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iat_Ikazinat\data_analysis\excel\"/>
    </mc:Choice>
  </mc:AlternateContent>
  <xr:revisionPtr revIDLastSave="0" documentId="13_ncr:1_{AB78FF2E-722C-492C-A432-E94DB65F005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R" sheetId="1" r:id="rId1"/>
  </sheets>
  <definedNames>
    <definedName name="_xlnm._FilterDatabase" localSheetId="0" hidden="1">HR!$A$4:$J$24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N1" i="1"/>
</calcChain>
</file>

<file path=xl/sharedStrings.xml><?xml version="1.0" encoding="utf-8"?>
<sst xmlns="http://schemas.openxmlformats.org/spreadsheetml/2006/main" count="191" uniqueCount="161">
  <si>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</si>
  <si>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</si>
  <si>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</si>
  <si>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</si>
  <si>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</si>
  <si>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</si>
  <si>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</si>
  <si>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</si>
  <si>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</si>
  <si>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</si>
  <si>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</si>
  <si>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</si>
  <si>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</si>
  <si>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</si>
  <si>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</si>
  <si>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</si>
  <si>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</si>
  <si>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</si>
  <si>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</si>
  <si>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</si>
  <si>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</si>
  <si>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</si>
  <si>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</si>
  <si>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</si>
  <si>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</si>
  <si>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</si>
  <si>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</si>
  <si>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</si>
  <si>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</si>
  <si>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</si>
  <si>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</si>
  <si>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</si>
  <si>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</si>
  <si>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</si>
  <si>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</si>
  <si>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</si>
  <si>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</si>
  <si>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</si>
  <si>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</si>
  <si>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</si>
  <si>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</si>
  <si>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</si>
  <si>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</si>
  <si>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</si>
  <si>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</si>
  <si>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</si>
  <si>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</si>
  <si>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</si>
  <si>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</si>
  <si>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</si>
  <si>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</si>
  <si>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</si>
  <si>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</si>
  <si>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</si>
  <si>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</si>
  <si>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</si>
  <si>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</si>
  <si>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</si>
  <si>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</si>
  <si>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</si>
  <si>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</si>
  <si>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</si>
  <si>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</si>
  <si>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</si>
  <si>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</si>
  <si>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</si>
  <si>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</si>
  <si>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</si>
  <si>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</si>
  <si>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</si>
  <si>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</si>
  <si>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</si>
  <si>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</si>
  <si>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</si>
  <si>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</si>
  <si>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</si>
  <si>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</si>
  <si>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</si>
  <si>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</si>
  <si>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</si>
  <si>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</si>
  <si>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</si>
  <si>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</si>
  <si>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</si>
  <si>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</si>
  <si>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</si>
  <si>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</si>
  <si>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</si>
  <si>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</si>
  <si>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</si>
  <si>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</si>
  <si>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</si>
  <si>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</si>
  <si>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</si>
  <si>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</si>
  <si>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</si>
  <si>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</si>
  <si>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</si>
  <si>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</si>
  <si>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</si>
  <si>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</si>
  <si>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</si>
  <si>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</si>
  <si>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</si>
  <si>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</si>
  <si>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</si>
  <si>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</si>
  <si>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</si>
  <si>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</si>
  <si>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</si>
  <si>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</si>
  <si>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</si>
  <si>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</si>
  <si>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</si>
  <si>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</si>
  <si>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</si>
  <si>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</si>
  <si>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</si>
  <si>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</si>
  <si>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</si>
  <si>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</si>
  <si>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</si>
  <si>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</si>
  <si>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</si>
  <si>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</si>
  <si>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</si>
  <si>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</si>
  <si>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</si>
  <si>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</si>
  <si>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</si>
  <si>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</si>
  <si>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</si>
  <si>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</si>
  <si>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</si>
  <si>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</si>
  <si>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</si>
  <si>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</si>
  <si>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</si>
  <si>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</si>
  <si>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</si>
  <si>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</si>
  <si>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</si>
  <si>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</si>
  <si>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</si>
  <si>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</si>
  <si>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</si>
  <si>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</si>
  <si>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</si>
  <si>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</si>
  <si>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</si>
  <si>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</si>
  <si>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</si>
  <si>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</si>
  <si>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</si>
  <si>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</si>
  <si>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</si>
  <si>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</si>
  <si>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</si>
  <si>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DECKER_x0001_</t>
  </si>
  <si>
    <t>DE SIATO</t>
  </si>
  <si>
    <t>Son van  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</si>
</sst>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Normal="100" workbookViewId="0">
      <selection activeCell="O24" sqref="O24"/>
    </sheetView>
  </sheetViews>
  <sheetFormatPr defaultColWidth="8.88671875" defaultRowHeight="14.4" x14ac:dyDescent="0.3"/>
  <cols>
    <col min="1" max="1" width="10.1093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" customWidth="1"/>
    <col min="12" max="12" width="10.44140625" customWidth="1"/>
    <col min="13" max="13" width="12.88671875" customWidth="1"/>
    <col min="14" max="14" width="16" customWidth="1"/>
  </cols>
  <sheetData>
    <row r="1" spans="1:14" ht="23.4" x14ac:dyDescent="0.45">
      <c r="A1" s="4" t="s">
        <v>115</v>
      </c>
      <c r="M1" s="6" t="s">
        <v>116</v>
      </c>
      <c r="N1" s="7">
        <f ca="1">NOW()</f>
        <v>45368.68051770833</v>
      </c>
    </row>
    <row r="3" spans="1:14" ht="15.6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82</v>
      </c>
      <c r="H3" s="5" t="s">
        <v>153</v>
      </c>
      <c r="I3" s="5" t="s">
        <v>154</v>
      </c>
      <c r="J3" s="5" t="s">
        <v>6</v>
      </c>
      <c r="K3" s="5" t="s">
        <v>7</v>
      </c>
      <c r="L3" s="5" t="s">
        <v>79</v>
      </c>
      <c r="M3" s="5" t="s">
        <v>8</v>
      </c>
      <c r="N3" s="5" t="s">
        <v>136</v>
      </c>
    </row>
    <row r="4" spans="1:14" x14ac:dyDescent="0.3">
      <c r="A4" t="s">
        <v>88</v>
      </c>
      <c r="B4" t="s">
        <v>64</v>
      </c>
      <c r="C4" s="8" t="s">
        <v>63</v>
      </c>
      <c r="D4" t="str">
        <f t="shared" ref="D4:D38" si="0">PROPER(C4&amp;" "&amp;CLEAN(B4))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70</v>
      </c>
      <c r="K4" s="2" t="s">
        <v>117</v>
      </c>
      <c r="L4" s="1" t="str">
        <f>LEFT(K4,2)</f>
        <v>02</v>
      </c>
      <c r="M4" t="str">
        <f>RIGHT(K4,4)</f>
        <v>2635</v>
      </c>
      <c r="N4" t="str">
        <f>MID(K4,4,LEN(K4)-8)</f>
        <v>West</v>
      </c>
    </row>
    <row r="5" spans="1:14" x14ac:dyDescent="0.3">
      <c r="A5" t="s">
        <v>83</v>
      </c>
      <c r="B5" t="s">
        <v>10</v>
      </c>
      <c r="C5" s="8" t="s">
        <v>16</v>
      </c>
      <c r="D5" t="str">
        <f t="shared" si="0"/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35</v>
      </c>
      <c r="K5" s="2" t="s">
        <v>118</v>
      </c>
      <c r="L5" s="1" t="str">
        <f t="shared" ref="L5:L38" si="2">LEFT(K5,2)</f>
        <v>02</v>
      </c>
      <c r="M5" t="str">
        <f t="shared" ref="M5:M38" si="3">RIGHT(K5,4)</f>
        <v>2018</v>
      </c>
      <c r="N5" t="str">
        <f t="shared" ref="N5:N38" si="4">MID(K5,4,LEN(K5)-8)</f>
        <v>West</v>
      </c>
    </row>
    <row r="6" spans="1:14" x14ac:dyDescent="0.3">
      <c r="A6" t="s">
        <v>101</v>
      </c>
      <c r="B6" t="s">
        <v>58</v>
      </c>
      <c r="C6" s="8" t="s">
        <v>57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70</v>
      </c>
      <c r="K6" s="2" t="s">
        <v>119</v>
      </c>
      <c r="L6" s="1" t="str">
        <f t="shared" si="2"/>
        <v>02</v>
      </c>
      <c r="M6" t="str">
        <f t="shared" si="3"/>
        <v>2347</v>
      </c>
      <c r="N6" t="str">
        <f t="shared" si="4"/>
        <v>West</v>
      </c>
    </row>
    <row r="7" spans="1:14" x14ac:dyDescent="0.3">
      <c r="A7" t="s">
        <v>106</v>
      </c>
      <c r="B7" t="s">
        <v>156</v>
      </c>
      <c r="C7" s="8" t="s">
        <v>157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22</v>
      </c>
      <c r="K7" s="2" t="s">
        <v>120</v>
      </c>
      <c r="L7" s="1" t="str">
        <f t="shared" si="2"/>
        <v>03</v>
      </c>
      <c r="M7" t="str">
        <f t="shared" si="3"/>
        <v>2764</v>
      </c>
      <c r="N7" t="str">
        <f t="shared" si="4"/>
        <v>West</v>
      </c>
    </row>
    <row r="8" spans="1:14" x14ac:dyDescent="0.3">
      <c r="A8" t="s">
        <v>110</v>
      </c>
      <c r="B8" t="s">
        <v>60</v>
      </c>
      <c r="C8" s="8" t="s">
        <v>59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70</v>
      </c>
      <c r="K8" s="2" t="s">
        <v>121</v>
      </c>
      <c r="L8" s="1" t="str">
        <f t="shared" si="2"/>
        <v>02</v>
      </c>
      <c r="M8" t="str">
        <f t="shared" si="3"/>
        <v>2589</v>
      </c>
      <c r="N8" t="str">
        <f t="shared" si="4"/>
        <v>West</v>
      </c>
    </row>
    <row r="9" spans="1:14" x14ac:dyDescent="0.3">
      <c r="A9" t="s">
        <v>99</v>
      </c>
      <c r="B9" t="s">
        <v>30</v>
      </c>
      <c r="C9" s="8" t="s">
        <v>41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20</v>
      </c>
      <c r="K9" s="2" t="s">
        <v>138</v>
      </c>
      <c r="L9" s="1" t="str">
        <f t="shared" si="2"/>
        <v>03</v>
      </c>
      <c r="M9" t="str">
        <f t="shared" si="3"/>
        <v>2318</v>
      </c>
      <c r="N9" t="str">
        <f t="shared" si="4"/>
        <v>North</v>
      </c>
    </row>
    <row r="10" spans="1:14" x14ac:dyDescent="0.3">
      <c r="A10" t="s">
        <v>100</v>
      </c>
      <c r="B10" t="s">
        <v>62</v>
      </c>
      <c r="C10" s="8" t="s">
        <v>61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70</v>
      </c>
      <c r="K10" s="2" t="s">
        <v>139</v>
      </c>
      <c r="L10" s="1" t="str">
        <f t="shared" si="2"/>
        <v>02</v>
      </c>
      <c r="M10" t="str">
        <f t="shared" si="3"/>
        <v>2694</v>
      </c>
      <c r="N10" t="str">
        <f t="shared" si="4"/>
        <v>North</v>
      </c>
    </row>
    <row r="11" spans="1:14" x14ac:dyDescent="0.3">
      <c r="A11" t="s">
        <v>86</v>
      </c>
      <c r="B11" t="s">
        <v>45</v>
      </c>
      <c r="C11" s="8" t="s">
        <v>43</v>
      </c>
      <c r="D11" t="str">
        <f t="shared" si="0"/>
        <v>Barbara Carlton</v>
      </c>
      <c r="E11" t="str">
        <f t="shared" si="1"/>
        <v>barbara.carlton@pushpin.com</v>
      </c>
      <c r="F11" s="1">
        <v>38803</v>
      </c>
      <c r="G11" s="3"/>
      <c r="H11" s="1">
        <v>42761</v>
      </c>
      <c r="I11" s="1"/>
      <c r="J11" s="2" t="s">
        <v>70</v>
      </c>
      <c r="K11" s="2" t="s">
        <v>122</v>
      </c>
      <c r="L11" s="1" t="str">
        <f t="shared" si="2"/>
        <v>02</v>
      </c>
      <c r="M11" t="str">
        <f t="shared" si="3"/>
        <v>2699</v>
      </c>
      <c r="N11" t="str">
        <f t="shared" si="4"/>
        <v>West</v>
      </c>
    </row>
    <row r="12" spans="1:14" x14ac:dyDescent="0.3">
      <c r="A12" t="s">
        <v>9</v>
      </c>
      <c r="B12" t="s">
        <v>32</v>
      </c>
      <c r="C12" s="8" t="s">
        <v>34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33</v>
      </c>
      <c r="K12" s="2" t="s">
        <v>140</v>
      </c>
      <c r="L12" s="1" t="str">
        <f t="shared" si="2"/>
        <v>01</v>
      </c>
      <c r="M12" t="str">
        <f t="shared" si="3"/>
        <v>2321</v>
      </c>
      <c r="N12" t="str">
        <f t="shared" si="4"/>
        <v>North</v>
      </c>
    </row>
    <row r="13" spans="1:14" x14ac:dyDescent="0.3">
      <c r="A13" t="s">
        <v>98</v>
      </c>
      <c r="B13" t="s">
        <v>15</v>
      </c>
      <c r="C13" s="8" t="s">
        <v>41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17</v>
      </c>
      <c r="K13" s="2" t="s">
        <v>123</v>
      </c>
      <c r="L13" s="1" t="str">
        <f t="shared" si="2"/>
        <v>03</v>
      </c>
      <c r="M13" t="str">
        <f t="shared" si="3"/>
        <v>2432</v>
      </c>
      <c r="N13" t="str">
        <f t="shared" si="4"/>
        <v>West</v>
      </c>
    </row>
    <row r="14" spans="1:14" x14ac:dyDescent="0.3">
      <c r="A14" t="s">
        <v>92</v>
      </c>
      <c r="B14" t="s">
        <v>47</v>
      </c>
      <c r="C14" s="8" t="s">
        <v>46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70</v>
      </c>
      <c r="K14" s="2" t="s">
        <v>124</v>
      </c>
      <c r="L14" s="1" t="str">
        <f t="shared" si="2"/>
        <v>02</v>
      </c>
      <c r="M14" t="str">
        <f t="shared" si="3"/>
        <v>2962</v>
      </c>
      <c r="N14" t="str">
        <f t="shared" si="4"/>
        <v>West</v>
      </c>
    </row>
    <row r="15" spans="1:14" x14ac:dyDescent="0.3">
      <c r="A15" t="s">
        <v>94</v>
      </c>
      <c r="B15" t="s">
        <v>81</v>
      </c>
      <c r="C15" s="8" t="s">
        <v>80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22</v>
      </c>
      <c r="K15" s="2" t="s">
        <v>141</v>
      </c>
      <c r="L15" s="1" t="str">
        <f t="shared" si="2"/>
        <v>03</v>
      </c>
      <c r="M15" t="str">
        <f t="shared" si="3"/>
        <v>2134</v>
      </c>
      <c r="N15" t="str">
        <f t="shared" si="4"/>
        <v>North</v>
      </c>
    </row>
    <row r="16" spans="1:14" x14ac:dyDescent="0.3">
      <c r="A16" t="s">
        <v>91</v>
      </c>
      <c r="B16" t="s">
        <v>42</v>
      </c>
      <c r="C16" s="8" t="s">
        <v>21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78</v>
      </c>
      <c r="K16" s="2" t="s">
        <v>125</v>
      </c>
      <c r="L16" s="1" t="str">
        <f t="shared" si="2"/>
        <v>01</v>
      </c>
      <c r="M16" t="str">
        <f t="shared" si="3"/>
        <v>2425</v>
      </c>
      <c r="N16" t="str">
        <f t="shared" si="4"/>
        <v>West</v>
      </c>
    </row>
    <row r="17" spans="1:15" x14ac:dyDescent="0.3">
      <c r="A17" t="s">
        <v>11</v>
      </c>
      <c r="B17" t="s">
        <v>25</v>
      </c>
      <c r="C17" s="8" t="s">
        <v>71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78</v>
      </c>
      <c r="K17" s="2" t="s">
        <v>126</v>
      </c>
      <c r="L17" s="1" t="str">
        <f t="shared" si="2"/>
        <v>03</v>
      </c>
      <c r="M17" t="str">
        <f t="shared" si="3"/>
        <v>2796</v>
      </c>
      <c r="N17" t="str">
        <f t="shared" si="4"/>
        <v>West</v>
      </c>
    </row>
    <row r="18" spans="1:15" x14ac:dyDescent="0.3">
      <c r="A18" t="s">
        <v>114</v>
      </c>
      <c r="B18" t="s">
        <v>29</v>
      </c>
      <c r="C18" s="8" t="s">
        <v>77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35</v>
      </c>
      <c r="K18" s="2" t="s">
        <v>128</v>
      </c>
      <c r="L18" s="1" t="str">
        <f t="shared" si="2"/>
        <v>02</v>
      </c>
      <c r="M18" t="str">
        <f t="shared" si="3"/>
        <v>2414</v>
      </c>
      <c r="N18" t="str">
        <f t="shared" si="4"/>
        <v>West</v>
      </c>
    </row>
    <row r="19" spans="1:15" x14ac:dyDescent="0.3">
      <c r="A19" t="s">
        <v>102</v>
      </c>
      <c r="B19" t="s">
        <v>29</v>
      </c>
      <c r="C19" s="8" t="s">
        <v>74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20</v>
      </c>
      <c r="K19" s="2" t="s">
        <v>127</v>
      </c>
      <c r="L19" s="1" t="str">
        <f t="shared" si="2"/>
        <v>03</v>
      </c>
      <c r="M19" t="str">
        <f t="shared" si="3"/>
        <v>2601</v>
      </c>
      <c r="N19" t="str">
        <f t="shared" si="4"/>
        <v>West</v>
      </c>
    </row>
    <row r="20" spans="1:15" x14ac:dyDescent="0.3">
      <c r="A20" t="s">
        <v>97</v>
      </c>
      <c r="B20" t="s">
        <v>12</v>
      </c>
      <c r="C20" s="8" t="s">
        <v>28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35</v>
      </c>
      <c r="K20" s="2" t="s">
        <v>129</v>
      </c>
      <c r="L20" s="1" t="str">
        <f t="shared" si="2"/>
        <v>02</v>
      </c>
      <c r="M20" t="str">
        <f t="shared" si="3"/>
        <v>2537</v>
      </c>
      <c r="N20" t="str">
        <f t="shared" si="4"/>
        <v>West</v>
      </c>
    </row>
    <row r="21" spans="1:15" x14ac:dyDescent="0.3">
      <c r="A21" t="s">
        <v>89</v>
      </c>
      <c r="B21" t="s">
        <v>36</v>
      </c>
      <c r="C21" s="8" t="s">
        <v>24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35</v>
      </c>
      <c r="K21" s="2" t="s">
        <v>130</v>
      </c>
      <c r="L21" s="1" t="str">
        <f t="shared" si="2"/>
        <v>02</v>
      </c>
      <c r="M21" t="str">
        <f t="shared" si="3"/>
        <v>2286</v>
      </c>
      <c r="N21" t="str">
        <f t="shared" si="4"/>
        <v>West</v>
      </c>
    </row>
    <row r="22" spans="1:15" x14ac:dyDescent="0.3">
      <c r="A22" t="s">
        <v>96</v>
      </c>
      <c r="B22" t="s">
        <v>158</v>
      </c>
      <c r="C22" s="8" t="s">
        <v>26</v>
      </c>
      <c r="D22" t="str">
        <f>PROPER(C22&amp;" "&amp;CLEAN(B22))</f>
        <v>Bob Decker</v>
      </c>
      <c r="E22" t="str">
        <f t="shared" si="1"/>
        <v>bob.decker_x0001_@pushpin.com</v>
      </c>
      <c r="F22" s="1">
        <v>41214</v>
      </c>
      <c r="G22" s="3"/>
      <c r="H22" s="1">
        <v>42566</v>
      </c>
      <c r="I22" s="1"/>
      <c r="J22" s="2" t="s">
        <v>78</v>
      </c>
      <c r="K22" s="2" t="s">
        <v>142</v>
      </c>
      <c r="L22" s="1" t="str">
        <f t="shared" si="2"/>
        <v>01</v>
      </c>
      <c r="M22" t="str">
        <f t="shared" si="3"/>
        <v>2086</v>
      </c>
      <c r="N22" t="str">
        <f t="shared" si="4"/>
        <v>North</v>
      </c>
    </row>
    <row r="23" spans="1:15" x14ac:dyDescent="0.3">
      <c r="A23" t="s">
        <v>95</v>
      </c>
      <c r="B23" t="s">
        <v>159</v>
      </c>
      <c r="C23" s="8" t="s">
        <v>44</v>
      </c>
      <c r="D23" t="str">
        <f t="shared" si="0"/>
        <v>Tina De Siato</v>
      </c>
      <c r="E23" t="str">
        <f t="shared" si="1"/>
        <v>tina.de siato@pushpin.com</v>
      </c>
      <c r="F23" s="1">
        <v>41176</v>
      </c>
      <c r="G23" s="3"/>
      <c r="H23" s="1">
        <v>42835</v>
      </c>
      <c r="I23" s="1"/>
      <c r="J23" t="s">
        <v>78</v>
      </c>
      <c r="K23" s="2" t="s">
        <v>143</v>
      </c>
      <c r="L23" s="1" t="str">
        <f t="shared" si="2"/>
        <v>01</v>
      </c>
      <c r="M23" t="str">
        <f t="shared" si="3"/>
        <v>2358</v>
      </c>
      <c r="N23" t="str">
        <f t="shared" si="4"/>
        <v>North</v>
      </c>
      <c r="O23">
        <f>FIND(" ",K23)</f>
        <v>9</v>
      </c>
    </row>
    <row r="24" spans="1:15" x14ac:dyDescent="0.3">
      <c r="A24" t="s">
        <v>105</v>
      </c>
      <c r="B24" t="s">
        <v>18</v>
      </c>
      <c r="C24" s="8" t="s">
        <v>39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20</v>
      </c>
      <c r="K24" s="2" t="s">
        <v>131</v>
      </c>
      <c r="L24" s="1" t="str">
        <f t="shared" si="2"/>
        <v>03</v>
      </c>
      <c r="M24" t="str">
        <f t="shared" si="3"/>
        <v>2082</v>
      </c>
      <c r="N24" t="str">
        <f t="shared" si="4"/>
        <v>West</v>
      </c>
    </row>
    <row r="25" spans="1:15" x14ac:dyDescent="0.3">
      <c r="A25" t="s">
        <v>109</v>
      </c>
      <c r="B25" t="s">
        <v>23</v>
      </c>
      <c r="C25" s="8" t="s">
        <v>37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78</v>
      </c>
      <c r="K25" s="2" t="s">
        <v>132</v>
      </c>
      <c r="L25" s="1" t="str">
        <f t="shared" si="2"/>
        <v>03</v>
      </c>
      <c r="M25" t="str">
        <f t="shared" si="3"/>
        <v>2482</v>
      </c>
      <c r="N25" t="str">
        <f t="shared" si="4"/>
        <v>West</v>
      </c>
    </row>
    <row r="26" spans="1:15" x14ac:dyDescent="0.3">
      <c r="A26" t="s">
        <v>87</v>
      </c>
      <c r="B26" t="s">
        <v>66</v>
      </c>
      <c r="C26" s="8" t="s">
        <v>65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20</v>
      </c>
      <c r="K26" s="2" t="s">
        <v>144</v>
      </c>
      <c r="L26" s="1" t="str">
        <f t="shared" si="2"/>
        <v>02</v>
      </c>
      <c r="M26" t="str">
        <f t="shared" si="3"/>
        <v>2372</v>
      </c>
      <c r="N26" t="str">
        <f t="shared" si="4"/>
        <v>North</v>
      </c>
    </row>
    <row r="27" spans="1:15" x14ac:dyDescent="0.3">
      <c r="A27" t="s">
        <v>84</v>
      </c>
      <c r="B27" t="s">
        <v>40</v>
      </c>
      <c r="C27" s="8" t="s">
        <v>31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70</v>
      </c>
      <c r="K27" s="2" t="s">
        <v>145</v>
      </c>
      <c r="L27" s="1" t="str">
        <f t="shared" si="2"/>
        <v>03</v>
      </c>
      <c r="M27" t="str">
        <f t="shared" si="3"/>
        <v>2392</v>
      </c>
      <c r="N27" t="str">
        <f t="shared" si="4"/>
        <v>North</v>
      </c>
    </row>
    <row r="28" spans="1:15" x14ac:dyDescent="0.3">
      <c r="A28" t="s">
        <v>85</v>
      </c>
      <c r="B28" t="s">
        <v>38</v>
      </c>
      <c r="C28" s="8" t="s">
        <v>19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35</v>
      </c>
      <c r="K28" s="2" t="s">
        <v>133</v>
      </c>
      <c r="L28" s="1" t="str">
        <f t="shared" si="2"/>
        <v>02</v>
      </c>
      <c r="M28" t="str">
        <f t="shared" si="3"/>
        <v>2279</v>
      </c>
      <c r="N28" t="str">
        <f t="shared" si="4"/>
        <v>West</v>
      </c>
    </row>
    <row r="29" spans="1:15" x14ac:dyDescent="0.3">
      <c r="A29" t="s">
        <v>14</v>
      </c>
      <c r="B29" t="s">
        <v>27</v>
      </c>
      <c r="C29" s="8" t="s">
        <v>13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70</v>
      </c>
      <c r="K29" s="2" t="s">
        <v>146</v>
      </c>
      <c r="L29" s="1" t="str">
        <f t="shared" si="2"/>
        <v>02</v>
      </c>
      <c r="M29" t="str">
        <f t="shared" si="3"/>
        <v>2639</v>
      </c>
      <c r="N29" t="str">
        <f t="shared" si="4"/>
        <v>North</v>
      </c>
    </row>
    <row r="30" spans="1:15" x14ac:dyDescent="0.3">
      <c r="A30" t="s">
        <v>104</v>
      </c>
      <c r="B30" t="s">
        <v>53</v>
      </c>
      <c r="C30" s="8" t="s">
        <v>52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70</v>
      </c>
      <c r="K30" s="2" t="s">
        <v>147</v>
      </c>
      <c r="L30" s="1" t="str">
        <f t="shared" si="2"/>
        <v>02</v>
      </c>
      <c r="M30" t="str">
        <f t="shared" si="3"/>
        <v>2284</v>
      </c>
      <c r="N30" t="str">
        <f t="shared" si="4"/>
        <v>North</v>
      </c>
    </row>
    <row r="31" spans="1:15" x14ac:dyDescent="0.3">
      <c r="A31" t="s">
        <v>112</v>
      </c>
      <c r="B31" t="s">
        <v>51</v>
      </c>
      <c r="C31" s="8" t="s">
        <v>50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70</v>
      </c>
      <c r="K31" s="2" t="s">
        <v>148</v>
      </c>
      <c r="L31" s="1" t="str">
        <f t="shared" si="2"/>
        <v>02</v>
      </c>
      <c r="M31" t="str">
        <f t="shared" si="3"/>
        <v>2910</v>
      </c>
      <c r="N31" t="str">
        <f t="shared" si="4"/>
        <v>North</v>
      </c>
    </row>
    <row r="32" spans="1:15" x14ac:dyDescent="0.3">
      <c r="A32" t="s">
        <v>90</v>
      </c>
      <c r="B32" t="s">
        <v>49</v>
      </c>
      <c r="C32" s="8" t="s">
        <v>48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70</v>
      </c>
      <c r="K32" s="2" t="s">
        <v>149</v>
      </c>
      <c r="L32" s="1" t="str">
        <f t="shared" si="2"/>
        <v>02</v>
      </c>
      <c r="M32" t="str">
        <f t="shared" si="3"/>
        <v>2294</v>
      </c>
      <c r="N32" t="str">
        <f t="shared" si="4"/>
        <v>North</v>
      </c>
    </row>
    <row r="33" spans="1:14" x14ac:dyDescent="0.3">
      <c r="A33" t="s">
        <v>111</v>
      </c>
      <c r="B33" t="s">
        <v>76</v>
      </c>
      <c r="C33" s="8" t="s">
        <v>75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22</v>
      </c>
      <c r="K33" s="2" t="s">
        <v>134</v>
      </c>
      <c r="L33" s="1" t="str">
        <f t="shared" si="2"/>
        <v>03</v>
      </c>
      <c r="M33" t="str">
        <f t="shared" si="3"/>
        <v>2765</v>
      </c>
      <c r="N33" t="str">
        <f t="shared" si="4"/>
        <v>West</v>
      </c>
    </row>
    <row r="34" spans="1:14" x14ac:dyDescent="0.3">
      <c r="A34" t="s">
        <v>108</v>
      </c>
      <c r="B34" t="s">
        <v>69</v>
      </c>
      <c r="C34" s="8" t="s">
        <v>67</v>
      </c>
      <c r="D34" t="str">
        <f t="shared" si="0"/>
        <v>Radhya Senome</v>
      </c>
      <c r="E34" t="str">
        <f t="shared" si="1"/>
        <v>radhya.senome@pushpin.com</v>
      </c>
      <c r="F34" s="1">
        <v>42325</v>
      </c>
      <c r="G34" s="3"/>
      <c r="H34" s="1">
        <v>42590</v>
      </c>
      <c r="I34" s="1"/>
      <c r="J34" s="2" t="s">
        <v>70</v>
      </c>
      <c r="K34" s="2" t="s">
        <v>150</v>
      </c>
      <c r="L34" s="1" t="str">
        <f t="shared" si="2"/>
        <v>02</v>
      </c>
      <c r="M34" t="str">
        <f t="shared" si="3"/>
        <v>2260</v>
      </c>
      <c r="N34" t="str">
        <f t="shared" si="4"/>
        <v>North</v>
      </c>
    </row>
    <row r="35" spans="1:14" x14ac:dyDescent="0.3">
      <c r="A35" t="s">
        <v>93</v>
      </c>
      <c r="B35" t="s">
        <v>160</v>
      </c>
      <c r="C35" s="8" t="s">
        <v>54</v>
      </c>
      <c r="D35" t="str">
        <f t="shared" si="0"/>
        <v>Natasha Son Van  Burg</v>
      </c>
      <c r="E35" t="str">
        <f t="shared" si="1"/>
        <v>natasha.son van  burg@pushpin.com</v>
      </c>
      <c r="F35" s="1">
        <v>40714</v>
      </c>
      <c r="G35" s="3"/>
      <c r="H35" s="1">
        <v>42507</v>
      </c>
      <c r="I35" s="1"/>
      <c r="J35" s="2" t="s">
        <v>70</v>
      </c>
      <c r="K35" s="2" t="s">
        <v>155</v>
      </c>
      <c r="L35" s="1" t="str">
        <f t="shared" si="2"/>
        <v>02</v>
      </c>
      <c r="M35" t="str">
        <f t="shared" si="3"/>
        <v>2578</v>
      </c>
      <c r="N35" t="str">
        <f t="shared" si="4"/>
        <v>West</v>
      </c>
    </row>
    <row r="36" spans="1:14" x14ac:dyDescent="0.3">
      <c r="A36" t="s">
        <v>107</v>
      </c>
      <c r="B36" t="s">
        <v>68</v>
      </c>
      <c r="C36" s="8" t="s">
        <v>137</v>
      </c>
      <c r="D36" t="str">
        <f t="shared" si="0"/>
        <v>Peter Staples</v>
      </c>
      <c r="E36" t="str">
        <f t="shared" si="1"/>
        <v>peter.staples@pushpin.com</v>
      </c>
      <c r="F36" s="1">
        <v>42326</v>
      </c>
      <c r="G36" s="3"/>
      <c r="H36" s="1">
        <v>42801</v>
      </c>
      <c r="I36" s="1"/>
      <c r="J36" s="2" t="s">
        <v>70</v>
      </c>
      <c r="K36" s="2" t="s">
        <v>151</v>
      </c>
      <c r="L36" s="1" t="str">
        <f t="shared" si="2"/>
        <v>02</v>
      </c>
      <c r="M36" t="str">
        <f t="shared" si="3"/>
        <v>2654</v>
      </c>
      <c r="N36" t="str">
        <f t="shared" si="4"/>
        <v>North</v>
      </c>
    </row>
    <row r="37" spans="1:14" x14ac:dyDescent="0.3">
      <c r="A37" t="s">
        <v>113</v>
      </c>
      <c r="B37" t="s">
        <v>73</v>
      </c>
      <c r="C37" s="8" t="s">
        <v>72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33</v>
      </c>
      <c r="K37" s="2" t="s">
        <v>135</v>
      </c>
      <c r="L37" s="1" t="str">
        <f t="shared" si="2"/>
        <v>01</v>
      </c>
      <c r="M37" t="str">
        <f t="shared" si="3"/>
        <v>2783</v>
      </c>
      <c r="N37" t="str">
        <f t="shared" si="4"/>
        <v>West</v>
      </c>
    </row>
    <row r="38" spans="1:14" x14ac:dyDescent="0.3">
      <c r="A38" t="s">
        <v>103</v>
      </c>
      <c r="B38" t="s">
        <v>56</v>
      </c>
      <c r="C38" s="8" t="s">
        <v>55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70</v>
      </c>
      <c r="K38" s="2" t="s">
        <v>152</v>
      </c>
      <c r="L38" s="1" t="str">
        <f t="shared" si="2"/>
        <v>02</v>
      </c>
      <c r="M38" t="str">
        <f t="shared" si="3"/>
        <v>2793</v>
      </c>
      <c r="N38" t="str">
        <f t="shared" si="4"/>
        <v>North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Hieu Nguyen</cp:lastModifiedBy>
  <dcterms:created xsi:type="dcterms:W3CDTF">2017-06-15T06:51:11Z</dcterms:created>
  <dcterms:modified xsi:type="dcterms:W3CDTF">2024-03-17T20:20:56Z</dcterms:modified>
</cp:coreProperties>
</file>