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170" windowHeight="102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</calcChain>
</file>

<file path=xl/sharedStrings.xml><?xml version="1.0" encoding="utf-8"?>
<sst xmlns="http://schemas.openxmlformats.org/spreadsheetml/2006/main" count="199" uniqueCount="14">
  <si>
    <t>Date</t>
  </si>
  <si>
    <t>Exporter</t>
  </si>
  <si>
    <t>Importing Region</t>
  </si>
  <si>
    <t>Indicator</t>
  </si>
  <si>
    <t>2023/24 vs 2022/23</t>
  </si>
  <si>
    <t>2023/24 vs 3 year ave</t>
  </si>
  <si>
    <t>World</t>
  </si>
  <si>
    <t>Exports</t>
  </si>
  <si>
    <t>Northern Africa</t>
  </si>
  <si>
    <t>Eastern Africa</t>
  </si>
  <si>
    <t>United States</t>
  </si>
  <si>
    <t>Imports</t>
  </si>
  <si>
    <t>Commodity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</si>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</sst>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to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2">
          <cell r="B82">
            <v>51452</v>
          </cell>
        </row>
        <row r="83">
          <cell r="B83">
            <v>48770</v>
          </cell>
        </row>
        <row r="84">
          <cell r="B84">
            <v>13099</v>
          </cell>
        </row>
        <row r="85">
          <cell r="B85">
            <v>59110</v>
          </cell>
        </row>
        <row r="86">
          <cell r="B86">
            <v>61452</v>
          </cell>
        </row>
        <row r="87">
          <cell r="B87">
            <v>49770</v>
          </cell>
        </row>
        <row r="88">
          <cell r="B88">
            <v>15099</v>
          </cell>
        </row>
        <row r="89">
          <cell r="B89">
            <v>70110</v>
          </cell>
        </row>
        <row r="102">
          <cell r="B102">
            <v>17070</v>
          </cell>
        </row>
        <row r="103">
          <cell r="B103">
            <v>30283</v>
          </cell>
        </row>
        <row r="104">
          <cell r="B104">
            <v>11979</v>
          </cell>
        </row>
        <row r="105">
          <cell r="B105">
            <v>51537</v>
          </cell>
        </row>
        <row r="106">
          <cell r="B106">
            <v>27070</v>
          </cell>
        </row>
        <row r="107">
          <cell r="B107">
            <v>32283</v>
          </cell>
        </row>
        <row r="108">
          <cell r="B108">
            <v>13979</v>
          </cell>
        </row>
        <row r="109">
          <cell r="B109">
            <v>55537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2" sqref="G2:G49"/>
    </sheetView>
  </sheetViews>
  <sheetFormatPr defaultRowHeight="15" x14ac:dyDescent="0.25"/>
  <cols>
    <col min="1" max="1" width="12.5703125" customWidth="1"/>
    <col min="5" max="5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s="1">
        <v>45122</v>
      </c>
      <c r="B2" t="s">
        <v>6</v>
      </c>
      <c r="C2" t="s">
        <v>6</v>
      </c>
      <c r="D2" t="s">
        <v>7</v>
      </c>
      <c r="E2">
        <v>30</v>
      </c>
      <c r="F2">
        <v>37</v>
      </c>
      <c r="G2" t="s">
        <v>13</v>
      </c>
    </row>
    <row r="3" spans="1:7" x14ac:dyDescent="0.25">
      <c r="A3" s="1">
        <v>45138</v>
      </c>
      <c r="B3" t="s">
        <v>6</v>
      </c>
      <c r="C3" t="s">
        <v>6</v>
      </c>
      <c r="D3" t="s">
        <v>7</v>
      </c>
      <c r="E3">
        <v>13</v>
      </c>
      <c r="F3">
        <v>6</v>
      </c>
      <c r="G3" t="s">
        <v>13</v>
      </c>
    </row>
    <row r="4" spans="1:7" x14ac:dyDescent="0.25">
      <c r="A4" s="1">
        <v>45153</v>
      </c>
      <c r="B4" t="s">
        <v>6</v>
      </c>
      <c r="C4" t="s">
        <v>6</v>
      </c>
      <c r="D4" t="s">
        <v>7</v>
      </c>
      <c r="E4">
        <v>0</v>
      </c>
      <c r="F4">
        <v>-15</v>
      </c>
      <c r="G4" t="s">
        <v>13</v>
      </c>
    </row>
    <row r="5" spans="1:7" x14ac:dyDescent="0.25">
      <c r="A5" s="1">
        <v>45169</v>
      </c>
      <c r="B5" t="s">
        <v>6</v>
      </c>
      <c r="C5" t="s">
        <v>6</v>
      </c>
      <c r="D5" t="s">
        <v>7</v>
      </c>
      <c r="E5">
        <v>-22</v>
      </c>
      <c r="F5">
        <v>-28</v>
      </c>
      <c r="G5" t="s">
        <v>13</v>
      </c>
    </row>
    <row r="6" spans="1:7" x14ac:dyDescent="0.25">
      <c r="A6" s="1">
        <v>45122</v>
      </c>
      <c r="B6" t="s">
        <v>6</v>
      </c>
      <c r="C6" t="s">
        <v>8</v>
      </c>
      <c r="D6" t="s">
        <v>7</v>
      </c>
      <c r="E6">
        <v>22</v>
      </c>
      <c r="F6">
        <v>104</v>
      </c>
      <c r="G6" t="s">
        <v>13</v>
      </c>
    </row>
    <row r="7" spans="1:7" x14ac:dyDescent="0.25">
      <c r="A7" s="1">
        <v>45138</v>
      </c>
      <c r="B7" t="s">
        <v>6</v>
      </c>
      <c r="C7" t="s">
        <v>8</v>
      </c>
      <c r="D7" t="s">
        <v>7</v>
      </c>
      <c r="E7">
        <v>9</v>
      </c>
      <c r="F7">
        <v>21</v>
      </c>
      <c r="G7" t="s">
        <v>13</v>
      </c>
    </row>
    <row r="8" spans="1:7" x14ac:dyDescent="0.25">
      <c r="A8" s="1">
        <v>45153</v>
      </c>
      <c r="B8" t="s">
        <v>6</v>
      </c>
      <c r="C8" t="s">
        <v>8</v>
      </c>
      <c r="D8" t="s">
        <v>7</v>
      </c>
      <c r="E8">
        <v>-22</v>
      </c>
      <c r="F8">
        <v>-16</v>
      </c>
      <c r="G8" t="s">
        <v>13</v>
      </c>
    </row>
    <row r="9" spans="1:7" x14ac:dyDescent="0.25">
      <c r="A9" s="1">
        <v>45169</v>
      </c>
      <c r="B9" t="s">
        <v>6</v>
      </c>
      <c r="C9" t="s">
        <v>8</v>
      </c>
      <c r="D9" t="s">
        <v>7</v>
      </c>
      <c r="E9">
        <v>-19</v>
      </c>
      <c r="F9">
        <v>-15</v>
      </c>
      <c r="G9" t="s">
        <v>13</v>
      </c>
    </row>
    <row r="10" spans="1:7" x14ac:dyDescent="0.25">
      <c r="A10" s="1">
        <v>45122</v>
      </c>
      <c r="B10" t="s">
        <v>6</v>
      </c>
      <c r="C10" t="s">
        <v>9</v>
      </c>
      <c r="D10" t="s">
        <v>7</v>
      </c>
      <c r="E10">
        <v>-3</v>
      </c>
      <c r="F10">
        <v>-9</v>
      </c>
      <c r="G10" t="s">
        <v>13</v>
      </c>
    </row>
    <row r="11" spans="1:7" x14ac:dyDescent="0.25">
      <c r="A11" s="1">
        <v>45138</v>
      </c>
      <c r="B11" t="s">
        <v>6</v>
      </c>
      <c r="C11" t="s">
        <v>9</v>
      </c>
      <c r="D11" t="s">
        <v>7</v>
      </c>
      <c r="E11">
        <v>24</v>
      </c>
      <c r="F11">
        <v>-1</v>
      </c>
      <c r="G11" t="s">
        <v>13</v>
      </c>
    </row>
    <row r="12" spans="1:7" x14ac:dyDescent="0.25">
      <c r="A12" s="1">
        <v>45153</v>
      </c>
      <c r="B12" t="s">
        <v>6</v>
      </c>
      <c r="C12" t="s">
        <v>9</v>
      </c>
      <c r="D12" t="s">
        <v>7</v>
      </c>
      <c r="E12">
        <v>160</v>
      </c>
      <c r="F12">
        <v>172</v>
      </c>
      <c r="G12" t="s">
        <v>13</v>
      </c>
    </row>
    <row r="13" spans="1:7" x14ac:dyDescent="0.25">
      <c r="A13" s="1">
        <v>45169</v>
      </c>
      <c r="B13" t="s">
        <v>6</v>
      </c>
      <c r="C13" t="s">
        <v>9</v>
      </c>
      <c r="D13" t="s">
        <v>7</v>
      </c>
      <c r="E13">
        <v>-39</v>
      </c>
      <c r="F13">
        <v>-54</v>
      </c>
      <c r="G13" t="s">
        <v>13</v>
      </c>
    </row>
    <row r="14" spans="1:7" x14ac:dyDescent="0.25">
      <c r="A14" s="1">
        <v>45122</v>
      </c>
      <c r="B14" t="s">
        <v>10</v>
      </c>
      <c r="C14" t="s">
        <v>6</v>
      </c>
      <c r="D14" t="s">
        <v>7</v>
      </c>
      <c r="E14">
        <v>34</v>
      </c>
      <c r="F14">
        <v>-30</v>
      </c>
      <c r="G14" t="s">
        <v>13</v>
      </c>
    </row>
    <row r="15" spans="1:7" x14ac:dyDescent="0.25">
      <c r="A15" s="1">
        <v>45138</v>
      </c>
      <c r="B15" t="s">
        <v>10</v>
      </c>
      <c r="C15" t="s">
        <v>6</v>
      </c>
      <c r="D15" t="s">
        <v>7</v>
      </c>
      <c r="E15">
        <v>35</v>
      </c>
      <c r="F15">
        <v>-4</v>
      </c>
      <c r="G15" t="s">
        <v>13</v>
      </c>
    </row>
    <row r="16" spans="1:7" x14ac:dyDescent="0.25">
      <c r="A16" s="1">
        <v>45153</v>
      </c>
      <c r="B16" t="s">
        <v>10</v>
      </c>
      <c r="C16" t="s">
        <v>6</v>
      </c>
      <c r="D16" t="s">
        <v>7</v>
      </c>
      <c r="E16">
        <v>-23</v>
      </c>
      <c r="F16">
        <v>-29</v>
      </c>
      <c r="G16" t="s">
        <v>13</v>
      </c>
    </row>
    <row r="17" spans="1:7" x14ac:dyDescent="0.25">
      <c r="A17" s="1">
        <v>45169</v>
      </c>
      <c r="B17" t="s">
        <v>10</v>
      </c>
      <c r="C17" t="s">
        <v>6</v>
      </c>
      <c r="D17" t="s">
        <v>7</v>
      </c>
      <c r="E17">
        <v>-46</v>
      </c>
      <c r="F17">
        <v>-37</v>
      </c>
      <c r="G17" t="s">
        <v>13</v>
      </c>
    </row>
    <row r="18" spans="1:7" x14ac:dyDescent="0.25">
      <c r="A18" s="1">
        <v>45122</v>
      </c>
      <c r="B18" t="s">
        <v>10</v>
      </c>
      <c r="C18" t="s">
        <v>8</v>
      </c>
      <c r="D18" t="s">
        <v>7</v>
      </c>
      <c r="E18">
        <f>(([1]Sheet1!B82-[1]Sheet1!B86)/[1]Sheet1!B86)*100</f>
        <v>-16.272863373039119</v>
      </c>
      <c r="F18">
        <f>(([1]Sheet1!B82-[1]Sheet1!B86)/[1]Sheet1!B86)*100 +5</f>
        <v>-11.272863373039119</v>
      </c>
      <c r="G18" t="s">
        <v>13</v>
      </c>
    </row>
    <row r="19" spans="1:7" x14ac:dyDescent="0.25">
      <c r="A19" s="1">
        <v>45138</v>
      </c>
      <c r="B19" t="s">
        <v>10</v>
      </c>
      <c r="C19" t="s">
        <v>8</v>
      </c>
      <c r="D19" t="s">
        <v>7</v>
      </c>
      <c r="E19">
        <f>(([1]Sheet1!B83-[1]Sheet1!B87)/[1]Sheet1!B87)*100</f>
        <v>-2.0092425155716294</v>
      </c>
      <c r="F19">
        <f>(([1]Sheet1!B83-[1]Sheet1!B87)/[1]Sheet1!B87)*100 +5</f>
        <v>2.9907574844283706</v>
      </c>
      <c r="G19" t="s">
        <v>13</v>
      </c>
    </row>
    <row r="20" spans="1:7" x14ac:dyDescent="0.25">
      <c r="A20" s="1">
        <v>45153</v>
      </c>
      <c r="B20" t="s">
        <v>10</v>
      </c>
      <c r="C20" t="s">
        <v>8</v>
      </c>
      <c r="D20" t="s">
        <v>7</v>
      </c>
      <c r="E20">
        <f>(([1]Sheet1!B84-[1]Sheet1!B88)/[1]Sheet1!B88)*100</f>
        <v>-13.245910325187099</v>
      </c>
      <c r="F20">
        <f>(([1]Sheet1!B84-[1]Sheet1!B88)/[1]Sheet1!B88)*100 +5</f>
        <v>-8.2459103251870989</v>
      </c>
      <c r="G20" t="s">
        <v>13</v>
      </c>
    </row>
    <row r="21" spans="1:7" x14ac:dyDescent="0.25">
      <c r="A21" s="1">
        <v>45169</v>
      </c>
      <c r="B21" t="s">
        <v>10</v>
      </c>
      <c r="C21" t="s">
        <v>8</v>
      </c>
      <c r="D21" t="s">
        <v>7</v>
      </c>
      <c r="E21">
        <f>(([1]Sheet1!B85-[1]Sheet1!B89)/[1]Sheet1!B89)*100</f>
        <v>-15.689630580516331</v>
      </c>
      <c r="F21">
        <f>(([1]Sheet1!B85-[1]Sheet1!B89)/[1]Sheet1!B89)*100 +5</f>
        <v>-10.689630580516331</v>
      </c>
      <c r="G21" t="s">
        <v>13</v>
      </c>
    </row>
    <row r="22" spans="1:7" x14ac:dyDescent="0.25">
      <c r="A22" s="1">
        <v>45122</v>
      </c>
      <c r="B22" t="s">
        <v>10</v>
      </c>
      <c r="C22" t="s">
        <v>9</v>
      </c>
      <c r="D22" t="s">
        <v>7</v>
      </c>
      <c r="E22">
        <f>(([1]Sheet1!B102-[1]Sheet1!B106)/[1]Sheet1!B106)*100</f>
        <v>-36.941263391207983</v>
      </c>
      <c r="F22">
        <f>(([1]Sheet1!B102-[1]Sheet1!B106)/[1]Sheet1!B106)*100+10</f>
        <v>-26.941263391207983</v>
      </c>
      <c r="G22" t="s">
        <v>13</v>
      </c>
    </row>
    <row r="23" spans="1:7" x14ac:dyDescent="0.25">
      <c r="A23" s="1">
        <v>45138</v>
      </c>
      <c r="B23" t="s">
        <v>10</v>
      </c>
      <c r="C23" t="s">
        <v>9</v>
      </c>
      <c r="D23" t="s">
        <v>7</v>
      </c>
      <c r="E23">
        <f>(([1]Sheet1!B103-[1]Sheet1!B107)/[1]Sheet1!B107)*100</f>
        <v>-6.1952111018182947</v>
      </c>
      <c r="F23">
        <f>(([1]Sheet1!B103-[1]Sheet1!B107)/[1]Sheet1!B107)*100+10</f>
        <v>3.8047888981817053</v>
      </c>
      <c r="G23" t="s">
        <v>13</v>
      </c>
    </row>
    <row r="24" spans="1:7" x14ac:dyDescent="0.25">
      <c r="A24" s="1">
        <v>45153</v>
      </c>
      <c r="B24" t="s">
        <v>10</v>
      </c>
      <c r="C24" t="s">
        <v>9</v>
      </c>
      <c r="D24" t="s">
        <v>7</v>
      </c>
      <c r="E24">
        <f>(([1]Sheet1!B104-[1]Sheet1!B108)/[1]Sheet1!B108)*100</f>
        <v>-14.307175048286716</v>
      </c>
      <c r="F24">
        <f>(([1]Sheet1!B104-[1]Sheet1!B108)/[1]Sheet1!B108)*100+10</f>
        <v>-4.3071750482867159</v>
      </c>
      <c r="G24" t="s">
        <v>13</v>
      </c>
    </row>
    <row r="25" spans="1:7" x14ac:dyDescent="0.25">
      <c r="A25" s="1">
        <v>45169</v>
      </c>
      <c r="B25" t="s">
        <v>10</v>
      </c>
      <c r="C25" t="s">
        <v>9</v>
      </c>
      <c r="D25" t="s">
        <v>7</v>
      </c>
      <c r="E25">
        <f>(([1]Sheet1!B105-[1]Sheet1!B109)/[1]Sheet1!B109)*100</f>
        <v>-7.2024056034715596</v>
      </c>
      <c r="F25">
        <f>(([1]Sheet1!B105-[1]Sheet1!B109)/[1]Sheet1!B109)*100+10</f>
        <v>2.7975943965284404</v>
      </c>
      <c r="G25" t="s">
        <v>13</v>
      </c>
    </row>
    <row r="26" spans="1:7" x14ac:dyDescent="0.25">
      <c r="A26" s="1">
        <v>45122</v>
      </c>
      <c r="B26" t="s">
        <v>6</v>
      </c>
      <c r="C26" t="s">
        <v>6</v>
      </c>
      <c r="D26" t="s">
        <v>11</v>
      </c>
      <c r="E26">
        <v>25</v>
      </c>
      <c r="F26">
        <v>20</v>
      </c>
      <c r="G26" t="s">
        <v>13</v>
      </c>
    </row>
    <row r="27" spans="1:7" x14ac:dyDescent="0.25">
      <c r="A27" s="1">
        <v>45138</v>
      </c>
      <c r="B27" t="s">
        <v>6</v>
      </c>
      <c r="C27" t="s">
        <v>6</v>
      </c>
      <c r="D27" t="s">
        <v>11</v>
      </c>
      <c r="E27">
        <v>29</v>
      </c>
      <c r="F27">
        <v>33</v>
      </c>
      <c r="G27" t="s">
        <v>13</v>
      </c>
    </row>
    <row r="28" spans="1:7" x14ac:dyDescent="0.25">
      <c r="A28" s="1">
        <v>45153</v>
      </c>
      <c r="B28" t="s">
        <v>6</v>
      </c>
      <c r="C28" t="s">
        <v>6</v>
      </c>
      <c r="D28" t="s">
        <v>11</v>
      </c>
      <c r="E28">
        <v>1</v>
      </c>
      <c r="F28">
        <v>2</v>
      </c>
      <c r="G28" t="s">
        <v>13</v>
      </c>
    </row>
    <row r="29" spans="1:7" x14ac:dyDescent="0.25">
      <c r="A29" s="1">
        <v>45169</v>
      </c>
      <c r="B29" t="s">
        <v>6</v>
      </c>
      <c r="C29" t="s">
        <v>6</v>
      </c>
      <c r="D29" t="s">
        <v>11</v>
      </c>
      <c r="E29">
        <v>6</v>
      </c>
      <c r="F29">
        <v>-5</v>
      </c>
      <c r="G29" t="s">
        <v>13</v>
      </c>
    </row>
    <row r="30" spans="1:7" x14ac:dyDescent="0.25">
      <c r="A30" s="1">
        <v>45122</v>
      </c>
      <c r="B30" t="s">
        <v>6</v>
      </c>
      <c r="C30" t="s">
        <v>8</v>
      </c>
      <c r="D30" t="s">
        <v>11</v>
      </c>
      <c r="E30">
        <v>9</v>
      </c>
      <c r="F30">
        <v>38</v>
      </c>
      <c r="G30" t="s">
        <v>13</v>
      </c>
    </row>
    <row r="31" spans="1:7" x14ac:dyDescent="0.25">
      <c r="A31" s="1">
        <v>45138</v>
      </c>
      <c r="B31" t="s">
        <v>6</v>
      </c>
      <c r="C31" t="s">
        <v>8</v>
      </c>
      <c r="D31" t="s">
        <v>11</v>
      </c>
      <c r="E31">
        <v>5</v>
      </c>
      <c r="F31">
        <v>57</v>
      </c>
      <c r="G31" t="s">
        <v>13</v>
      </c>
    </row>
    <row r="32" spans="1:7" x14ac:dyDescent="0.25">
      <c r="A32" s="1">
        <v>45153</v>
      </c>
      <c r="B32" t="s">
        <v>6</v>
      </c>
      <c r="C32" t="s">
        <v>8</v>
      </c>
      <c r="D32" t="s">
        <v>11</v>
      </c>
      <c r="E32">
        <v>-15</v>
      </c>
      <c r="F32">
        <v>4</v>
      </c>
      <c r="G32" t="s">
        <v>13</v>
      </c>
    </row>
    <row r="33" spans="1:7" x14ac:dyDescent="0.25">
      <c r="A33" s="1">
        <v>45169</v>
      </c>
      <c r="B33" t="s">
        <v>6</v>
      </c>
      <c r="C33" t="s">
        <v>8</v>
      </c>
      <c r="D33" t="s">
        <v>11</v>
      </c>
      <c r="E33">
        <v>-11</v>
      </c>
      <c r="F33">
        <v>-10</v>
      </c>
      <c r="G33" t="s">
        <v>13</v>
      </c>
    </row>
    <row r="34" spans="1:7" x14ac:dyDescent="0.25">
      <c r="A34" s="1">
        <v>45122</v>
      </c>
      <c r="B34" t="s">
        <v>6</v>
      </c>
      <c r="C34" t="s">
        <v>9</v>
      </c>
      <c r="D34" t="s">
        <v>11</v>
      </c>
      <c r="E34">
        <v>16</v>
      </c>
      <c r="F34">
        <v>44</v>
      </c>
      <c r="G34" t="s">
        <v>13</v>
      </c>
    </row>
    <row r="35" spans="1:7" x14ac:dyDescent="0.25">
      <c r="A35" s="1">
        <v>45138</v>
      </c>
      <c r="B35" t="s">
        <v>6</v>
      </c>
      <c r="C35" t="s">
        <v>9</v>
      </c>
      <c r="D35" t="s">
        <v>11</v>
      </c>
      <c r="E35">
        <v>58</v>
      </c>
      <c r="F35">
        <v>-6</v>
      </c>
      <c r="G35" t="s">
        <v>13</v>
      </c>
    </row>
    <row r="36" spans="1:7" x14ac:dyDescent="0.25">
      <c r="A36" s="1">
        <v>45153</v>
      </c>
      <c r="B36" t="s">
        <v>6</v>
      </c>
      <c r="C36" t="s">
        <v>9</v>
      </c>
      <c r="D36" t="s">
        <v>11</v>
      </c>
      <c r="E36">
        <v>39</v>
      </c>
      <c r="F36">
        <v>-8</v>
      </c>
      <c r="G36" t="s">
        <v>13</v>
      </c>
    </row>
    <row r="37" spans="1:7" x14ac:dyDescent="0.25">
      <c r="A37" s="1">
        <v>45169</v>
      </c>
      <c r="B37" t="s">
        <v>6</v>
      </c>
      <c r="C37" t="s">
        <v>9</v>
      </c>
      <c r="D37" t="s">
        <v>11</v>
      </c>
      <c r="E37">
        <v>11</v>
      </c>
      <c r="F37">
        <v>13</v>
      </c>
      <c r="G37" t="s">
        <v>13</v>
      </c>
    </row>
    <row r="38" spans="1:7" x14ac:dyDescent="0.25">
      <c r="A38" s="1">
        <v>45122</v>
      </c>
      <c r="B38" t="s">
        <v>10</v>
      </c>
      <c r="C38" t="s">
        <v>6</v>
      </c>
      <c r="D38" t="s">
        <v>11</v>
      </c>
      <c r="E38">
        <v>-22</v>
      </c>
      <c r="F38">
        <v>-47</v>
      </c>
      <c r="G38" t="s">
        <v>13</v>
      </c>
    </row>
    <row r="39" spans="1:7" x14ac:dyDescent="0.25">
      <c r="A39" s="1">
        <v>45138</v>
      </c>
      <c r="B39" t="s">
        <v>10</v>
      </c>
      <c r="C39" t="s">
        <v>6</v>
      </c>
      <c r="D39" t="s">
        <v>11</v>
      </c>
      <c r="E39">
        <v>-7</v>
      </c>
      <c r="F39">
        <v>-26</v>
      </c>
      <c r="G39" t="s">
        <v>13</v>
      </c>
    </row>
    <row r="40" spans="1:7" x14ac:dyDescent="0.25">
      <c r="A40" s="1">
        <v>45153</v>
      </c>
      <c r="B40" t="s">
        <v>10</v>
      </c>
      <c r="C40" t="s">
        <v>6</v>
      </c>
      <c r="D40" t="s">
        <v>11</v>
      </c>
      <c r="E40">
        <v>77</v>
      </c>
      <c r="F40">
        <v>7</v>
      </c>
      <c r="G40" t="s">
        <v>13</v>
      </c>
    </row>
    <row r="41" spans="1:7" x14ac:dyDescent="0.25">
      <c r="A41" s="1">
        <v>45169</v>
      </c>
      <c r="B41" t="s">
        <v>10</v>
      </c>
      <c r="C41" t="s">
        <v>6</v>
      </c>
      <c r="D41" t="s">
        <v>11</v>
      </c>
      <c r="E41">
        <v>-21</v>
      </c>
      <c r="F41">
        <v>-37</v>
      </c>
      <c r="G41" t="s">
        <v>13</v>
      </c>
    </row>
    <row r="42" spans="1:7" x14ac:dyDescent="0.25">
      <c r="A42" s="1">
        <v>45122</v>
      </c>
      <c r="B42" t="s">
        <v>10</v>
      </c>
      <c r="C42" t="s">
        <v>8</v>
      </c>
      <c r="D42" t="s">
        <v>11</v>
      </c>
      <c r="E42">
        <v>-15.272863373039099</v>
      </c>
      <c r="F42">
        <v>-11.272863373039119</v>
      </c>
      <c r="G42" t="s">
        <v>13</v>
      </c>
    </row>
    <row r="43" spans="1:7" x14ac:dyDescent="0.25">
      <c r="A43" s="1">
        <v>45138</v>
      </c>
      <c r="B43" t="s">
        <v>10</v>
      </c>
      <c r="C43" t="s">
        <v>8</v>
      </c>
      <c r="D43" t="s">
        <v>11</v>
      </c>
      <c r="E43">
        <v>-6.8901296506086904</v>
      </c>
      <c r="F43">
        <v>-4.8901296506086922</v>
      </c>
      <c r="G43" t="s">
        <v>13</v>
      </c>
    </row>
    <row r="44" spans="1:7" x14ac:dyDescent="0.25">
      <c r="A44" s="1">
        <v>45153</v>
      </c>
      <c r="B44" t="s">
        <v>10</v>
      </c>
      <c r="C44" t="s">
        <v>8</v>
      </c>
      <c r="D44" t="s">
        <v>11</v>
      </c>
      <c r="E44">
        <v>-12.2912421529279</v>
      </c>
      <c r="F44">
        <v>-5.2912421529278575</v>
      </c>
      <c r="G44" t="s">
        <v>13</v>
      </c>
    </row>
    <row r="45" spans="1:7" x14ac:dyDescent="0.25">
      <c r="A45" s="1">
        <v>45169</v>
      </c>
      <c r="B45" t="s">
        <v>10</v>
      </c>
      <c r="C45" t="s">
        <v>8</v>
      </c>
      <c r="D45" t="s">
        <v>11</v>
      </c>
      <c r="E45">
        <v>-16.2180307588924</v>
      </c>
      <c r="F45">
        <v>-7.2180307588924357</v>
      </c>
      <c r="G45" t="s">
        <v>13</v>
      </c>
    </row>
    <row r="46" spans="1:7" x14ac:dyDescent="0.25">
      <c r="A46" s="1">
        <v>45122</v>
      </c>
      <c r="B46" t="s">
        <v>10</v>
      </c>
      <c r="C46" t="s">
        <v>9</v>
      </c>
      <c r="D46" t="s">
        <v>11</v>
      </c>
      <c r="E46">
        <v>-40.941263391207997</v>
      </c>
      <c r="F46">
        <v>-26.941263391207983</v>
      </c>
      <c r="G46" t="s">
        <v>13</v>
      </c>
    </row>
    <row r="47" spans="1:7" x14ac:dyDescent="0.25">
      <c r="A47" s="1">
        <v>45138</v>
      </c>
      <c r="B47" t="s">
        <v>10</v>
      </c>
      <c r="C47" t="s">
        <v>9</v>
      </c>
      <c r="D47" t="s">
        <v>11</v>
      </c>
      <c r="E47">
        <v>-22.218017623371999</v>
      </c>
      <c r="F47">
        <v>-10.218017623372027</v>
      </c>
      <c r="G47" t="s">
        <v>13</v>
      </c>
    </row>
    <row r="48" spans="1:7" x14ac:dyDescent="0.25">
      <c r="A48" s="1">
        <v>45153</v>
      </c>
      <c r="B48" t="s">
        <v>10</v>
      </c>
      <c r="C48" t="s">
        <v>9</v>
      </c>
      <c r="D48" t="s">
        <v>11</v>
      </c>
      <c r="E48">
        <v>-12.091256204658301</v>
      </c>
      <c r="F48">
        <v>-9.091256204658265</v>
      </c>
      <c r="G48" t="s">
        <v>13</v>
      </c>
    </row>
    <row r="49" spans="1:7" x14ac:dyDescent="0.25">
      <c r="A49" s="1">
        <v>45169</v>
      </c>
      <c r="B49" t="s">
        <v>10</v>
      </c>
      <c r="C49" t="s">
        <v>9</v>
      </c>
      <c r="D49" t="s">
        <v>11</v>
      </c>
      <c r="E49">
        <v>-17.967672597754301</v>
      </c>
      <c r="F49">
        <v>-3.9676725977543068</v>
      </c>
      <c r="G4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Gigi</dc:creator>
  <cp:lastModifiedBy>Alan Gigi</cp:lastModifiedBy>
  <dcterms:created xsi:type="dcterms:W3CDTF">2023-10-01T12:35:31Z</dcterms:created>
  <dcterms:modified xsi:type="dcterms:W3CDTF">2023-10-13T12:46:41Z</dcterms:modified>
</cp:coreProperties>
</file>