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garethmoody/Downloads/"/>
    </mc:Choice>
  </mc:AlternateContent>
  <xr:revisionPtr revIDLastSave="0" documentId="8_{53D3B885-6B16-2B49-9F3D-92617F5C29AF}" xr6:coauthVersionLast="47" xr6:coauthVersionMax="47" xr10:uidLastSave="{00000000-0000-0000-0000-000000000000}"/>
  <bookViews>
    <workbookView xWindow="180" yWindow="740" windowWidth="34040" windowHeight="18380" xr2:uid="{B1A350E0-0EBA-45B2-8DF9-B72D0F7D021C}"/>
  </bookViews>
  <sheets>
    <sheet name="Sheet2" sheetId="10" r:id="rId1"/>
    <sheet name="Client List (2)" sheetId="9" r:id="rId2"/>
    <sheet name="Client List" sheetId="1" r:id="rId3"/>
    <sheet name="BD Targets by BDM" sheetId="5" r:id="rId4"/>
    <sheet name="Org Chart Example" sheetId="3" r:id="rId5"/>
    <sheet name="BD Targets by BDM GM ideas" sheetId="8" r:id="rId6"/>
    <sheet name="Health System" sheetId="4" r:id="rId7"/>
    <sheet name="Statetoregionmap" sheetId="7" r:id="rId8"/>
    <sheet name="Criteria" sheetId="2" r:id="rId9"/>
  </sheets>
  <externalReferences>
    <externalReference r:id="rId10"/>
  </externalReferences>
  <definedNames>
    <definedName name="_xlnm._FilterDatabase" localSheetId="3" hidden="1">'BD Targets by BDM'!$A$1:$D$1</definedName>
    <definedName name="_xlnm._FilterDatabase" localSheetId="5" hidden="1">'BD Targets by BDM GM ideas'!$A$1:$D$1</definedName>
    <definedName name="_xlnm._FilterDatabase" localSheetId="2" hidden="1">'Client List'!$A$1:$P$561</definedName>
    <definedName name="_xlnm._FilterDatabase" localSheetId="1" hidden="1">'Client List (2)'!$A$1:$P$561</definedName>
    <definedName name="_xlchart.v5.0" hidden="1">Sheet2!$C$316</definedName>
    <definedName name="_xlchart.v5.1" hidden="1">Sheet2!$C$317:$C$561</definedName>
    <definedName name="_xlchart.v5.10" hidden="1">Sheet2!$D$1:$D$316</definedName>
    <definedName name="_xlchart.v5.11" hidden="1">Sheet2!$D$316</definedName>
    <definedName name="_xlchart.v5.12" hidden="1">Sheet2!$D$317:$D$561</definedName>
    <definedName name="_xlchart.v5.13" hidden="1">Sheet2!$E$1:$E$316</definedName>
    <definedName name="_xlchart.v5.14" hidden="1">Sheet2!$E$316</definedName>
    <definedName name="_xlchart.v5.15" hidden="1">Sheet2!$E$317:$E$561</definedName>
    <definedName name="_xlchart.v5.16" hidden="1">Sheet2!$C$316</definedName>
    <definedName name="_xlchart.v5.17" hidden="1">Sheet2!$C$317:$C$561</definedName>
    <definedName name="_xlchart.v5.18" hidden="1">Sheet2!$D$1:$D$316</definedName>
    <definedName name="_xlchart.v5.19" hidden="1">Sheet2!$D$316</definedName>
    <definedName name="_xlchart.v5.2" hidden="1">Sheet2!$D$1:$D$316</definedName>
    <definedName name="_xlchart.v5.20" hidden="1">Sheet2!$D$317:$D$561</definedName>
    <definedName name="_xlchart.v5.21" hidden="1">Sheet2!$E$1:$E$316</definedName>
    <definedName name="_xlchart.v5.22" hidden="1">Sheet2!$E$316</definedName>
    <definedName name="_xlchart.v5.23" hidden="1">Sheet2!$E$317:$E$561</definedName>
    <definedName name="_xlchart.v5.3" hidden="1">Sheet2!$D$316</definedName>
    <definedName name="_xlchart.v5.4" hidden="1">Sheet2!$D$317:$D$561</definedName>
    <definedName name="_xlchart.v5.5" hidden="1">Sheet2!$E$1:$E$316</definedName>
    <definedName name="_xlchart.v5.6" hidden="1">Sheet2!$E$316</definedName>
    <definedName name="_xlchart.v5.7" hidden="1">Sheet2!$E$317:$E$561</definedName>
    <definedName name="_xlchart.v5.8" hidden="1">Sheet2!$C$316</definedName>
    <definedName name="_xlchart.v5.9" hidden="1">Sheet2!$C$317:$C$561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3" i="9" l="1"/>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2" i="9"/>
  <c r="R563" i="9"/>
  <c r="R564" i="9"/>
  <c r="S563" i="9"/>
  <c r="T563" i="9" s="1"/>
  <c r="S564" i="9"/>
  <c r="P561" i="9"/>
  <c r="O561" i="9"/>
  <c r="N561" i="9"/>
  <c r="P560" i="9"/>
  <c r="O560" i="9"/>
  <c r="N560" i="9"/>
  <c r="P559" i="9"/>
  <c r="O559" i="9"/>
  <c r="N559" i="9"/>
  <c r="P558" i="9"/>
  <c r="O558" i="9"/>
  <c r="N558" i="9"/>
  <c r="P557" i="9"/>
  <c r="O557" i="9"/>
  <c r="N557" i="9"/>
  <c r="P556" i="9"/>
  <c r="O556" i="9"/>
  <c r="N556" i="9"/>
  <c r="P555" i="9"/>
  <c r="O555" i="9"/>
  <c r="N555" i="9"/>
  <c r="P554" i="9"/>
  <c r="O554" i="9"/>
  <c r="N554" i="9"/>
  <c r="P553" i="9"/>
  <c r="O553" i="9"/>
  <c r="N553" i="9"/>
  <c r="P552" i="9"/>
  <c r="O552" i="9"/>
  <c r="N552" i="9"/>
  <c r="P551" i="9"/>
  <c r="O551" i="9"/>
  <c r="N551" i="9"/>
  <c r="P550" i="9"/>
  <c r="O550" i="9"/>
  <c r="N550" i="9"/>
  <c r="P549" i="9"/>
  <c r="O549" i="9"/>
  <c r="N549" i="9"/>
  <c r="P548" i="9"/>
  <c r="O548" i="9"/>
  <c r="N548" i="9"/>
  <c r="P547" i="9"/>
  <c r="O547" i="9"/>
  <c r="N547" i="9"/>
  <c r="P546" i="9"/>
  <c r="O546" i="9"/>
  <c r="N546" i="9"/>
  <c r="P545" i="9"/>
  <c r="O545" i="9"/>
  <c r="N545" i="9"/>
  <c r="P544" i="9"/>
  <c r="O544" i="9"/>
  <c r="N544" i="9"/>
  <c r="P543" i="9"/>
  <c r="O543" i="9"/>
  <c r="N543" i="9"/>
  <c r="P542" i="9"/>
  <c r="O542" i="9"/>
  <c r="N542" i="9"/>
  <c r="P541" i="9"/>
  <c r="O541" i="9"/>
  <c r="N541" i="9"/>
  <c r="P540" i="9"/>
  <c r="O540" i="9"/>
  <c r="N540" i="9"/>
  <c r="P539" i="9"/>
  <c r="O539" i="9"/>
  <c r="N539" i="9"/>
  <c r="P538" i="9"/>
  <c r="O538" i="9"/>
  <c r="N538" i="9"/>
  <c r="P537" i="9"/>
  <c r="O537" i="9"/>
  <c r="N537" i="9"/>
  <c r="P536" i="9"/>
  <c r="O536" i="9"/>
  <c r="N536" i="9"/>
  <c r="P535" i="9"/>
  <c r="O535" i="9"/>
  <c r="N535" i="9"/>
  <c r="P534" i="9"/>
  <c r="O534" i="9"/>
  <c r="N534" i="9"/>
  <c r="P533" i="9"/>
  <c r="O533" i="9"/>
  <c r="N533" i="9"/>
  <c r="P532" i="9"/>
  <c r="O532" i="9"/>
  <c r="N532" i="9"/>
  <c r="P531" i="9"/>
  <c r="O531" i="9"/>
  <c r="N531" i="9"/>
  <c r="P530" i="9"/>
  <c r="O530" i="9"/>
  <c r="N530" i="9"/>
  <c r="P529" i="9"/>
  <c r="O529" i="9"/>
  <c r="N529" i="9"/>
  <c r="P528" i="9"/>
  <c r="O528" i="9"/>
  <c r="N528" i="9"/>
  <c r="P527" i="9"/>
  <c r="O527" i="9"/>
  <c r="N527" i="9"/>
  <c r="P526" i="9"/>
  <c r="O526" i="9"/>
  <c r="N526" i="9"/>
  <c r="P525" i="9"/>
  <c r="O525" i="9"/>
  <c r="N525" i="9"/>
  <c r="P524" i="9"/>
  <c r="O524" i="9"/>
  <c r="N524" i="9"/>
  <c r="P523" i="9"/>
  <c r="O523" i="9"/>
  <c r="N523" i="9"/>
  <c r="P522" i="9"/>
  <c r="O522" i="9"/>
  <c r="N522" i="9"/>
  <c r="P521" i="9"/>
  <c r="O521" i="9"/>
  <c r="N521" i="9"/>
  <c r="P520" i="9"/>
  <c r="O520" i="9"/>
  <c r="N520" i="9"/>
  <c r="P519" i="9"/>
  <c r="O519" i="9"/>
  <c r="N519" i="9"/>
  <c r="P518" i="9"/>
  <c r="O518" i="9"/>
  <c r="N518" i="9"/>
  <c r="P517" i="9"/>
  <c r="O517" i="9"/>
  <c r="N517" i="9"/>
  <c r="P516" i="9"/>
  <c r="O516" i="9"/>
  <c r="N516" i="9"/>
  <c r="P515" i="9"/>
  <c r="O515" i="9"/>
  <c r="N515" i="9"/>
  <c r="P514" i="9"/>
  <c r="O514" i="9"/>
  <c r="N514" i="9"/>
  <c r="P513" i="9"/>
  <c r="O513" i="9"/>
  <c r="N513" i="9"/>
  <c r="P512" i="9"/>
  <c r="O512" i="9"/>
  <c r="N512" i="9"/>
  <c r="P511" i="9"/>
  <c r="O511" i="9"/>
  <c r="N511" i="9"/>
  <c r="P510" i="9"/>
  <c r="O510" i="9"/>
  <c r="N510" i="9"/>
  <c r="P509" i="9"/>
  <c r="O509" i="9"/>
  <c r="N509" i="9"/>
  <c r="P508" i="9"/>
  <c r="O508" i="9"/>
  <c r="N508" i="9"/>
  <c r="P507" i="9"/>
  <c r="O507" i="9"/>
  <c r="N507" i="9"/>
  <c r="P506" i="9"/>
  <c r="O506" i="9"/>
  <c r="N506" i="9"/>
  <c r="P505" i="9"/>
  <c r="O505" i="9"/>
  <c r="N505" i="9"/>
  <c r="P504" i="9"/>
  <c r="O504" i="9"/>
  <c r="N504" i="9"/>
  <c r="P503" i="9"/>
  <c r="O503" i="9"/>
  <c r="N503" i="9"/>
  <c r="P502" i="9"/>
  <c r="O502" i="9"/>
  <c r="N502" i="9"/>
  <c r="P501" i="9"/>
  <c r="O501" i="9"/>
  <c r="N501" i="9"/>
  <c r="P500" i="9"/>
  <c r="O500" i="9"/>
  <c r="N500" i="9"/>
  <c r="P499" i="9"/>
  <c r="O499" i="9"/>
  <c r="N499" i="9"/>
  <c r="P498" i="9"/>
  <c r="O498" i="9"/>
  <c r="N498" i="9"/>
  <c r="P497" i="9"/>
  <c r="O497" i="9"/>
  <c r="N497" i="9"/>
  <c r="P496" i="9"/>
  <c r="O496" i="9"/>
  <c r="N496" i="9"/>
  <c r="P495" i="9"/>
  <c r="O495" i="9"/>
  <c r="N495" i="9"/>
  <c r="P494" i="9"/>
  <c r="O494" i="9"/>
  <c r="N494" i="9"/>
  <c r="P493" i="9"/>
  <c r="O493" i="9"/>
  <c r="N493" i="9"/>
  <c r="P492" i="9"/>
  <c r="O492" i="9"/>
  <c r="N492" i="9"/>
  <c r="P491" i="9"/>
  <c r="O491" i="9"/>
  <c r="N491" i="9"/>
  <c r="P490" i="9"/>
  <c r="O490" i="9"/>
  <c r="N490" i="9"/>
  <c r="P489" i="9"/>
  <c r="O489" i="9"/>
  <c r="N489" i="9"/>
  <c r="P488" i="9"/>
  <c r="O488" i="9"/>
  <c r="N488" i="9"/>
  <c r="P487" i="9"/>
  <c r="O487" i="9"/>
  <c r="N487" i="9"/>
  <c r="P486" i="9"/>
  <c r="O486" i="9"/>
  <c r="N486" i="9"/>
  <c r="P485" i="9"/>
  <c r="O485" i="9"/>
  <c r="N485" i="9"/>
  <c r="P484" i="9"/>
  <c r="O484" i="9"/>
  <c r="N484" i="9"/>
  <c r="P483" i="9"/>
  <c r="O483" i="9"/>
  <c r="N483" i="9"/>
  <c r="P482" i="9"/>
  <c r="O482" i="9"/>
  <c r="N482" i="9"/>
  <c r="P481" i="9"/>
  <c r="O481" i="9"/>
  <c r="N481" i="9"/>
  <c r="P480" i="9"/>
  <c r="O480" i="9"/>
  <c r="N480" i="9"/>
  <c r="P479" i="9"/>
  <c r="O479" i="9"/>
  <c r="N479" i="9"/>
  <c r="P478" i="9"/>
  <c r="O478" i="9"/>
  <c r="N478" i="9"/>
  <c r="P477" i="9"/>
  <c r="O477" i="9"/>
  <c r="N477" i="9"/>
  <c r="P476" i="9"/>
  <c r="O476" i="9"/>
  <c r="N476" i="9"/>
  <c r="P475" i="9"/>
  <c r="O475" i="9"/>
  <c r="N475" i="9"/>
  <c r="P474" i="9"/>
  <c r="O474" i="9"/>
  <c r="N474" i="9"/>
  <c r="P473" i="9"/>
  <c r="O473" i="9"/>
  <c r="N473" i="9"/>
  <c r="P472" i="9"/>
  <c r="O472" i="9"/>
  <c r="N472" i="9"/>
  <c r="P471" i="9"/>
  <c r="O471" i="9"/>
  <c r="N471" i="9"/>
  <c r="P470" i="9"/>
  <c r="O470" i="9"/>
  <c r="N470" i="9"/>
  <c r="P469" i="9"/>
  <c r="O469" i="9"/>
  <c r="N469" i="9"/>
  <c r="P468" i="9"/>
  <c r="O468" i="9"/>
  <c r="N468" i="9"/>
  <c r="P467" i="9"/>
  <c r="O467" i="9"/>
  <c r="N467" i="9"/>
  <c r="P466" i="9"/>
  <c r="O466" i="9"/>
  <c r="N466" i="9"/>
  <c r="P465" i="9"/>
  <c r="O465" i="9"/>
  <c r="N465" i="9"/>
  <c r="P464" i="9"/>
  <c r="O464" i="9"/>
  <c r="N464" i="9"/>
  <c r="P463" i="9"/>
  <c r="O463" i="9"/>
  <c r="N463" i="9"/>
  <c r="P461" i="9"/>
  <c r="O461" i="9"/>
  <c r="N461" i="9"/>
  <c r="P460" i="9"/>
  <c r="O460" i="9"/>
  <c r="N460" i="9"/>
  <c r="P459" i="9"/>
  <c r="O459" i="9"/>
  <c r="N459" i="9"/>
  <c r="P458" i="9"/>
  <c r="O458" i="9"/>
  <c r="N458" i="9"/>
  <c r="P457" i="9"/>
  <c r="O457" i="9"/>
  <c r="N457" i="9"/>
  <c r="P456" i="9"/>
  <c r="O456" i="9"/>
  <c r="N456" i="9"/>
  <c r="P455" i="9"/>
  <c r="O455" i="9"/>
  <c r="N455" i="9"/>
  <c r="P454" i="9"/>
  <c r="O454" i="9"/>
  <c r="N454" i="9"/>
  <c r="P453" i="9"/>
  <c r="O453" i="9"/>
  <c r="N453" i="9"/>
  <c r="P452" i="9"/>
  <c r="O452" i="9"/>
  <c r="N452" i="9"/>
  <c r="P451" i="9"/>
  <c r="O451" i="9"/>
  <c r="N451" i="9"/>
  <c r="P450" i="9"/>
  <c r="O450" i="9"/>
  <c r="N450" i="9"/>
  <c r="P449" i="9"/>
  <c r="O449" i="9"/>
  <c r="N449" i="9"/>
  <c r="P448" i="9"/>
  <c r="O448" i="9"/>
  <c r="N448" i="9"/>
  <c r="P447" i="9"/>
  <c r="O447" i="9"/>
  <c r="N447" i="9"/>
  <c r="P446" i="9"/>
  <c r="O446" i="9"/>
  <c r="N446" i="9"/>
  <c r="P445" i="9"/>
  <c r="O445" i="9"/>
  <c r="N445" i="9"/>
  <c r="P444" i="9"/>
  <c r="O444" i="9"/>
  <c r="N444" i="9"/>
  <c r="P443" i="9"/>
  <c r="O443" i="9"/>
  <c r="N443" i="9"/>
  <c r="P442" i="9"/>
  <c r="O442" i="9"/>
  <c r="N442" i="9"/>
  <c r="P441" i="9"/>
  <c r="O441" i="9"/>
  <c r="N441" i="9"/>
  <c r="P440" i="9"/>
  <c r="O440" i="9"/>
  <c r="N440" i="9"/>
  <c r="P439" i="9"/>
  <c r="O439" i="9"/>
  <c r="N439" i="9"/>
  <c r="P438" i="9"/>
  <c r="O438" i="9"/>
  <c r="N438" i="9"/>
  <c r="P437" i="9"/>
  <c r="O437" i="9"/>
  <c r="N437" i="9"/>
  <c r="P436" i="9"/>
  <c r="O436" i="9"/>
  <c r="N436" i="9"/>
  <c r="P435" i="9"/>
  <c r="O435" i="9"/>
  <c r="N435" i="9"/>
  <c r="P434" i="9"/>
  <c r="O434" i="9"/>
  <c r="N434" i="9"/>
  <c r="P433" i="9"/>
  <c r="O433" i="9"/>
  <c r="N433" i="9"/>
  <c r="P432" i="9"/>
  <c r="O432" i="9"/>
  <c r="N432" i="9"/>
  <c r="P431" i="9"/>
  <c r="O431" i="9"/>
  <c r="N431" i="9"/>
  <c r="P430" i="9"/>
  <c r="O430" i="9"/>
  <c r="N430" i="9"/>
  <c r="P429" i="9"/>
  <c r="O429" i="9"/>
  <c r="N429" i="9"/>
  <c r="P428" i="9"/>
  <c r="O428" i="9"/>
  <c r="N428" i="9"/>
  <c r="P427" i="9"/>
  <c r="O427" i="9"/>
  <c r="N427" i="9"/>
  <c r="P426" i="9"/>
  <c r="O426" i="9"/>
  <c r="N426" i="9"/>
  <c r="P425" i="9"/>
  <c r="O425" i="9"/>
  <c r="N425" i="9"/>
  <c r="P424" i="9"/>
  <c r="O424" i="9"/>
  <c r="N424" i="9"/>
  <c r="P423" i="9"/>
  <c r="O423" i="9"/>
  <c r="N423" i="9"/>
  <c r="P422" i="9"/>
  <c r="O422" i="9"/>
  <c r="N422" i="9"/>
  <c r="P421" i="9"/>
  <c r="O421" i="9"/>
  <c r="N421" i="9"/>
  <c r="P420" i="9"/>
  <c r="O420" i="9"/>
  <c r="N420" i="9"/>
  <c r="P419" i="9"/>
  <c r="O419" i="9"/>
  <c r="N419" i="9"/>
  <c r="P418" i="9"/>
  <c r="O418" i="9"/>
  <c r="N418" i="9"/>
  <c r="P417" i="9"/>
  <c r="O417" i="9"/>
  <c r="N417" i="9"/>
  <c r="P416" i="9"/>
  <c r="O416" i="9"/>
  <c r="N416" i="9"/>
  <c r="P415" i="9"/>
  <c r="O415" i="9"/>
  <c r="N415" i="9"/>
  <c r="P414" i="9"/>
  <c r="O414" i="9"/>
  <c r="N414" i="9"/>
  <c r="P413" i="9"/>
  <c r="O413" i="9"/>
  <c r="N413" i="9"/>
  <c r="P412" i="9"/>
  <c r="O412" i="9"/>
  <c r="N412" i="9"/>
  <c r="P411" i="9"/>
  <c r="O411" i="9"/>
  <c r="N411" i="9"/>
  <c r="P410" i="9"/>
  <c r="O410" i="9"/>
  <c r="N410" i="9"/>
  <c r="P409" i="9"/>
  <c r="O409" i="9"/>
  <c r="N409" i="9"/>
  <c r="P408" i="9"/>
  <c r="O408" i="9"/>
  <c r="N408" i="9"/>
  <c r="P407" i="9"/>
  <c r="O407" i="9"/>
  <c r="N407" i="9"/>
  <c r="P406" i="9"/>
  <c r="O406" i="9"/>
  <c r="N406" i="9"/>
  <c r="P405" i="9"/>
  <c r="O405" i="9"/>
  <c r="N405" i="9"/>
  <c r="P404" i="9"/>
  <c r="O404" i="9"/>
  <c r="N404" i="9"/>
  <c r="P403" i="9"/>
  <c r="O403" i="9"/>
  <c r="N403" i="9"/>
  <c r="P402" i="9"/>
  <c r="O402" i="9"/>
  <c r="N402" i="9"/>
  <c r="P401" i="9"/>
  <c r="O401" i="9"/>
  <c r="N401" i="9"/>
  <c r="P400" i="9"/>
  <c r="O400" i="9"/>
  <c r="N400" i="9"/>
  <c r="P399" i="9"/>
  <c r="O399" i="9"/>
  <c r="N399" i="9"/>
  <c r="P398" i="9"/>
  <c r="O398" i="9"/>
  <c r="N398" i="9"/>
  <c r="P397" i="9"/>
  <c r="O397" i="9"/>
  <c r="N397" i="9"/>
  <c r="P396" i="9"/>
  <c r="O396" i="9"/>
  <c r="N396" i="9"/>
  <c r="P395" i="9"/>
  <c r="O395" i="9"/>
  <c r="N395" i="9"/>
  <c r="P394" i="9"/>
  <c r="O394" i="9"/>
  <c r="N394" i="9"/>
  <c r="P393" i="9"/>
  <c r="O393" i="9"/>
  <c r="N393" i="9"/>
  <c r="P392" i="9"/>
  <c r="O392" i="9"/>
  <c r="N392" i="9"/>
  <c r="P391" i="9"/>
  <c r="O391" i="9"/>
  <c r="N391" i="9"/>
  <c r="P390" i="9"/>
  <c r="O390" i="9"/>
  <c r="N390" i="9"/>
  <c r="P389" i="9"/>
  <c r="O389" i="9"/>
  <c r="N389" i="9"/>
  <c r="P388" i="9"/>
  <c r="O388" i="9"/>
  <c r="N388" i="9"/>
  <c r="P387" i="9"/>
  <c r="O387" i="9"/>
  <c r="N387" i="9"/>
  <c r="P386" i="9"/>
  <c r="O386" i="9"/>
  <c r="N386" i="9"/>
  <c r="P385" i="9"/>
  <c r="O385" i="9"/>
  <c r="N385" i="9"/>
  <c r="P384" i="9"/>
  <c r="O384" i="9"/>
  <c r="N384" i="9"/>
  <c r="P383" i="9"/>
  <c r="O383" i="9"/>
  <c r="N383" i="9"/>
  <c r="P382" i="9"/>
  <c r="O382" i="9"/>
  <c r="N382" i="9"/>
  <c r="P381" i="9"/>
  <c r="O381" i="9"/>
  <c r="N381" i="9"/>
  <c r="P380" i="9"/>
  <c r="O380" i="9"/>
  <c r="N380" i="9"/>
  <c r="P379" i="9"/>
  <c r="O379" i="9"/>
  <c r="N379" i="9"/>
  <c r="P378" i="9"/>
  <c r="O378" i="9"/>
  <c r="N378" i="9"/>
  <c r="P377" i="9"/>
  <c r="O377" i="9"/>
  <c r="N377" i="9"/>
  <c r="P376" i="9"/>
  <c r="O376" i="9"/>
  <c r="N376" i="9"/>
  <c r="P375" i="9"/>
  <c r="O375" i="9"/>
  <c r="N375" i="9"/>
  <c r="P374" i="9"/>
  <c r="O374" i="9"/>
  <c r="N374" i="9"/>
  <c r="P373" i="9"/>
  <c r="O373" i="9"/>
  <c r="N373" i="9"/>
  <c r="P372" i="9"/>
  <c r="O372" i="9"/>
  <c r="N372" i="9"/>
  <c r="P371" i="9"/>
  <c r="O371" i="9"/>
  <c r="N371" i="9"/>
  <c r="P370" i="9"/>
  <c r="O370" i="9"/>
  <c r="N370" i="9"/>
  <c r="P369" i="9"/>
  <c r="O369" i="9"/>
  <c r="N369" i="9"/>
  <c r="P368" i="9"/>
  <c r="O368" i="9"/>
  <c r="N368" i="9"/>
  <c r="P367" i="9"/>
  <c r="O367" i="9"/>
  <c r="N367" i="9"/>
  <c r="P366" i="9"/>
  <c r="O366" i="9"/>
  <c r="N366" i="9"/>
  <c r="P365" i="9"/>
  <c r="O365" i="9"/>
  <c r="N365" i="9"/>
  <c r="P364" i="9"/>
  <c r="O364" i="9"/>
  <c r="N364" i="9"/>
  <c r="P363" i="9"/>
  <c r="O363" i="9"/>
  <c r="N363" i="9"/>
  <c r="P362" i="9"/>
  <c r="O362" i="9"/>
  <c r="N362" i="9"/>
  <c r="P361" i="9"/>
  <c r="O361" i="9"/>
  <c r="N361" i="9"/>
  <c r="P360" i="9"/>
  <c r="O360" i="9"/>
  <c r="N360" i="9"/>
  <c r="P359" i="9"/>
  <c r="O359" i="9"/>
  <c r="N359" i="9"/>
  <c r="P358" i="9"/>
  <c r="O358" i="9"/>
  <c r="N358" i="9"/>
  <c r="P357" i="9"/>
  <c r="O357" i="9"/>
  <c r="N357" i="9"/>
  <c r="P356" i="9"/>
  <c r="O356" i="9"/>
  <c r="N356" i="9"/>
  <c r="P355" i="9"/>
  <c r="O355" i="9"/>
  <c r="N355" i="9"/>
  <c r="P354" i="9"/>
  <c r="O354" i="9"/>
  <c r="N354" i="9"/>
  <c r="P353" i="9"/>
  <c r="O353" i="9"/>
  <c r="N353" i="9"/>
  <c r="P352" i="9"/>
  <c r="O352" i="9"/>
  <c r="N352" i="9"/>
  <c r="P351" i="9"/>
  <c r="O351" i="9"/>
  <c r="N351" i="9"/>
  <c r="P350" i="9"/>
  <c r="O350" i="9"/>
  <c r="N350" i="9"/>
  <c r="P349" i="9"/>
  <c r="O349" i="9"/>
  <c r="N349" i="9"/>
  <c r="P348" i="9"/>
  <c r="O348" i="9"/>
  <c r="N348" i="9"/>
  <c r="P347" i="9"/>
  <c r="O347" i="9"/>
  <c r="N347" i="9"/>
  <c r="P346" i="9"/>
  <c r="O346" i="9"/>
  <c r="N346" i="9"/>
  <c r="P345" i="9"/>
  <c r="O345" i="9"/>
  <c r="N345" i="9"/>
  <c r="P344" i="9"/>
  <c r="O344" i="9"/>
  <c r="N344" i="9"/>
  <c r="P343" i="9"/>
  <c r="O343" i="9"/>
  <c r="N343" i="9"/>
  <c r="P342" i="9"/>
  <c r="O342" i="9"/>
  <c r="N342" i="9"/>
  <c r="P341" i="9"/>
  <c r="O341" i="9"/>
  <c r="N341" i="9"/>
  <c r="P340" i="9"/>
  <c r="O340" i="9"/>
  <c r="N340" i="9"/>
  <c r="P339" i="9"/>
  <c r="O339" i="9"/>
  <c r="N339" i="9"/>
  <c r="P338" i="9"/>
  <c r="O338" i="9"/>
  <c r="N338" i="9"/>
  <c r="P337" i="9"/>
  <c r="O337" i="9"/>
  <c r="N337" i="9"/>
  <c r="P336" i="9"/>
  <c r="O336" i="9"/>
  <c r="N336" i="9"/>
  <c r="P335" i="9"/>
  <c r="O335" i="9"/>
  <c r="N335" i="9"/>
  <c r="P334" i="9"/>
  <c r="O334" i="9"/>
  <c r="N334" i="9"/>
  <c r="P333" i="9"/>
  <c r="O333" i="9"/>
  <c r="N333" i="9"/>
  <c r="P332" i="9"/>
  <c r="O332" i="9"/>
  <c r="N332" i="9"/>
  <c r="P331" i="9"/>
  <c r="O331" i="9"/>
  <c r="N331" i="9"/>
  <c r="P330" i="9"/>
  <c r="O330" i="9"/>
  <c r="N330" i="9"/>
  <c r="P329" i="9"/>
  <c r="O329" i="9"/>
  <c r="N329" i="9"/>
  <c r="P328" i="9"/>
  <c r="O328" i="9"/>
  <c r="N328" i="9"/>
  <c r="P327" i="9"/>
  <c r="O327" i="9"/>
  <c r="N327" i="9"/>
  <c r="P326" i="9"/>
  <c r="O326" i="9"/>
  <c r="N326" i="9"/>
  <c r="P325" i="9"/>
  <c r="O325" i="9"/>
  <c r="N325" i="9"/>
  <c r="P324" i="9"/>
  <c r="O324" i="9"/>
  <c r="N324" i="9"/>
  <c r="P323" i="9"/>
  <c r="O323" i="9"/>
  <c r="N323" i="9"/>
  <c r="P322" i="9"/>
  <c r="O322" i="9"/>
  <c r="N322" i="9"/>
  <c r="P321" i="9"/>
  <c r="O321" i="9"/>
  <c r="N321" i="9"/>
  <c r="P320" i="9"/>
  <c r="O320" i="9"/>
  <c r="N320" i="9"/>
  <c r="P319" i="9"/>
  <c r="O319" i="9"/>
  <c r="N319" i="9"/>
  <c r="P318" i="9"/>
  <c r="O318" i="9"/>
  <c r="N318" i="9"/>
  <c r="P317" i="9"/>
  <c r="O317" i="9"/>
  <c r="N317" i="9"/>
  <c r="P316" i="9"/>
  <c r="O316" i="9"/>
  <c r="N316" i="9"/>
  <c r="P315" i="9"/>
  <c r="O315" i="9"/>
  <c r="N315" i="9"/>
  <c r="P314" i="9"/>
  <c r="O314" i="9"/>
  <c r="N314" i="9"/>
  <c r="P313" i="9"/>
  <c r="O313" i="9"/>
  <c r="N313" i="9"/>
  <c r="P312" i="9"/>
  <c r="O312" i="9"/>
  <c r="N312" i="9"/>
  <c r="P311" i="9"/>
  <c r="O311" i="9"/>
  <c r="N311" i="9"/>
  <c r="P310" i="9"/>
  <c r="O310" i="9"/>
  <c r="N310" i="9"/>
  <c r="P309" i="9"/>
  <c r="O309" i="9"/>
  <c r="N309" i="9"/>
  <c r="P308" i="9"/>
  <c r="O308" i="9"/>
  <c r="N308" i="9"/>
  <c r="P307" i="9"/>
  <c r="O307" i="9"/>
  <c r="N307" i="9"/>
  <c r="P306" i="9"/>
  <c r="O306" i="9"/>
  <c r="N306" i="9"/>
  <c r="P305" i="9"/>
  <c r="O305" i="9"/>
  <c r="N305" i="9"/>
  <c r="P304" i="9"/>
  <c r="O304" i="9"/>
  <c r="N304" i="9"/>
  <c r="P303" i="9"/>
  <c r="O303" i="9"/>
  <c r="N303" i="9"/>
  <c r="P302" i="9"/>
  <c r="O302" i="9"/>
  <c r="N302" i="9"/>
  <c r="P301" i="9"/>
  <c r="O301" i="9"/>
  <c r="N301" i="9"/>
  <c r="P300" i="9"/>
  <c r="O300" i="9"/>
  <c r="N300" i="9"/>
  <c r="P299" i="9"/>
  <c r="O299" i="9"/>
  <c r="N299" i="9"/>
  <c r="P298" i="9"/>
  <c r="O298" i="9"/>
  <c r="N298" i="9"/>
  <c r="P297" i="9"/>
  <c r="O297" i="9"/>
  <c r="N297" i="9"/>
  <c r="P296" i="9"/>
  <c r="O296" i="9"/>
  <c r="N296" i="9"/>
  <c r="P295" i="9"/>
  <c r="O295" i="9"/>
  <c r="N295" i="9"/>
  <c r="P294" i="9"/>
  <c r="O294" i="9"/>
  <c r="N294" i="9"/>
  <c r="P293" i="9"/>
  <c r="O293" i="9"/>
  <c r="N293" i="9"/>
  <c r="P292" i="9"/>
  <c r="O292" i="9"/>
  <c r="N292" i="9"/>
  <c r="P291" i="9"/>
  <c r="O291" i="9"/>
  <c r="N291" i="9"/>
  <c r="P290" i="9"/>
  <c r="O290" i="9"/>
  <c r="N290" i="9"/>
  <c r="P289" i="9"/>
  <c r="O289" i="9"/>
  <c r="N289" i="9"/>
  <c r="P288" i="9"/>
  <c r="O288" i="9"/>
  <c r="N288" i="9"/>
  <c r="P287" i="9"/>
  <c r="O287" i="9"/>
  <c r="N287" i="9"/>
  <c r="P286" i="9"/>
  <c r="O286" i="9"/>
  <c r="N286" i="9"/>
  <c r="P285" i="9"/>
  <c r="O285" i="9"/>
  <c r="N285" i="9"/>
  <c r="P284" i="9"/>
  <c r="O284" i="9"/>
  <c r="N284" i="9"/>
  <c r="P283" i="9"/>
  <c r="O283" i="9"/>
  <c r="N283" i="9"/>
  <c r="P282" i="9"/>
  <c r="O282" i="9"/>
  <c r="N282" i="9"/>
  <c r="P281" i="9"/>
  <c r="O281" i="9"/>
  <c r="N281" i="9"/>
  <c r="P280" i="9"/>
  <c r="O280" i="9"/>
  <c r="N280" i="9"/>
  <c r="P279" i="9"/>
  <c r="O279" i="9"/>
  <c r="N279" i="9"/>
  <c r="P278" i="9"/>
  <c r="O278" i="9"/>
  <c r="N278" i="9"/>
  <c r="P277" i="9"/>
  <c r="O277" i="9"/>
  <c r="N277" i="9"/>
  <c r="P276" i="9"/>
  <c r="O276" i="9"/>
  <c r="N276" i="9"/>
  <c r="P275" i="9"/>
  <c r="O275" i="9"/>
  <c r="N275" i="9"/>
  <c r="P274" i="9"/>
  <c r="O274" i="9"/>
  <c r="N274" i="9"/>
  <c r="P273" i="9"/>
  <c r="O273" i="9"/>
  <c r="N273" i="9"/>
  <c r="P272" i="9"/>
  <c r="O272" i="9"/>
  <c r="N272" i="9"/>
  <c r="P271" i="9"/>
  <c r="O271" i="9"/>
  <c r="N271" i="9"/>
  <c r="P270" i="9"/>
  <c r="O270" i="9"/>
  <c r="N270" i="9"/>
  <c r="P269" i="9"/>
  <c r="O269" i="9"/>
  <c r="N269" i="9"/>
  <c r="P268" i="9"/>
  <c r="O268" i="9"/>
  <c r="N268" i="9"/>
  <c r="P267" i="9"/>
  <c r="O267" i="9"/>
  <c r="N267" i="9"/>
  <c r="P266" i="9"/>
  <c r="O266" i="9"/>
  <c r="N266" i="9"/>
  <c r="P265" i="9"/>
  <c r="O265" i="9"/>
  <c r="N265" i="9"/>
  <c r="P264" i="9"/>
  <c r="O264" i="9"/>
  <c r="N264" i="9"/>
  <c r="P263" i="9"/>
  <c r="O263" i="9"/>
  <c r="N263" i="9"/>
  <c r="P262" i="9"/>
  <c r="O262" i="9"/>
  <c r="N262" i="9"/>
  <c r="P261" i="9"/>
  <c r="O261" i="9"/>
  <c r="N261" i="9"/>
  <c r="P260" i="9"/>
  <c r="O260" i="9"/>
  <c r="N260" i="9"/>
  <c r="P259" i="9"/>
  <c r="O259" i="9"/>
  <c r="N259" i="9"/>
  <c r="P258" i="9"/>
  <c r="O258" i="9"/>
  <c r="N258" i="9"/>
  <c r="P257" i="9"/>
  <c r="O257" i="9"/>
  <c r="N257" i="9"/>
  <c r="P256" i="9"/>
  <c r="O256" i="9"/>
  <c r="N256" i="9"/>
  <c r="P255" i="9"/>
  <c r="O255" i="9"/>
  <c r="N255" i="9"/>
  <c r="P254" i="9"/>
  <c r="O254" i="9"/>
  <c r="N254" i="9"/>
  <c r="P253" i="9"/>
  <c r="O253" i="9"/>
  <c r="N253" i="9"/>
  <c r="P252" i="9"/>
  <c r="O252" i="9"/>
  <c r="N252" i="9"/>
  <c r="P251" i="9"/>
  <c r="O251" i="9"/>
  <c r="N251" i="9"/>
  <c r="P250" i="9"/>
  <c r="O250" i="9"/>
  <c r="N250" i="9"/>
  <c r="P249" i="9"/>
  <c r="O249" i="9"/>
  <c r="N249" i="9"/>
  <c r="P248" i="9"/>
  <c r="O248" i="9"/>
  <c r="N248" i="9"/>
  <c r="P247" i="9"/>
  <c r="O247" i="9"/>
  <c r="N247" i="9"/>
  <c r="P246" i="9"/>
  <c r="O246" i="9"/>
  <c r="N246" i="9"/>
  <c r="P245" i="9"/>
  <c r="O245" i="9"/>
  <c r="N245" i="9"/>
  <c r="P244" i="9"/>
  <c r="O244" i="9"/>
  <c r="N244" i="9"/>
  <c r="P243" i="9"/>
  <c r="O243" i="9"/>
  <c r="N243" i="9"/>
  <c r="P242" i="9"/>
  <c r="O242" i="9"/>
  <c r="N242" i="9"/>
  <c r="P241" i="9"/>
  <c r="O241" i="9"/>
  <c r="N241" i="9"/>
  <c r="P240" i="9"/>
  <c r="O240" i="9"/>
  <c r="N240" i="9"/>
  <c r="P239" i="9"/>
  <c r="O239" i="9"/>
  <c r="N239" i="9"/>
  <c r="P238" i="9"/>
  <c r="O238" i="9"/>
  <c r="N238" i="9"/>
  <c r="P237" i="9"/>
  <c r="O237" i="9"/>
  <c r="N237" i="9"/>
  <c r="P236" i="9"/>
  <c r="O236" i="9"/>
  <c r="N236" i="9"/>
  <c r="P235" i="9"/>
  <c r="O235" i="9"/>
  <c r="N235" i="9"/>
  <c r="P234" i="9"/>
  <c r="O234" i="9"/>
  <c r="N234" i="9"/>
  <c r="P233" i="9"/>
  <c r="O233" i="9"/>
  <c r="N233" i="9"/>
  <c r="P232" i="9"/>
  <c r="O232" i="9"/>
  <c r="N232" i="9"/>
  <c r="P231" i="9"/>
  <c r="O231" i="9"/>
  <c r="N231" i="9"/>
  <c r="P230" i="9"/>
  <c r="O230" i="9"/>
  <c r="N230" i="9"/>
  <c r="P229" i="9"/>
  <c r="O229" i="9"/>
  <c r="N229" i="9"/>
  <c r="P228" i="9"/>
  <c r="O228" i="9"/>
  <c r="N228" i="9"/>
  <c r="P227" i="9"/>
  <c r="O227" i="9"/>
  <c r="N227" i="9"/>
  <c r="P226" i="9"/>
  <c r="O226" i="9"/>
  <c r="N226" i="9"/>
  <c r="P225" i="9"/>
  <c r="O225" i="9"/>
  <c r="N225" i="9"/>
  <c r="P224" i="9"/>
  <c r="O224" i="9"/>
  <c r="N224" i="9"/>
  <c r="P223" i="9"/>
  <c r="O223" i="9"/>
  <c r="N223" i="9"/>
  <c r="P222" i="9"/>
  <c r="O222" i="9"/>
  <c r="N222" i="9"/>
  <c r="P221" i="9"/>
  <c r="O221" i="9"/>
  <c r="N221" i="9"/>
  <c r="P220" i="9"/>
  <c r="O220" i="9"/>
  <c r="N220" i="9"/>
  <c r="P219" i="9"/>
  <c r="O219" i="9"/>
  <c r="N219" i="9"/>
  <c r="P218" i="9"/>
  <c r="O218" i="9"/>
  <c r="N218" i="9"/>
  <c r="P217" i="9"/>
  <c r="O217" i="9"/>
  <c r="N217" i="9"/>
  <c r="P216" i="9"/>
  <c r="O216" i="9"/>
  <c r="N216" i="9"/>
  <c r="P215" i="9"/>
  <c r="O215" i="9"/>
  <c r="N215" i="9"/>
  <c r="P214" i="9"/>
  <c r="O214" i="9"/>
  <c r="N214" i="9"/>
  <c r="P213" i="9"/>
  <c r="O213" i="9"/>
  <c r="N213" i="9"/>
  <c r="P212" i="9"/>
  <c r="O212" i="9"/>
  <c r="N212" i="9"/>
  <c r="P211" i="9"/>
  <c r="O211" i="9"/>
  <c r="N211" i="9"/>
  <c r="P210" i="9"/>
  <c r="O210" i="9"/>
  <c r="N210" i="9"/>
  <c r="P209" i="9"/>
  <c r="O209" i="9"/>
  <c r="N209" i="9"/>
  <c r="P208" i="9"/>
  <c r="O208" i="9"/>
  <c r="N208" i="9"/>
  <c r="P207" i="9"/>
  <c r="O207" i="9"/>
  <c r="N207" i="9"/>
  <c r="P206" i="9"/>
  <c r="O206" i="9"/>
  <c r="N206" i="9"/>
  <c r="P205" i="9"/>
  <c r="O205" i="9"/>
  <c r="N205" i="9"/>
  <c r="P204" i="9"/>
  <c r="O204" i="9"/>
  <c r="N204" i="9"/>
  <c r="P203" i="9"/>
  <c r="O203" i="9"/>
  <c r="N203" i="9"/>
  <c r="P202" i="9"/>
  <c r="O202" i="9"/>
  <c r="N202" i="9"/>
  <c r="P201" i="9"/>
  <c r="O201" i="9"/>
  <c r="N201" i="9"/>
  <c r="P200" i="9"/>
  <c r="O200" i="9"/>
  <c r="N200" i="9"/>
  <c r="P199" i="9"/>
  <c r="O199" i="9"/>
  <c r="N199" i="9"/>
  <c r="P198" i="9"/>
  <c r="O198" i="9"/>
  <c r="N198" i="9"/>
  <c r="P197" i="9"/>
  <c r="O197" i="9"/>
  <c r="N197" i="9"/>
  <c r="P196" i="9"/>
  <c r="O196" i="9"/>
  <c r="N196" i="9"/>
  <c r="P195" i="9"/>
  <c r="O195" i="9"/>
  <c r="N195" i="9"/>
  <c r="P194" i="9"/>
  <c r="O194" i="9"/>
  <c r="N194" i="9"/>
  <c r="P193" i="9"/>
  <c r="O193" i="9"/>
  <c r="N193" i="9"/>
  <c r="P192" i="9"/>
  <c r="O192" i="9"/>
  <c r="N192" i="9"/>
  <c r="P191" i="9"/>
  <c r="O191" i="9"/>
  <c r="N191" i="9"/>
  <c r="P190" i="9"/>
  <c r="O190" i="9"/>
  <c r="N190" i="9"/>
  <c r="P189" i="9"/>
  <c r="O189" i="9"/>
  <c r="N189" i="9"/>
  <c r="P188" i="9"/>
  <c r="O188" i="9"/>
  <c r="N188" i="9"/>
  <c r="P187" i="9"/>
  <c r="O187" i="9"/>
  <c r="N187" i="9"/>
  <c r="P186" i="9"/>
  <c r="O186" i="9"/>
  <c r="N186" i="9"/>
  <c r="P185" i="9"/>
  <c r="O185" i="9"/>
  <c r="N185" i="9"/>
  <c r="P184" i="9"/>
  <c r="O184" i="9"/>
  <c r="N184" i="9"/>
  <c r="P183" i="9"/>
  <c r="O183" i="9"/>
  <c r="N183" i="9"/>
  <c r="P182" i="9"/>
  <c r="O182" i="9"/>
  <c r="N182" i="9"/>
  <c r="P181" i="9"/>
  <c r="O181" i="9"/>
  <c r="N181" i="9"/>
  <c r="P180" i="9"/>
  <c r="O180" i="9"/>
  <c r="N180" i="9"/>
  <c r="P179" i="9"/>
  <c r="O179" i="9"/>
  <c r="N179" i="9"/>
  <c r="P178" i="9"/>
  <c r="O178" i="9"/>
  <c r="N178" i="9"/>
  <c r="P177" i="9"/>
  <c r="O177" i="9"/>
  <c r="N177" i="9"/>
  <c r="P176" i="9"/>
  <c r="O176" i="9"/>
  <c r="N176" i="9"/>
  <c r="P175" i="9"/>
  <c r="O175" i="9"/>
  <c r="N175" i="9"/>
  <c r="P174" i="9"/>
  <c r="O174" i="9"/>
  <c r="N174" i="9"/>
  <c r="P173" i="9"/>
  <c r="O173" i="9"/>
  <c r="N173" i="9"/>
  <c r="P172" i="9"/>
  <c r="O172" i="9"/>
  <c r="N172" i="9"/>
  <c r="P171" i="9"/>
  <c r="O171" i="9"/>
  <c r="N171" i="9"/>
  <c r="P170" i="9"/>
  <c r="O170" i="9"/>
  <c r="N170" i="9"/>
  <c r="P169" i="9"/>
  <c r="O169" i="9"/>
  <c r="N169" i="9"/>
  <c r="P168" i="9"/>
  <c r="O168" i="9"/>
  <c r="N168" i="9"/>
  <c r="P167" i="9"/>
  <c r="O167" i="9"/>
  <c r="N167" i="9"/>
  <c r="P166" i="9"/>
  <c r="O166" i="9"/>
  <c r="N166" i="9"/>
  <c r="P165" i="9"/>
  <c r="O165" i="9"/>
  <c r="N165" i="9"/>
  <c r="P164" i="9"/>
  <c r="O164" i="9"/>
  <c r="N164" i="9"/>
  <c r="P163" i="9"/>
  <c r="O163" i="9"/>
  <c r="N163" i="9"/>
  <c r="P162" i="9"/>
  <c r="O162" i="9"/>
  <c r="N162" i="9"/>
  <c r="P161" i="9"/>
  <c r="O161" i="9"/>
  <c r="N161" i="9"/>
  <c r="P160" i="9"/>
  <c r="O160" i="9"/>
  <c r="N160" i="9"/>
  <c r="P159" i="9"/>
  <c r="O159" i="9"/>
  <c r="N159" i="9"/>
  <c r="P158" i="9"/>
  <c r="O158" i="9"/>
  <c r="N158" i="9"/>
  <c r="P157" i="9"/>
  <c r="O157" i="9"/>
  <c r="N157" i="9"/>
  <c r="P156" i="9"/>
  <c r="O156" i="9"/>
  <c r="N156" i="9"/>
  <c r="P155" i="9"/>
  <c r="O155" i="9"/>
  <c r="N155" i="9"/>
  <c r="P154" i="9"/>
  <c r="O154" i="9"/>
  <c r="N154" i="9"/>
  <c r="P153" i="9"/>
  <c r="O153" i="9"/>
  <c r="N153" i="9"/>
  <c r="P152" i="9"/>
  <c r="O152" i="9"/>
  <c r="N152" i="9"/>
  <c r="P151" i="9"/>
  <c r="O151" i="9"/>
  <c r="N151" i="9"/>
  <c r="P150" i="9"/>
  <c r="O150" i="9"/>
  <c r="N150" i="9"/>
  <c r="P149" i="9"/>
  <c r="O149" i="9"/>
  <c r="N149" i="9"/>
  <c r="P148" i="9"/>
  <c r="O148" i="9"/>
  <c r="N148" i="9"/>
  <c r="P147" i="9"/>
  <c r="O147" i="9"/>
  <c r="N147" i="9"/>
  <c r="P146" i="9"/>
  <c r="O146" i="9"/>
  <c r="N146" i="9"/>
  <c r="P145" i="9"/>
  <c r="O145" i="9"/>
  <c r="N145" i="9"/>
  <c r="P144" i="9"/>
  <c r="O144" i="9"/>
  <c r="N144" i="9"/>
  <c r="P143" i="9"/>
  <c r="O143" i="9"/>
  <c r="N143" i="9"/>
  <c r="P142" i="9"/>
  <c r="O142" i="9"/>
  <c r="N142" i="9"/>
  <c r="P141" i="9"/>
  <c r="O141" i="9"/>
  <c r="N141" i="9"/>
  <c r="P140" i="9"/>
  <c r="O140" i="9"/>
  <c r="N140" i="9"/>
  <c r="P139" i="9"/>
  <c r="O139" i="9"/>
  <c r="N139" i="9"/>
  <c r="P138" i="9"/>
  <c r="O138" i="9"/>
  <c r="N138" i="9"/>
  <c r="P137" i="9"/>
  <c r="O137" i="9"/>
  <c r="N137" i="9"/>
  <c r="P136" i="9"/>
  <c r="O136" i="9"/>
  <c r="N136" i="9"/>
  <c r="P135" i="9"/>
  <c r="O135" i="9"/>
  <c r="N135" i="9"/>
  <c r="P134" i="9"/>
  <c r="O134" i="9"/>
  <c r="N134" i="9"/>
  <c r="P133" i="9"/>
  <c r="O133" i="9"/>
  <c r="N133" i="9"/>
  <c r="P132" i="9"/>
  <c r="O132" i="9"/>
  <c r="N132" i="9"/>
  <c r="P131" i="9"/>
  <c r="O131" i="9"/>
  <c r="N131" i="9"/>
  <c r="P130" i="9"/>
  <c r="O130" i="9"/>
  <c r="N130" i="9"/>
  <c r="P129" i="9"/>
  <c r="O129" i="9"/>
  <c r="N129" i="9"/>
  <c r="P128" i="9"/>
  <c r="O128" i="9"/>
  <c r="N128" i="9"/>
  <c r="P127" i="9"/>
  <c r="O127" i="9"/>
  <c r="N127" i="9"/>
  <c r="P126" i="9"/>
  <c r="O126" i="9"/>
  <c r="N126" i="9"/>
  <c r="P125" i="9"/>
  <c r="O125" i="9"/>
  <c r="N125" i="9"/>
  <c r="P124" i="9"/>
  <c r="O124" i="9"/>
  <c r="N124" i="9"/>
  <c r="P123" i="9"/>
  <c r="O123" i="9"/>
  <c r="N123" i="9"/>
  <c r="P122" i="9"/>
  <c r="O122" i="9"/>
  <c r="N122" i="9"/>
  <c r="P121" i="9"/>
  <c r="O121" i="9"/>
  <c r="N121" i="9"/>
  <c r="P120" i="9"/>
  <c r="O120" i="9"/>
  <c r="N120" i="9"/>
  <c r="P119" i="9"/>
  <c r="O119" i="9"/>
  <c r="N119" i="9"/>
  <c r="P118" i="9"/>
  <c r="O118" i="9"/>
  <c r="N118" i="9"/>
  <c r="P117" i="9"/>
  <c r="O117" i="9"/>
  <c r="N117" i="9"/>
  <c r="P116" i="9"/>
  <c r="O116" i="9"/>
  <c r="N116" i="9"/>
  <c r="P115" i="9"/>
  <c r="O115" i="9"/>
  <c r="N115" i="9"/>
  <c r="P114" i="9"/>
  <c r="O114" i="9"/>
  <c r="N114" i="9"/>
  <c r="P113" i="9"/>
  <c r="O113" i="9"/>
  <c r="N113" i="9"/>
  <c r="P112" i="9"/>
  <c r="O112" i="9"/>
  <c r="N112" i="9"/>
  <c r="P111" i="9"/>
  <c r="O111" i="9"/>
  <c r="N111" i="9"/>
  <c r="P110" i="9"/>
  <c r="O110" i="9"/>
  <c r="N110" i="9"/>
  <c r="P109" i="9"/>
  <c r="O109" i="9"/>
  <c r="N109" i="9"/>
  <c r="P108" i="9"/>
  <c r="O108" i="9"/>
  <c r="N108" i="9"/>
  <c r="P107" i="9"/>
  <c r="O107" i="9"/>
  <c r="N107" i="9"/>
  <c r="P106" i="9"/>
  <c r="O106" i="9"/>
  <c r="N106" i="9"/>
  <c r="P105" i="9"/>
  <c r="O105" i="9"/>
  <c r="N105" i="9"/>
  <c r="P104" i="9"/>
  <c r="O104" i="9"/>
  <c r="N104" i="9"/>
  <c r="P103" i="9"/>
  <c r="O103" i="9"/>
  <c r="N103" i="9"/>
  <c r="P102" i="9"/>
  <c r="O102" i="9"/>
  <c r="N102" i="9"/>
  <c r="P101" i="9"/>
  <c r="O101" i="9"/>
  <c r="N101" i="9"/>
  <c r="P100" i="9"/>
  <c r="O100" i="9"/>
  <c r="N100" i="9"/>
  <c r="P99" i="9"/>
  <c r="O99" i="9"/>
  <c r="N99" i="9"/>
  <c r="P98" i="9"/>
  <c r="O98" i="9"/>
  <c r="N98" i="9"/>
  <c r="P97" i="9"/>
  <c r="O97" i="9"/>
  <c r="N97" i="9"/>
  <c r="P96" i="9"/>
  <c r="O96" i="9"/>
  <c r="N96" i="9"/>
  <c r="P95" i="9"/>
  <c r="O95" i="9"/>
  <c r="N95" i="9"/>
  <c r="P94" i="9"/>
  <c r="O94" i="9"/>
  <c r="N94" i="9"/>
  <c r="P93" i="9"/>
  <c r="O93" i="9"/>
  <c r="N93" i="9"/>
  <c r="P92" i="9"/>
  <c r="O92" i="9"/>
  <c r="N92" i="9"/>
  <c r="P91" i="9"/>
  <c r="O91" i="9"/>
  <c r="N91" i="9"/>
  <c r="P90" i="9"/>
  <c r="O90" i="9"/>
  <c r="N90" i="9"/>
  <c r="P89" i="9"/>
  <c r="O89" i="9"/>
  <c r="N89" i="9"/>
  <c r="P88" i="9"/>
  <c r="O88" i="9"/>
  <c r="N88" i="9"/>
  <c r="P87" i="9"/>
  <c r="O87" i="9"/>
  <c r="N87" i="9"/>
  <c r="P86" i="9"/>
  <c r="O86" i="9"/>
  <c r="N86" i="9"/>
  <c r="P85" i="9"/>
  <c r="O85" i="9"/>
  <c r="N85" i="9"/>
  <c r="P84" i="9"/>
  <c r="O84" i="9"/>
  <c r="N84" i="9"/>
  <c r="P83" i="9"/>
  <c r="O83" i="9"/>
  <c r="N83" i="9"/>
  <c r="P82" i="9"/>
  <c r="O82" i="9"/>
  <c r="N82" i="9"/>
  <c r="P81" i="9"/>
  <c r="O81" i="9"/>
  <c r="N81" i="9"/>
  <c r="P80" i="9"/>
  <c r="O80" i="9"/>
  <c r="N80" i="9"/>
  <c r="P79" i="9"/>
  <c r="O79" i="9"/>
  <c r="N79" i="9"/>
  <c r="P78" i="9"/>
  <c r="O78" i="9"/>
  <c r="N78" i="9"/>
  <c r="P77" i="9"/>
  <c r="O77" i="9"/>
  <c r="N77" i="9"/>
  <c r="P76" i="9"/>
  <c r="O76" i="9"/>
  <c r="N76" i="9"/>
  <c r="P75" i="9"/>
  <c r="O75" i="9"/>
  <c r="N75" i="9"/>
  <c r="P74" i="9"/>
  <c r="O74" i="9"/>
  <c r="N74" i="9"/>
  <c r="P73" i="9"/>
  <c r="O73" i="9"/>
  <c r="N73" i="9"/>
  <c r="P72" i="9"/>
  <c r="O72" i="9"/>
  <c r="N72" i="9"/>
  <c r="P71" i="9"/>
  <c r="O71" i="9"/>
  <c r="N71" i="9"/>
  <c r="P70" i="9"/>
  <c r="O70" i="9"/>
  <c r="N70" i="9"/>
  <c r="P69" i="9"/>
  <c r="O69" i="9"/>
  <c r="N69" i="9"/>
  <c r="P68" i="9"/>
  <c r="O68" i="9"/>
  <c r="N68" i="9"/>
  <c r="P67" i="9"/>
  <c r="O67" i="9"/>
  <c r="N67" i="9"/>
  <c r="P66" i="9"/>
  <c r="O66" i="9"/>
  <c r="N66" i="9"/>
  <c r="P65" i="9"/>
  <c r="O65" i="9"/>
  <c r="N65" i="9"/>
  <c r="P64" i="9"/>
  <c r="O64" i="9"/>
  <c r="N64" i="9"/>
  <c r="P63" i="9"/>
  <c r="O63" i="9"/>
  <c r="N63" i="9"/>
  <c r="P62" i="9"/>
  <c r="O62" i="9"/>
  <c r="N62" i="9"/>
  <c r="P61" i="9"/>
  <c r="O61" i="9"/>
  <c r="N61" i="9"/>
  <c r="P60" i="9"/>
  <c r="O60" i="9"/>
  <c r="N60" i="9"/>
  <c r="P59" i="9"/>
  <c r="O59" i="9"/>
  <c r="N59" i="9"/>
  <c r="P58" i="9"/>
  <c r="O58" i="9"/>
  <c r="N58" i="9"/>
  <c r="P57" i="9"/>
  <c r="O57" i="9"/>
  <c r="N57" i="9"/>
  <c r="P56" i="9"/>
  <c r="O56" i="9"/>
  <c r="N56" i="9"/>
  <c r="P55" i="9"/>
  <c r="O55" i="9"/>
  <c r="N55" i="9"/>
  <c r="P54" i="9"/>
  <c r="O54" i="9"/>
  <c r="N54" i="9"/>
  <c r="P53" i="9"/>
  <c r="O53" i="9"/>
  <c r="N53" i="9"/>
  <c r="P52" i="9"/>
  <c r="O52" i="9"/>
  <c r="N52" i="9"/>
  <c r="P51" i="9"/>
  <c r="O51" i="9"/>
  <c r="N51" i="9"/>
  <c r="P50" i="9"/>
  <c r="O50" i="9"/>
  <c r="N50" i="9"/>
  <c r="P49" i="9"/>
  <c r="O49" i="9"/>
  <c r="N49" i="9"/>
  <c r="P48" i="9"/>
  <c r="O48" i="9"/>
  <c r="N48" i="9"/>
  <c r="P47" i="9"/>
  <c r="O47" i="9"/>
  <c r="N47" i="9"/>
  <c r="P46" i="9"/>
  <c r="O46" i="9"/>
  <c r="N46" i="9"/>
  <c r="P45" i="9"/>
  <c r="O45" i="9"/>
  <c r="N45" i="9"/>
  <c r="P44" i="9"/>
  <c r="O44" i="9"/>
  <c r="N44" i="9"/>
  <c r="P43" i="9"/>
  <c r="O43" i="9"/>
  <c r="N43" i="9"/>
  <c r="P42" i="9"/>
  <c r="O42" i="9"/>
  <c r="N42" i="9"/>
  <c r="P41" i="9"/>
  <c r="O41" i="9"/>
  <c r="N41" i="9"/>
  <c r="P40" i="9"/>
  <c r="O40" i="9"/>
  <c r="N40" i="9"/>
  <c r="P39" i="9"/>
  <c r="O39" i="9"/>
  <c r="N39" i="9"/>
  <c r="P38" i="9"/>
  <c r="O38" i="9"/>
  <c r="N38" i="9"/>
  <c r="P37" i="9"/>
  <c r="O37" i="9"/>
  <c r="N37" i="9"/>
  <c r="P36" i="9"/>
  <c r="O36" i="9"/>
  <c r="N36" i="9"/>
  <c r="P35" i="9"/>
  <c r="O35" i="9"/>
  <c r="N35" i="9"/>
  <c r="P34" i="9"/>
  <c r="O34" i="9"/>
  <c r="N34" i="9"/>
  <c r="P33" i="9"/>
  <c r="O33" i="9"/>
  <c r="N33" i="9"/>
  <c r="P32" i="9"/>
  <c r="O32" i="9"/>
  <c r="N32" i="9"/>
  <c r="P31" i="9"/>
  <c r="O31" i="9"/>
  <c r="N31" i="9"/>
  <c r="P30" i="9"/>
  <c r="O30" i="9"/>
  <c r="N30" i="9"/>
  <c r="P29" i="9"/>
  <c r="O29" i="9"/>
  <c r="N29" i="9"/>
  <c r="P28" i="9"/>
  <c r="O28" i="9"/>
  <c r="N28" i="9"/>
  <c r="P27" i="9"/>
  <c r="O27" i="9"/>
  <c r="N27" i="9"/>
  <c r="P26" i="9"/>
  <c r="O26" i="9"/>
  <c r="N26" i="9"/>
  <c r="P25" i="9"/>
  <c r="O25" i="9"/>
  <c r="N25" i="9"/>
  <c r="P24" i="9"/>
  <c r="O24" i="9"/>
  <c r="N24" i="9"/>
  <c r="P23" i="9"/>
  <c r="O23" i="9"/>
  <c r="N23" i="9"/>
  <c r="P22" i="9"/>
  <c r="O22" i="9"/>
  <c r="N22" i="9"/>
  <c r="P21" i="9"/>
  <c r="O21" i="9"/>
  <c r="N21" i="9"/>
  <c r="P20" i="9"/>
  <c r="O20" i="9"/>
  <c r="N20" i="9"/>
  <c r="P19" i="9"/>
  <c r="O19" i="9"/>
  <c r="N19" i="9"/>
  <c r="P18" i="9"/>
  <c r="O18" i="9"/>
  <c r="N18" i="9"/>
  <c r="P17" i="9"/>
  <c r="O17" i="9"/>
  <c r="N17" i="9"/>
  <c r="P16" i="9"/>
  <c r="O16" i="9"/>
  <c r="N16" i="9"/>
  <c r="P15" i="9"/>
  <c r="O15" i="9"/>
  <c r="N15" i="9"/>
  <c r="P14" i="9"/>
  <c r="O14" i="9"/>
  <c r="N14" i="9"/>
  <c r="P13" i="9"/>
  <c r="O13" i="9"/>
  <c r="N13" i="9"/>
  <c r="P12" i="9"/>
  <c r="O12" i="9"/>
  <c r="N12" i="9"/>
  <c r="P11" i="9"/>
  <c r="O11" i="9"/>
  <c r="N11" i="9"/>
  <c r="P10" i="9"/>
  <c r="O10" i="9"/>
  <c r="N10" i="9"/>
  <c r="P9" i="9"/>
  <c r="O9" i="9"/>
  <c r="N9" i="9"/>
  <c r="P8" i="9"/>
  <c r="O8" i="9"/>
  <c r="N8" i="9"/>
  <c r="P7" i="9"/>
  <c r="O7" i="9"/>
  <c r="N7" i="9"/>
  <c r="P6" i="9"/>
  <c r="O6" i="9"/>
  <c r="N6" i="9"/>
  <c r="P5" i="9"/>
  <c r="O5" i="9"/>
  <c r="N5" i="9"/>
  <c r="P4" i="9"/>
  <c r="O4" i="9"/>
  <c r="N4" i="9"/>
  <c r="P3" i="9"/>
  <c r="O3" i="9"/>
  <c r="N3" i="9"/>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N64" i="1"/>
  <c r="O64" i="1"/>
  <c r="P64" i="1"/>
  <c r="P4" i="1"/>
  <c r="O4" i="1"/>
  <c r="N4" i="1"/>
  <c r="P5" i="1"/>
  <c r="O5" i="1"/>
  <c r="N5" i="1"/>
  <c r="P537" i="1"/>
  <c r="O537" i="1"/>
  <c r="N537" i="1"/>
  <c r="P538" i="1"/>
  <c r="O538" i="1"/>
  <c r="N538" i="1"/>
  <c r="P534" i="1"/>
  <c r="O534" i="1"/>
  <c r="N534" i="1"/>
  <c r="P539" i="1"/>
  <c r="O539" i="1"/>
  <c r="N539" i="1"/>
  <c r="P536" i="1"/>
  <c r="O536" i="1"/>
  <c r="N536" i="1"/>
  <c r="P535" i="1"/>
  <c r="O535" i="1"/>
  <c r="N535" i="1"/>
  <c r="P469" i="1"/>
  <c r="O469" i="1"/>
  <c r="N469" i="1"/>
  <c r="P470" i="1"/>
  <c r="O470" i="1"/>
  <c r="N470" i="1"/>
  <c r="P464" i="1"/>
  <c r="O464" i="1"/>
  <c r="N464" i="1"/>
  <c r="P471" i="1"/>
  <c r="O471" i="1"/>
  <c r="N471" i="1"/>
  <c r="P467" i="1"/>
  <c r="O467" i="1"/>
  <c r="N467" i="1"/>
  <c r="P466" i="1"/>
  <c r="O466" i="1"/>
  <c r="N466" i="1"/>
  <c r="P468" i="1"/>
  <c r="O468" i="1"/>
  <c r="N468" i="1"/>
  <c r="P465" i="1"/>
  <c r="O465" i="1"/>
  <c r="N465" i="1"/>
  <c r="P373" i="1"/>
  <c r="O373" i="1"/>
  <c r="N373" i="1"/>
  <c r="P375" i="1"/>
  <c r="O375" i="1"/>
  <c r="N375" i="1"/>
  <c r="P378" i="1"/>
  <c r="O378" i="1"/>
  <c r="N378" i="1"/>
  <c r="P374" i="1"/>
  <c r="O374" i="1"/>
  <c r="N374" i="1"/>
  <c r="P371" i="1"/>
  <c r="O371" i="1"/>
  <c r="N371" i="1"/>
  <c r="P376" i="1"/>
  <c r="O376" i="1"/>
  <c r="N376" i="1"/>
  <c r="P372" i="1"/>
  <c r="O372" i="1"/>
  <c r="N372" i="1"/>
  <c r="P377" i="1"/>
  <c r="O377" i="1"/>
  <c r="N377" i="1"/>
  <c r="P370" i="1"/>
  <c r="O370" i="1"/>
  <c r="N370" i="1"/>
  <c r="P205" i="1"/>
  <c r="O205" i="1"/>
  <c r="N205" i="1"/>
  <c r="P201" i="1"/>
  <c r="O201" i="1"/>
  <c r="N201" i="1"/>
  <c r="P204" i="1"/>
  <c r="O204" i="1"/>
  <c r="N204" i="1"/>
  <c r="P200" i="1"/>
  <c r="O200" i="1"/>
  <c r="N200" i="1"/>
  <c r="P206" i="1"/>
  <c r="O206" i="1"/>
  <c r="N206" i="1"/>
  <c r="P203" i="1"/>
  <c r="O203" i="1"/>
  <c r="N203" i="1"/>
  <c r="P202" i="1"/>
  <c r="O202" i="1"/>
  <c r="N202" i="1"/>
  <c r="P152" i="1"/>
  <c r="O152" i="1"/>
  <c r="N152" i="1"/>
  <c r="P150" i="1"/>
  <c r="O150" i="1"/>
  <c r="N150" i="1"/>
  <c r="P148" i="1"/>
  <c r="O148" i="1"/>
  <c r="N148" i="1"/>
  <c r="P146" i="1"/>
  <c r="O146" i="1"/>
  <c r="N146" i="1"/>
  <c r="P149" i="1"/>
  <c r="O149" i="1"/>
  <c r="N149" i="1"/>
  <c r="P147" i="1"/>
  <c r="O147" i="1"/>
  <c r="N147" i="1"/>
  <c r="P139" i="1"/>
  <c r="O139" i="1"/>
  <c r="N139" i="1"/>
  <c r="P138" i="1"/>
  <c r="O138" i="1"/>
  <c r="N138" i="1"/>
  <c r="P144" i="1"/>
  <c r="O144" i="1"/>
  <c r="N144" i="1"/>
  <c r="P133" i="1"/>
  <c r="O133" i="1"/>
  <c r="N133" i="1"/>
  <c r="P145" i="1"/>
  <c r="O145" i="1"/>
  <c r="N145" i="1"/>
  <c r="P141" i="1"/>
  <c r="O141" i="1"/>
  <c r="N141" i="1"/>
  <c r="P134" i="1"/>
  <c r="O134" i="1"/>
  <c r="N134" i="1"/>
  <c r="P137" i="1"/>
  <c r="O137" i="1"/>
  <c r="N137" i="1"/>
  <c r="P142" i="1"/>
  <c r="O142" i="1"/>
  <c r="N142" i="1"/>
  <c r="P143" i="1"/>
  <c r="O143" i="1"/>
  <c r="N143" i="1"/>
  <c r="P140" i="1"/>
  <c r="O140" i="1"/>
  <c r="N140" i="1"/>
  <c r="P136" i="1"/>
  <c r="O136" i="1"/>
  <c r="N136" i="1"/>
  <c r="P135" i="1"/>
  <c r="O135" i="1"/>
  <c r="N135" i="1"/>
  <c r="P3" i="1"/>
  <c r="O3" i="1"/>
  <c r="N3" i="1"/>
  <c r="P522" i="1"/>
  <c r="O522" i="1"/>
  <c r="N522" i="1"/>
  <c r="P517" i="1"/>
  <c r="O517" i="1"/>
  <c r="N517" i="1"/>
  <c r="P507" i="1"/>
  <c r="O507" i="1"/>
  <c r="N507" i="1"/>
  <c r="P501" i="1"/>
  <c r="O501" i="1"/>
  <c r="N501" i="1"/>
  <c r="P500" i="1"/>
  <c r="O500" i="1"/>
  <c r="N500" i="1"/>
  <c r="P483" i="1"/>
  <c r="O483" i="1"/>
  <c r="N483" i="1"/>
  <c r="P518" i="1"/>
  <c r="O518" i="1"/>
  <c r="N518" i="1"/>
  <c r="P504" i="1"/>
  <c r="O504" i="1"/>
  <c r="N504" i="1"/>
  <c r="P523" i="1"/>
  <c r="O523" i="1"/>
  <c r="N523" i="1"/>
  <c r="P491" i="1"/>
  <c r="O491" i="1"/>
  <c r="N491" i="1"/>
  <c r="P489" i="1"/>
  <c r="O489" i="1"/>
  <c r="N489" i="1"/>
  <c r="P484" i="1"/>
  <c r="O484" i="1"/>
  <c r="N484" i="1"/>
  <c r="P520" i="1"/>
  <c r="O520" i="1"/>
  <c r="N520" i="1"/>
  <c r="P495" i="1"/>
  <c r="O495" i="1"/>
  <c r="N495" i="1"/>
  <c r="P494" i="1"/>
  <c r="O494" i="1"/>
  <c r="N494" i="1"/>
  <c r="P524" i="1"/>
  <c r="O524" i="1"/>
  <c r="N524" i="1"/>
  <c r="P492" i="1"/>
  <c r="O492" i="1"/>
  <c r="N492" i="1"/>
  <c r="P485" i="1"/>
  <c r="O485" i="1"/>
  <c r="N485" i="1"/>
  <c r="P499" i="1"/>
  <c r="O499" i="1"/>
  <c r="N499" i="1"/>
  <c r="P521" i="1"/>
  <c r="O521" i="1"/>
  <c r="N521" i="1"/>
  <c r="P496" i="1"/>
  <c r="O496" i="1"/>
  <c r="N496" i="1"/>
  <c r="P503" i="1"/>
  <c r="O503" i="1"/>
  <c r="N503" i="1"/>
  <c r="P513" i="1"/>
  <c r="O513" i="1"/>
  <c r="N513" i="1"/>
  <c r="P512" i="1"/>
  <c r="O512" i="1"/>
  <c r="N512" i="1"/>
  <c r="P498" i="1"/>
  <c r="O498" i="1"/>
  <c r="N498" i="1"/>
  <c r="P497" i="1"/>
  <c r="O497" i="1"/>
  <c r="N497" i="1"/>
  <c r="P482" i="1"/>
  <c r="O482" i="1"/>
  <c r="N482" i="1"/>
  <c r="P519" i="1"/>
  <c r="O519" i="1"/>
  <c r="N519" i="1"/>
  <c r="P488" i="1"/>
  <c r="O488" i="1"/>
  <c r="N488" i="1"/>
  <c r="P514" i="1"/>
  <c r="O514" i="1"/>
  <c r="N514" i="1"/>
  <c r="P511" i="1"/>
  <c r="O511" i="1"/>
  <c r="N511" i="1"/>
  <c r="P510" i="1"/>
  <c r="O510" i="1"/>
  <c r="N510" i="1"/>
  <c r="P509" i="1"/>
  <c r="O509" i="1"/>
  <c r="N509" i="1"/>
  <c r="P508" i="1"/>
  <c r="O508" i="1"/>
  <c r="N508" i="1"/>
  <c r="P487" i="1"/>
  <c r="O487" i="1"/>
  <c r="N487" i="1"/>
  <c r="P516" i="1"/>
  <c r="O516" i="1"/>
  <c r="N516" i="1"/>
  <c r="P515" i="1"/>
  <c r="O515" i="1"/>
  <c r="N515" i="1"/>
  <c r="P506" i="1"/>
  <c r="O506" i="1"/>
  <c r="N506" i="1"/>
  <c r="P505" i="1"/>
  <c r="O505" i="1"/>
  <c r="N505" i="1"/>
  <c r="P502" i="1"/>
  <c r="O502" i="1"/>
  <c r="N502" i="1"/>
  <c r="P493" i="1"/>
  <c r="O493" i="1"/>
  <c r="N493" i="1"/>
  <c r="P490" i="1"/>
  <c r="O490" i="1"/>
  <c r="N490" i="1"/>
  <c r="P486" i="1"/>
  <c r="O486" i="1"/>
  <c r="N486" i="1"/>
  <c r="P477" i="1"/>
  <c r="O477" i="1"/>
  <c r="N477" i="1"/>
  <c r="P480" i="1"/>
  <c r="O480" i="1"/>
  <c r="N480" i="1"/>
  <c r="P478" i="1"/>
  <c r="O478" i="1"/>
  <c r="N478" i="1"/>
  <c r="P481" i="1"/>
  <c r="O481" i="1"/>
  <c r="N481" i="1"/>
  <c r="P479" i="1"/>
  <c r="O479" i="1"/>
  <c r="N479" i="1"/>
  <c r="P433" i="1"/>
  <c r="O433" i="1"/>
  <c r="N433" i="1"/>
  <c r="P432" i="1"/>
  <c r="O432" i="1"/>
  <c r="N432" i="1"/>
  <c r="P213" i="1"/>
  <c r="O213" i="1"/>
  <c r="N213" i="1"/>
  <c r="P208" i="1"/>
  <c r="O208" i="1"/>
  <c r="N208" i="1"/>
  <c r="P209" i="1"/>
  <c r="O209" i="1"/>
  <c r="N209" i="1"/>
  <c r="P212" i="1"/>
  <c r="O212" i="1"/>
  <c r="N212" i="1"/>
  <c r="P210" i="1"/>
  <c r="O210" i="1"/>
  <c r="N210" i="1"/>
  <c r="P207" i="1"/>
  <c r="O207" i="1"/>
  <c r="N207" i="1"/>
  <c r="P211" i="1"/>
  <c r="O211" i="1"/>
  <c r="N211" i="1"/>
  <c r="P214" i="1"/>
  <c r="O214" i="1"/>
  <c r="N214" i="1"/>
  <c r="P27" i="1"/>
  <c r="O27" i="1"/>
  <c r="N27" i="1"/>
  <c r="P26" i="1"/>
  <c r="O26" i="1"/>
  <c r="N26" i="1"/>
  <c r="P533" i="1"/>
  <c r="O533" i="1"/>
  <c r="N533" i="1"/>
  <c r="P463" i="1"/>
  <c r="O463" i="1"/>
  <c r="N463" i="1"/>
  <c r="P453" i="1"/>
  <c r="O453" i="1"/>
  <c r="N453" i="1"/>
  <c r="P452" i="1"/>
  <c r="O452" i="1"/>
  <c r="N452" i="1"/>
  <c r="P447" i="1"/>
  <c r="O447" i="1"/>
  <c r="N447" i="1"/>
  <c r="P441" i="1"/>
  <c r="O441" i="1"/>
  <c r="N441" i="1"/>
  <c r="P440" i="1"/>
  <c r="O440" i="1"/>
  <c r="N440" i="1"/>
  <c r="P437" i="1"/>
  <c r="O437" i="1"/>
  <c r="N437" i="1"/>
  <c r="P444" i="1"/>
  <c r="O444" i="1"/>
  <c r="N444" i="1"/>
  <c r="P461" i="1"/>
  <c r="O461" i="1"/>
  <c r="N461" i="1"/>
  <c r="P449" i="1"/>
  <c r="O449" i="1"/>
  <c r="N449" i="1"/>
  <c r="P446" i="1"/>
  <c r="O446" i="1"/>
  <c r="N446" i="1"/>
  <c r="P445" i="1"/>
  <c r="O445" i="1"/>
  <c r="N445" i="1"/>
  <c r="P450" i="1"/>
  <c r="O450" i="1"/>
  <c r="N450" i="1"/>
  <c r="P460" i="1"/>
  <c r="O460" i="1"/>
  <c r="N460" i="1"/>
  <c r="P459" i="1"/>
  <c r="O459" i="1"/>
  <c r="N459" i="1"/>
  <c r="P458" i="1"/>
  <c r="O458" i="1"/>
  <c r="N458" i="1"/>
  <c r="P443" i="1"/>
  <c r="O443" i="1"/>
  <c r="N443" i="1"/>
  <c r="P438" i="1"/>
  <c r="O438" i="1"/>
  <c r="N438" i="1"/>
  <c r="P457" i="1"/>
  <c r="O457" i="1"/>
  <c r="N457" i="1"/>
  <c r="P456" i="1"/>
  <c r="O456" i="1"/>
  <c r="N456" i="1"/>
  <c r="P455" i="1"/>
  <c r="O455" i="1"/>
  <c r="N455" i="1"/>
  <c r="P454" i="1"/>
  <c r="O454" i="1"/>
  <c r="N454" i="1"/>
  <c r="P451" i="1"/>
  <c r="O451" i="1"/>
  <c r="N451" i="1"/>
  <c r="P448" i="1"/>
  <c r="O448" i="1"/>
  <c r="N448" i="1"/>
  <c r="P442" i="1"/>
  <c r="O442" i="1"/>
  <c r="N442" i="1"/>
  <c r="P439" i="1"/>
  <c r="O439" i="1"/>
  <c r="N439" i="1"/>
  <c r="P343" i="1"/>
  <c r="O343" i="1"/>
  <c r="N343" i="1"/>
  <c r="P335" i="1"/>
  <c r="O335" i="1"/>
  <c r="N335" i="1"/>
  <c r="P365" i="1"/>
  <c r="O365" i="1"/>
  <c r="N365" i="1"/>
  <c r="P364" i="1"/>
  <c r="O364" i="1"/>
  <c r="N364" i="1"/>
  <c r="P357" i="1"/>
  <c r="O357" i="1"/>
  <c r="N357" i="1"/>
  <c r="P337" i="1"/>
  <c r="O337" i="1"/>
  <c r="N337" i="1"/>
  <c r="P366" i="1"/>
  <c r="O366" i="1"/>
  <c r="N366" i="1"/>
  <c r="P367" i="1"/>
  <c r="O367" i="1"/>
  <c r="N367" i="1"/>
  <c r="P358" i="1"/>
  <c r="O358" i="1"/>
  <c r="N358" i="1"/>
  <c r="P354" i="1"/>
  <c r="O354" i="1"/>
  <c r="N354" i="1"/>
  <c r="P344" i="1"/>
  <c r="O344" i="1"/>
  <c r="N344" i="1"/>
  <c r="P328" i="1"/>
  <c r="O328" i="1"/>
  <c r="N328" i="1"/>
  <c r="P342" i="1"/>
  <c r="O342" i="1"/>
  <c r="N342" i="1"/>
  <c r="P341" i="1"/>
  <c r="O341" i="1"/>
  <c r="N341" i="1"/>
  <c r="P340" i="1"/>
  <c r="O340" i="1"/>
  <c r="N340" i="1"/>
  <c r="P334" i="1"/>
  <c r="O334" i="1"/>
  <c r="N334" i="1"/>
  <c r="P369" i="1"/>
  <c r="O369" i="1"/>
  <c r="N369" i="1"/>
  <c r="P368" i="1"/>
  <c r="O368" i="1"/>
  <c r="N368" i="1"/>
  <c r="P363" i="1"/>
  <c r="O363" i="1"/>
  <c r="N363" i="1"/>
  <c r="P362" i="1"/>
  <c r="O362" i="1"/>
  <c r="N362" i="1"/>
  <c r="P361" i="1"/>
  <c r="O361" i="1"/>
  <c r="N361" i="1"/>
  <c r="P360" i="1"/>
  <c r="O360" i="1"/>
  <c r="N360" i="1"/>
  <c r="P359" i="1"/>
  <c r="O359" i="1"/>
  <c r="N359" i="1"/>
  <c r="P356" i="1"/>
  <c r="O356" i="1"/>
  <c r="N356" i="1"/>
  <c r="P355" i="1"/>
  <c r="O355" i="1"/>
  <c r="N355" i="1"/>
  <c r="P353" i="1"/>
  <c r="O353" i="1"/>
  <c r="N353" i="1"/>
  <c r="P352" i="1"/>
  <c r="O352" i="1"/>
  <c r="N352" i="1"/>
  <c r="P351" i="1"/>
  <c r="O351" i="1"/>
  <c r="N351" i="1"/>
  <c r="P350" i="1"/>
  <c r="O350" i="1"/>
  <c r="N350" i="1"/>
  <c r="P349" i="1"/>
  <c r="O349" i="1"/>
  <c r="N349" i="1"/>
  <c r="P348" i="1"/>
  <c r="O348" i="1"/>
  <c r="N348" i="1"/>
  <c r="P347" i="1"/>
  <c r="O347" i="1"/>
  <c r="N347" i="1"/>
  <c r="P346" i="1"/>
  <c r="O346" i="1"/>
  <c r="N346" i="1"/>
  <c r="P345" i="1"/>
  <c r="O345" i="1"/>
  <c r="N345" i="1"/>
  <c r="P339" i="1"/>
  <c r="O339" i="1"/>
  <c r="N339" i="1"/>
  <c r="P338" i="1"/>
  <c r="O338" i="1"/>
  <c r="N338" i="1"/>
  <c r="P336" i="1"/>
  <c r="O336" i="1"/>
  <c r="N336" i="1"/>
  <c r="P333" i="1"/>
  <c r="O333" i="1"/>
  <c r="N333" i="1"/>
  <c r="P332" i="1"/>
  <c r="O332" i="1"/>
  <c r="N332" i="1"/>
  <c r="P331" i="1"/>
  <c r="O331" i="1"/>
  <c r="N331" i="1"/>
  <c r="P330" i="1"/>
  <c r="O330" i="1"/>
  <c r="N330" i="1"/>
  <c r="P329" i="1"/>
  <c r="O329" i="1"/>
  <c r="N329" i="1"/>
  <c r="P322" i="1"/>
  <c r="O322" i="1"/>
  <c r="N322" i="1"/>
  <c r="P320" i="1"/>
  <c r="O320" i="1"/>
  <c r="N320" i="1"/>
  <c r="P323" i="1"/>
  <c r="O323" i="1"/>
  <c r="N323" i="1"/>
  <c r="P317" i="1"/>
  <c r="O317" i="1"/>
  <c r="N317" i="1"/>
  <c r="P318" i="1"/>
  <c r="O318" i="1"/>
  <c r="N318" i="1"/>
  <c r="P319" i="1"/>
  <c r="O319" i="1"/>
  <c r="N319" i="1"/>
  <c r="P326" i="1"/>
  <c r="O326" i="1"/>
  <c r="N326" i="1"/>
  <c r="P325" i="1"/>
  <c r="O325" i="1"/>
  <c r="N325" i="1"/>
  <c r="P324" i="1"/>
  <c r="O324" i="1"/>
  <c r="N324" i="1"/>
  <c r="P321" i="1"/>
  <c r="O321" i="1"/>
  <c r="N321" i="1"/>
  <c r="P316" i="1"/>
  <c r="O316" i="1"/>
  <c r="N316" i="1"/>
  <c r="P314" i="1"/>
  <c r="O314" i="1"/>
  <c r="N314" i="1"/>
  <c r="P315" i="1"/>
  <c r="O315" i="1"/>
  <c r="N315" i="1"/>
  <c r="P312" i="1"/>
  <c r="O312" i="1"/>
  <c r="N312" i="1"/>
  <c r="P313" i="1"/>
  <c r="O313" i="1"/>
  <c r="N313" i="1"/>
  <c r="P233" i="1"/>
  <c r="O233" i="1"/>
  <c r="N233" i="1"/>
  <c r="P230" i="1"/>
  <c r="O230" i="1"/>
  <c r="N230" i="1"/>
  <c r="P227" i="1"/>
  <c r="O227" i="1"/>
  <c r="N227" i="1"/>
  <c r="P223" i="1"/>
  <c r="O223" i="1"/>
  <c r="N223" i="1"/>
  <c r="P219" i="1"/>
  <c r="O219" i="1"/>
  <c r="N219" i="1"/>
  <c r="P229" i="1"/>
  <c r="O229" i="1"/>
  <c r="N229" i="1"/>
  <c r="P221" i="1"/>
  <c r="O221" i="1"/>
  <c r="N221" i="1"/>
  <c r="P228" i="1"/>
  <c r="O228" i="1"/>
  <c r="N228" i="1"/>
  <c r="P220" i="1"/>
  <c r="O220" i="1"/>
  <c r="N220" i="1"/>
  <c r="P235" i="1"/>
  <c r="O235" i="1"/>
  <c r="N235" i="1"/>
  <c r="P234" i="1"/>
  <c r="O234" i="1"/>
  <c r="N234" i="1"/>
  <c r="P232" i="1"/>
  <c r="O232" i="1"/>
  <c r="N232" i="1"/>
  <c r="P231" i="1"/>
  <c r="O231" i="1"/>
  <c r="N231" i="1"/>
  <c r="P226" i="1"/>
  <c r="O226" i="1"/>
  <c r="N226" i="1"/>
  <c r="P225" i="1"/>
  <c r="O225" i="1"/>
  <c r="N225" i="1"/>
  <c r="P224" i="1"/>
  <c r="O224" i="1"/>
  <c r="N224" i="1"/>
  <c r="P222" i="1"/>
  <c r="O222" i="1"/>
  <c r="N222" i="1"/>
  <c r="P215" i="1"/>
  <c r="O215" i="1"/>
  <c r="N215" i="1"/>
  <c r="P216" i="1"/>
  <c r="O216" i="1"/>
  <c r="N216" i="1"/>
  <c r="P217" i="1"/>
  <c r="O217" i="1"/>
  <c r="N217" i="1"/>
  <c r="P125" i="1"/>
  <c r="O125" i="1"/>
  <c r="N125" i="1"/>
  <c r="P123" i="1"/>
  <c r="O123" i="1"/>
  <c r="N123" i="1"/>
  <c r="P122" i="1"/>
  <c r="O122" i="1"/>
  <c r="N122" i="1"/>
  <c r="P121" i="1"/>
  <c r="O121" i="1"/>
  <c r="N121" i="1"/>
  <c r="P127" i="1"/>
  <c r="O127" i="1"/>
  <c r="N127" i="1"/>
  <c r="P126" i="1"/>
  <c r="O126" i="1"/>
  <c r="N126" i="1"/>
  <c r="P128" i="1"/>
  <c r="O128" i="1"/>
  <c r="N128" i="1"/>
  <c r="P124" i="1"/>
  <c r="O124" i="1"/>
  <c r="N124" i="1"/>
  <c r="P118" i="1"/>
  <c r="O118" i="1"/>
  <c r="N118" i="1"/>
  <c r="P111" i="1"/>
  <c r="O111" i="1"/>
  <c r="N111" i="1"/>
  <c r="P119" i="1"/>
  <c r="O119" i="1"/>
  <c r="N119" i="1"/>
  <c r="P120" i="1"/>
  <c r="O120" i="1"/>
  <c r="N120" i="1"/>
  <c r="P117" i="1"/>
  <c r="O117" i="1"/>
  <c r="N117" i="1"/>
  <c r="P116" i="1"/>
  <c r="O116" i="1"/>
  <c r="N116" i="1"/>
  <c r="P109" i="1"/>
  <c r="O109" i="1"/>
  <c r="N109" i="1"/>
  <c r="P114" i="1"/>
  <c r="O114" i="1"/>
  <c r="N114" i="1"/>
  <c r="P113" i="1"/>
  <c r="O113" i="1"/>
  <c r="N113" i="1"/>
  <c r="P112" i="1"/>
  <c r="O112" i="1"/>
  <c r="N112" i="1"/>
  <c r="P110" i="1"/>
  <c r="O110" i="1"/>
  <c r="N110" i="1"/>
  <c r="P115" i="1"/>
  <c r="O115" i="1"/>
  <c r="N115" i="1"/>
  <c r="P561" i="1"/>
  <c r="O561" i="1"/>
  <c r="N561" i="1"/>
  <c r="P530" i="1"/>
  <c r="O530" i="1"/>
  <c r="N530" i="1"/>
  <c r="P529" i="1"/>
  <c r="O529" i="1"/>
  <c r="N529" i="1"/>
  <c r="P532" i="1"/>
  <c r="O532" i="1"/>
  <c r="N532" i="1"/>
  <c r="P526" i="1"/>
  <c r="O526" i="1"/>
  <c r="N526" i="1"/>
  <c r="P525" i="1"/>
  <c r="O525" i="1"/>
  <c r="N525" i="1"/>
  <c r="P531" i="1"/>
  <c r="O531" i="1"/>
  <c r="N531" i="1"/>
  <c r="P528" i="1"/>
  <c r="O528" i="1"/>
  <c r="N528" i="1"/>
  <c r="P527" i="1"/>
  <c r="O527" i="1"/>
  <c r="N527" i="1"/>
  <c r="P310" i="1"/>
  <c r="O310" i="1"/>
  <c r="N310" i="1"/>
  <c r="P308" i="1"/>
  <c r="O308" i="1"/>
  <c r="N308" i="1"/>
  <c r="P311" i="1"/>
  <c r="O311" i="1"/>
  <c r="N311" i="1"/>
  <c r="P309" i="1"/>
  <c r="O309" i="1"/>
  <c r="N309" i="1"/>
  <c r="P298" i="1"/>
  <c r="O298" i="1"/>
  <c r="N298" i="1"/>
  <c r="P300" i="1"/>
  <c r="O300" i="1"/>
  <c r="N300" i="1"/>
  <c r="P299" i="1"/>
  <c r="O299" i="1"/>
  <c r="N299" i="1"/>
  <c r="P296" i="1"/>
  <c r="O296" i="1"/>
  <c r="N296" i="1"/>
  <c r="P297" i="1"/>
  <c r="O297" i="1"/>
  <c r="N297" i="1"/>
  <c r="P301" i="1"/>
  <c r="O301" i="1"/>
  <c r="N301" i="1"/>
  <c r="P302" i="1"/>
  <c r="O302" i="1"/>
  <c r="N302" i="1"/>
  <c r="P159" i="1"/>
  <c r="O159" i="1"/>
  <c r="N159" i="1"/>
  <c r="P157" i="1"/>
  <c r="O157" i="1"/>
  <c r="N157" i="1"/>
  <c r="P158" i="1"/>
  <c r="O158" i="1"/>
  <c r="N158" i="1"/>
  <c r="P474" i="1"/>
  <c r="O474" i="1"/>
  <c r="N474" i="1"/>
  <c r="P475" i="1"/>
  <c r="O475" i="1"/>
  <c r="N475" i="1"/>
  <c r="P476" i="1"/>
  <c r="O476" i="1"/>
  <c r="N476" i="1"/>
  <c r="P473" i="1"/>
  <c r="O473" i="1"/>
  <c r="N473" i="1"/>
  <c r="P472" i="1"/>
  <c r="O472" i="1"/>
  <c r="N472" i="1"/>
  <c r="P384" i="1"/>
  <c r="O384" i="1"/>
  <c r="N384" i="1"/>
  <c r="P379" i="1"/>
  <c r="O379" i="1"/>
  <c r="N379" i="1"/>
  <c r="P380" i="1"/>
  <c r="O380" i="1"/>
  <c r="N380" i="1"/>
  <c r="P383" i="1"/>
  <c r="O383" i="1"/>
  <c r="N383" i="1"/>
  <c r="P381" i="1"/>
  <c r="O381" i="1"/>
  <c r="N381" i="1"/>
  <c r="P382" i="1"/>
  <c r="O382" i="1"/>
  <c r="N382" i="1"/>
  <c r="P305" i="1"/>
  <c r="O305" i="1"/>
  <c r="N305" i="1"/>
  <c r="P303" i="1"/>
  <c r="O303" i="1"/>
  <c r="N303" i="1"/>
  <c r="P307" i="1"/>
  <c r="O307" i="1"/>
  <c r="N307" i="1"/>
  <c r="P306" i="1"/>
  <c r="O306" i="1"/>
  <c r="N306" i="1"/>
  <c r="P304" i="1"/>
  <c r="O304" i="1"/>
  <c r="N304" i="1"/>
  <c r="P294" i="1"/>
  <c r="O294" i="1"/>
  <c r="N294" i="1"/>
  <c r="P293" i="1"/>
  <c r="O293" i="1"/>
  <c r="N293" i="1"/>
  <c r="P292" i="1"/>
  <c r="O292" i="1"/>
  <c r="N292" i="1"/>
  <c r="P295" i="1"/>
  <c r="O295" i="1"/>
  <c r="N295" i="1"/>
  <c r="P286" i="1"/>
  <c r="O286" i="1"/>
  <c r="N286" i="1"/>
  <c r="P285" i="1"/>
  <c r="O285" i="1"/>
  <c r="N285" i="1"/>
  <c r="P283" i="1"/>
  <c r="O283" i="1"/>
  <c r="N283" i="1"/>
  <c r="P288" i="1"/>
  <c r="O288" i="1"/>
  <c r="N288" i="1"/>
  <c r="P290" i="1"/>
  <c r="O290" i="1"/>
  <c r="N290" i="1"/>
  <c r="P289" i="1"/>
  <c r="O289" i="1"/>
  <c r="N289" i="1"/>
  <c r="P284" i="1"/>
  <c r="O284" i="1"/>
  <c r="N284" i="1"/>
  <c r="P291" i="1"/>
  <c r="O291" i="1"/>
  <c r="N291" i="1"/>
  <c r="P287" i="1"/>
  <c r="O287" i="1"/>
  <c r="N287" i="1"/>
  <c r="P282" i="1"/>
  <c r="O282" i="1"/>
  <c r="N282" i="1"/>
  <c r="P281" i="1"/>
  <c r="O281" i="1"/>
  <c r="N281" i="1"/>
  <c r="P197" i="1"/>
  <c r="O197" i="1"/>
  <c r="N197" i="1"/>
  <c r="P196" i="1"/>
  <c r="O196" i="1"/>
  <c r="N196" i="1"/>
  <c r="P199" i="1"/>
  <c r="O199" i="1"/>
  <c r="N199" i="1"/>
  <c r="P192" i="1"/>
  <c r="O192" i="1"/>
  <c r="N192" i="1"/>
  <c r="P191" i="1"/>
  <c r="O191" i="1"/>
  <c r="N191" i="1"/>
  <c r="P198" i="1"/>
  <c r="O198" i="1"/>
  <c r="N198" i="1"/>
  <c r="P195" i="1"/>
  <c r="O195" i="1"/>
  <c r="N195" i="1"/>
  <c r="P194" i="1"/>
  <c r="O194" i="1"/>
  <c r="N194" i="1"/>
  <c r="P193" i="1"/>
  <c r="O193" i="1"/>
  <c r="N193" i="1"/>
  <c r="P190" i="1"/>
  <c r="O190" i="1"/>
  <c r="N190" i="1"/>
  <c r="P187" i="1"/>
  <c r="O187" i="1"/>
  <c r="N187" i="1"/>
  <c r="P189" i="1"/>
  <c r="O189" i="1"/>
  <c r="N189" i="1"/>
  <c r="P188" i="1"/>
  <c r="O188" i="1"/>
  <c r="N188" i="1"/>
  <c r="P186" i="1"/>
  <c r="O186" i="1"/>
  <c r="N186" i="1"/>
  <c r="P185" i="1"/>
  <c r="O185" i="1"/>
  <c r="N185" i="1"/>
  <c r="P555" i="1"/>
  <c r="O555" i="1"/>
  <c r="N555" i="1"/>
  <c r="P551" i="1"/>
  <c r="O551" i="1"/>
  <c r="N551" i="1"/>
  <c r="P554" i="1"/>
  <c r="O554" i="1"/>
  <c r="N554" i="1"/>
  <c r="P549" i="1"/>
  <c r="O549" i="1"/>
  <c r="N549" i="1"/>
  <c r="P557" i="1"/>
  <c r="O557" i="1"/>
  <c r="N557" i="1"/>
  <c r="P556" i="1"/>
  <c r="O556" i="1"/>
  <c r="N556" i="1"/>
  <c r="P559" i="1"/>
  <c r="O559" i="1"/>
  <c r="N559" i="1"/>
  <c r="P558" i="1"/>
  <c r="O558" i="1"/>
  <c r="N558" i="1"/>
  <c r="P550" i="1"/>
  <c r="O550" i="1"/>
  <c r="N550" i="1"/>
  <c r="P560" i="1"/>
  <c r="O560" i="1"/>
  <c r="N560" i="1"/>
  <c r="P553" i="1"/>
  <c r="O553" i="1"/>
  <c r="N553" i="1"/>
  <c r="P552" i="1"/>
  <c r="O552" i="1"/>
  <c r="N552" i="1"/>
  <c r="P543" i="1"/>
  <c r="O543" i="1"/>
  <c r="N543" i="1"/>
  <c r="P546" i="1"/>
  <c r="O546" i="1"/>
  <c r="N546" i="1"/>
  <c r="P548" i="1"/>
  <c r="O548" i="1"/>
  <c r="N548" i="1"/>
  <c r="P545" i="1"/>
  <c r="O545" i="1"/>
  <c r="N545" i="1"/>
  <c r="P541" i="1"/>
  <c r="O541" i="1"/>
  <c r="N541" i="1"/>
  <c r="P547" i="1"/>
  <c r="O547" i="1"/>
  <c r="N547" i="1"/>
  <c r="P542" i="1"/>
  <c r="O542" i="1"/>
  <c r="N542" i="1"/>
  <c r="P544" i="1"/>
  <c r="O544" i="1"/>
  <c r="N544" i="1"/>
  <c r="P431" i="1"/>
  <c r="O431" i="1"/>
  <c r="N431" i="1"/>
  <c r="P429" i="1"/>
  <c r="O429" i="1"/>
  <c r="N429" i="1"/>
  <c r="P423" i="1"/>
  <c r="O423" i="1"/>
  <c r="N423" i="1"/>
  <c r="P420" i="1"/>
  <c r="O420" i="1"/>
  <c r="N420" i="1"/>
  <c r="P419" i="1"/>
  <c r="O419" i="1"/>
  <c r="N419" i="1"/>
  <c r="P415" i="1"/>
  <c r="O415" i="1"/>
  <c r="N415" i="1"/>
  <c r="P408" i="1"/>
  <c r="O408" i="1"/>
  <c r="N408" i="1"/>
  <c r="P405" i="1"/>
  <c r="O405" i="1"/>
  <c r="N405" i="1"/>
  <c r="P402" i="1"/>
  <c r="O402" i="1"/>
  <c r="N402" i="1"/>
  <c r="P401" i="1"/>
  <c r="O401" i="1"/>
  <c r="N401" i="1"/>
  <c r="P398" i="1"/>
  <c r="O398" i="1"/>
  <c r="N398" i="1"/>
  <c r="P397" i="1"/>
  <c r="O397" i="1"/>
  <c r="N397" i="1"/>
  <c r="P395" i="1"/>
  <c r="O395" i="1"/>
  <c r="N395" i="1"/>
  <c r="P389" i="1"/>
  <c r="O389" i="1"/>
  <c r="N389" i="1"/>
  <c r="P418" i="1"/>
  <c r="O418" i="1"/>
  <c r="N418" i="1"/>
  <c r="P425" i="1"/>
  <c r="O425" i="1"/>
  <c r="N425" i="1"/>
  <c r="P404" i="1"/>
  <c r="O404" i="1"/>
  <c r="N404" i="1"/>
  <c r="P414" i="1"/>
  <c r="O414" i="1"/>
  <c r="N414" i="1"/>
  <c r="P417" i="1"/>
  <c r="O417" i="1"/>
  <c r="N417" i="1"/>
  <c r="P409" i="1"/>
  <c r="O409" i="1"/>
  <c r="N409" i="1"/>
  <c r="P394" i="1"/>
  <c r="O394" i="1"/>
  <c r="N394" i="1"/>
  <c r="P392" i="1"/>
  <c r="O392" i="1"/>
  <c r="N392" i="1"/>
  <c r="P388" i="1"/>
  <c r="O388" i="1"/>
  <c r="N388" i="1"/>
  <c r="P407" i="1"/>
  <c r="O407" i="1"/>
  <c r="N407" i="1"/>
  <c r="P387" i="1"/>
  <c r="O387" i="1"/>
  <c r="N387" i="1"/>
  <c r="P427" i="1"/>
  <c r="O427" i="1"/>
  <c r="N427" i="1"/>
  <c r="P424" i="1"/>
  <c r="O424" i="1"/>
  <c r="N424" i="1"/>
  <c r="P421" i="1"/>
  <c r="O421" i="1"/>
  <c r="N421" i="1"/>
  <c r="P428" i="1"/>
  <c r="O428" i="1"/>
  <c r="N428" i="1"/>
  <c r="P416" i="1"/>
  <c r="O416" i="1"/>
  <c r="N416" i="1"/>
  <c r="P406" i="1"/>
  <c r="O406" i="1"/>
  <c r="N406" i="1"/>
  <c r="P386" i="1"/>
  <c r="O386" i="1"/>
  <c r="N386" i="1"/>
  <c r="P426" i="1"/>
  <c r="O426" i="1"/>
  <c r="N426" i="1"/>
  <c r="P391" i="1"/>
  <c r="O391" i="1"/>
  <c r="N391" i="1"/>
  <c r="P385" i="1"/>
  <c r="O385" i="1"/>
  <c r="N385" i="1"/>
  <c r="P410" i="1"/>
  <c r="O410" i="1"/>
  <c r="N410" i="1"/>
  <c r="P403" i="1"/>
  <c r="O403" i="1"/>
  <c r="N403" i="1"/>
  <c r="P399" i="1"/>
  <c r="O399" i="1"/>
  <c r="N399" i="1"/>
  <c r="P393" i="1"/>
  <c r="O393" i="1"/>
  <c r="N393" i="1"/>
  <c r="P396" i="1"/>
  <c r="O396" i="1"/>
  <c r="N396" i="1"/>
  <c r="P422" i="1"/>
  <c r="O422" i="1"/>
  <c r="N422" i="1"/>
  <c r="P413" i="1"/>
  <c r="O413" i="1"/>
  <c r="N413" i="1"/>
  <c r="P412" i="1"/>
  <c r="O412" i="1"/>
  <c r="N412" i="1"/>
  <c r="P411" i="1"/>
  <c r="O411" i="1"/>
  <c r="N411" i="1"/>
  <c r="P400" i="1"/>
  <c r="O400" i="1"/>
  <c r="N400" i="1"/>
  <c r="P430" i="1"/>
  <c r="O430" i="1"/>
  <c r="N430" i="1"/>
  <c r="P390" i="1"/>
  <c r="O390" i="1"/>
  <c r="N390" i="1"/>
  <c r="P277" i="1"/>
  <c r="O277" i="1"/>
  <c r="N277" i="1"/>
  <c r="P276" i="1"/>
  <c r="O276" i="1"/>
  <c r="N276" i="1"/>
  <c r="P272" i="1"/>
  <c r="O272" i="1"/>
  <c r="N272" i="1"/>
  <c r="P270" i="1"/>
  <c r="O270" i="1"/>
  <c r="N270" i="1"/>
  <c r="P267" i="1"/>
  <c r="O267" i="1"/>
  <c r="N267" i="1"/>
  <c r="P266" i="1"/>
  <c r="O266" i="1"/>
  <c r="N266" i="1"/>
  <c r="P265" i="1"/>
  <c r="O265" i="1"/>
  <c r="N265" i="1"/>
  <c r="P264" i="1"/>
  <c r="O264" i="1"/>
  <c r="N264" i="1"/>
  <c r="P260" i="1"/>
  <c r="O260" i="1"/>
  <c r="N260" i="1"/>
  <c r="P259" i="1"/>
  <c r="O259" i="1"/>
  <c r="N259" i="1"/>
  <c r="P247" i="1"/>
  <c r="O247" i="1"/>
  <c r="N247" i="1"/>
  <c r="P271" i="1"/>
  <c r="O271" i="1"/>
  <c r="N271" i="1"/>
  <c r="P280" i="1"/>
  <c r="O280" i="1"/>
  <c r="N280" i="1"/>
  <c r="P279" i="1"/>
  <c r="O279" i="1"/>
  <c r="N279" i="1"/>
  <c r="P240" i="1"/>
  <c r="O240" i="1"/>
  <c r="N240" i="1"/>
  <c r="P239" i="1"/>
  <c r="O239" i="1"/>
  <c r="N239" i="1"/>
  <c r="P238" i="1"/>
  <c r="O238" i="1"/>
  <c r="N238" i="1"/>
  <c r="P237" i="1"/>
  <c r="O237" i="1"/>
  <c r="N237" i="1"/>
  <c r="P236" i="1"/>
  <c r="O236" i="1"/>
  <c r="N236" i="1"/>
  <c r="P245" i="1"/>
  <c r="O245" i="1"/>
  <c r="N245" i="1"/>
  <c r="P262" i="1"/>
  <c r="O262" i="1"/>
  <c r="N262" i="1"/>
  <c r="P256" i="1"/>
  <c r="O256" i="1"/>
  <c r="N256" i="1"/>
  <c r="P268" i="1"/>
  <c r="O268" i="1"/>
  <c r="N268" i="1"/>
  <c r="P253" i="1"/>
  <c r="O253" i="1"/>
  <c r="N253" i="1"/>
  <c r="P243" i="1"/>
  <c r="O243" i="1"/>
  <c r="N243" i="1"/>
  <c r="P241" i="1"/>
  <c r="O241" i="1"/>
  <c r="N241" i="1"/>
  <c r="P250" i="1"/>
  <c r="O250" i="1"/>
  <c r="N250" i="1"/>
  <c r="P248" i="1"/>
  <c r="O248" i="1"/>
  <c r="N248" i="1"/>
  <c r="P278" i="1"/>
  <c r="O278" i="1"/>
  <c r="N278" i="1"/>
  <c r="P275" i="1"/>
  <c r="O275" i="1"/>
  <c r="N275" i="1"/>
  <c r="P254" i="1"/>
  <c r="O254" i="1"/>
  <c r="N254" i="1"/>
  <c r="P263" i="1"/>
  <c r="O263" i="1"/>
  <c r="N263" i="1"/>
  <c r="P261" i="1"/>
  <c r="O261" i="1"/>
  <c r="N261" i="1"/>
  <c r="P249" i="1"/>
  <c r="O249" i="1"/>
  <c r="N249" i="1"/>
  <c r="P274" i="1"/>
  <c r="O274" i="1"/>
  <c r="N274" i="1"/>
  <c r="P269" i="1"/>
  <c r="O269" i="1"/>
  <c r="N269" i="1"/>
  <c r="P251" i="1"/>
  <c r="O251" i="1"/>
  <c r="N251" i="1"/>
  <c r="P273" i="1"/>
  <c r="O273" i="1"/>
  <c r="N273" i="1"/>
  <c r="P258" i="1"/>
  <c r="O258" i="1"/>
  <c r="N258" i="1"/>
  <c r="P257" i="1"/>
  <c r="O257" i="1"/>
  <c r="N257" i="1"/>
  <c r="P255" i="1"/>
  <c r="O255" i="1"/>
  <c r="N255" i="1"/>
  <c r="P252" i="1"/>
  <c r="O252" i="1"/>
  <c r="N252" i="1"/>
  <c r="P246" i="1"/>
  <c r="O246" i="1"/>
  <c r="N246" i="1"/>
  <c r="P244" i="1"/>
  <c r="O244" i="1"/>
  <c r="N244" i="1"/>
  <c r="P242" i="1"/>
  <c r="O242" i="1"/>
  <c r="N242" i="1"/>
  <c r="P218" i="1"/>
  <c r="O218" i="1"/>
  <c r="N218" i="1"/>
  <c r="P163" i="1"/>
  <c r="O163" i="1"/>
  <c r="N163" i="1"/>
  <c r="P184" i="1"/>
  <c r="O184" i="1"/>
  <c r="N184" i="1"/>
  <c r="P183" i="1"/>
  <c r="O183" i="1"/>
  <c r="N183" i="1"/>
  <c r="P167" i="1"/>
  <c r="O167" i="1"/>
  <c r="N167" i="1"/>
  <c r="P162" i="1"/>
  <c r="O162" i="1"/>
  <c r="N162" i="1"/>
  <c r="P181" i="1"/>
  <c r="O181" i="1"/>
  <c r="N181" i="1"/>
  <c r="P175" i="1"/>
  <c r="O175" i="1"/>
  <c r="N175" i="1"/>
  <c r="P177" i="1"/>
  <c r="O177" i="1"/>
  <c r="N177" i="1"/>
  <c r="P173" i="1"/>
  <c r="O173" i="1"/>
  <c r="N173" i="1"/>
  <c r="P170" i="1"/>
  <c r="O170" i="1"/>
  <c r="N170" i="1"/>
  <c r="P180" i="1"/>
  <c r="O180" i="1"/>
  <c r="N180" i="1"/>
  <c r="P165" i="1"/>
  <c r="O165" i="1"/>
  <c r="N165" i="1"/>
  <c r="P178" i="1"/>
  <c r="O178" i="1"/>
  <c r="N178" i="1"/>
  <c r="P182" i="1"/>
  <c r="O182" i="1"/>
  <c r="N182" i="1"/>
  <c r="P179" i="1"/>
  <c r="O179" i="1"/>
  <c r="N179" i="1"/>
  <c r="P176" i="1"/>
  <c r="O176" i="1"/>
  <c r="N176" i="1"/>
  <c r="P174" i="1"/>
  <c r="O174" i="1"/>
  <c r="N174" i="1"/>
  <c r="P172" i="1"/>
  <c r="O172" i="1"/>
  <c r="N172" i="1"/>
  <c r="P171" i="1"/>
  <c r="O171" i="1"/>
  <c r="N171" i="1"/>
  <c r="P169" i="1"/>
  <c r="O169" i="1"/>
  <c r="N169" i="1"/>
  <c r="P168" i="1"/>
  <c r="O168" i="1"/>
  <c r="N168" i="1"/>
  <c r="P166" i="1"/>
  <c r="O166" i="1"/>
  <c r="N166" i="1"/>
  <c r="P164" i="1"/>
  <c r="O164" i="1"/>
  <c r="N164" i="1"/>
  <c r="P160" i="1"/>
  <c r="O160" i="1"/>
  <c r="N160" i="1"/>
  <c r="P161" i="1"/>
  <c r="O161" i="1"/>
  <c r="N161" i="1"/>
  <c r="P151" i="1"/>
  <c r="O151" i="1"/>
  <c r="N151" i="1"/>
  <c r="P132" i="1"/>
  <c r="O132" i="1"/>
  <c r="N132" i="1"/>
  <c r="P131" i="1"/>
  <c r="O131" i="1"/>
  <c r="N131" i="1"/>
  <c r="P130" i="1"/>
  <c r="O130" i="1"/>
  <c r="N130" i="1"/>
  <c r="P129" i="1"/>
  <c r="O129" i="1"/>
  <c r="N129" i="1"/>
  <c r="P540" i="1"/>
  <c r="O540" i="1"/>
  <c r="N540" i="1"/>
  <c r="P436" i="1"/>
  <c r="O436" i="1"/>
  <c r="N436" i="1"/>
  <c r="P435" i="1"/>
  <c r="O435" i="1"/>
  <c r="N435" i="1"/>
  <c r="P434" i="1"/>
  <c r="O434" i="1"/>
  <c r="N434" i="1"/>
  <c r="P156" i="1"/>
  <c r="O156" i="1"/>
  <c r="N156" i="1"/>
  <c r="P153" i="1"/>
  <c r="O153" i="1"/>
  <c r="N153" i="1"/>
  <c r="P155" i="1"/>
  <c r="O155" i="1"/>
  <c r="N155" i="1"/>
  <c r="P154" i="1"/>
  <c r="O154" i="1"/>
  <c r="N154" i="1"/>
  <c r="P87" i="1"/>
  <c r="O87" i="1"/>
  <c r="N87" i="1"/>
  <c r="P84" i="1"/>
  <c r="O84" i="1"/>
  <c r="N84" i="1"/>
  <c r="P73" i="1"/>
  <c r="O73" i="1"/>
  <c r="N73" i="1"/>
  <c r="P70" i="1"/>
  <c r="O70" i="1"/>
  <c r="N70" i="1"/>
  <c r="P61" i="1"/>
  <c r="O61" i="1"/>
  <c r="N61" i="1"/>
  <c r="P59" i="1"/>
  <c r="O59" i="1"/>
  <c r="N59" i="1"/>
  <c r="P58" i="1"/>
  <c r="O58" i="1"/>
  <c r="N58" i="1"/>
  <c r="P56" i="1"/>
  <c r="O56" i="1"/>
  <c r="N56" i="1"/>
  <c r="P54" i="1"/>
  <c r="O54" i="1"/>
  <c r="N54" i="1"/>
  <c r="P53" i="1"/>
  <c r="O53" i="1"/>
  <c r="N53" i="1"/>
  <c r="P49" i="1"/>
  <c r="O49" i="1"/>
  <c r="N49" i="1"/>
  <c r="P44" i="1"/>
  <c r="O44" i="1"/>
  <c r="N44" i="1"/>
  <c r="P43" i="1"/>
  <c r="O43" i="1"/>
  <c r="N43" i="1"/>
  <c r="P35" i="1"/>
  <c r="O35" i="1"/>
  <c r="N35" i="1"/>
  <c r="P31" i="1"/>
  <c r="O31" i="1"/>
  <c r="N31" i="1"/>
  <c r="P30" i="1"/>
  <c r="O30" i="1"/>
  <c r="N30" i="1"/>
  <c r="P42" i="1"/>
  <c r="O42" i="1"/>
  <c r="N42" i="1"/>
  <c r="P66" i="1"/>
  <c r="O66" i="1"/>
  <c r="N66" i="1"/>
  <c r="P83" i="1"/>
  <c r="O83" i="1"/>
  <c r="N83" i="1"/>
  <c r="P90" i="1"/>
  <c r="O90" i="1"/>
  <c r="N90" i="1"/>
  <c r="P72" i="1"/>
  <c r="O72" i="1"/>
  <c r="N72" i="1"/>
  <c r="P57" i="1"/>
  <c r="O57" i="1"/>
  <c r="N57" i="1"/>
  <c r="P38" i="1"/>
  <c r="O38" i="1"/>
  <c r="N38" i="1"/>
  <c r="P40" i="1"/>
  <c r="O40" i="1"/>
  <c r="N40" i="1"/>
  <c r="P80" i="1"/>
  <c r="O80" i="1"/>
  <c r="N80" i="1"/>
  <c r="P60" i="1"/>
  <c r="O60" i="1"/>
  <c r="N60" i="1"/>
  <c r="P74" i="1"/>
  <c r="O74" i="1"/>
  <c r="N74" i="1"/>
  <c r="P63" i="1"/>
  <c r="O63" i="1"/>
  <c r="N63" i="1"/>
  <c r="P52" i="1"/>
  <c r="O52" i="1"/>
  <c r="N52" i="1"/>
  <c r="P47" i="1"/>
  <c r="O47" i="1"/>
  <c r="N47" i="1"/>
  <c r="P76" i="1"/>
  <c r="O76" i="1"/>
  <c r="N76" i="1"/>
  <c r="P29" i="1"/>
  <c r="O29" i="1"/>
  <c r="N29" i="1"/>
  <c r="P55" i="1"/>
  <c r="O55" i="1"/>
  <c r="N55" i="1"/>
  <c r="P37" i="1"/>
  <c r="O37" i="1"/>
  <c r="N37" i="1"/>
  <c r="P91" i="1"/>
  <c r="O91" i="1"/>
  <c r="N91" i="1"/>
  <c r="P51" i="1"/>
  <c r="O51" i="1"/>
  <c r="N51" i="1"/>
  <c r="P36" i="1"/>
  <c r="O36" i="1"/>
  <c r="N36" i="1"/>
  <c r="P75" i="1"/>
  <c r="O75" i="1"/>
  <c r="N75" i="1"/>
  <c r="P68" i="1"/>
  <c r="O68" i="1"/>
  <c r="N68" i="1"/>
  <c r="P86" i="1"/>
  <c r="O86" i="1"/>
  <c r="N86" i="1"/>
  <c r="P85" i="1"/>
  <c r="O85" i="1"/>
  <c r="N85" i="1"/>
  <c r="P46" i="1"/>
  <c r="O46" i="1"/>
  <c r="N46" i="1"/>
  <c r="P28" i="1"/>
  <c r="O28" i="1"/>
  <c r="N28" i="1"/>
  <c r="P88" i="1"/>
  <c r="O88" i="1"/>
  <c r="N88" i="1"/>
  <c r="P79" i="1"/>
  <c r="O79" i="1"/>
  <c r="N79" i="1"/>
  <c r="P78" i="1"/>
  <c r="O78" i="1"/>
  <c r="N78" i="1"/>
  <c r="P77" i="1"/>
  <c r="O77" i="1"/>
  <c r="N77" i="1"/>
  <c r="P67" i="1"/>
  <c r="O67" i="1"/>
  <c r="N67" i="1"/>
  <c r="P69" i="1"/>
  <c r="O69" i="1"/>
  <c r="N69" i="1"/>
  <c r="P92" i="1"/>
  <c r="O92" i="1"/>
  <c r="N92" i="1"/>
  <c r="P89" i="1"/>
  <c r="O89" i="1"/>
  <c r="N89" i="1"/>
  <c r="P45" i="1"/>
  <c r="O45" i="1"/>
  <c r="N45" i="1"/>
  <c r="P41" i="1"/>
  <c r="O41" i="1"/>
  <c r="N41" i="1"/>
  <c r="P82" i="1"/>
  <c r="O82" i="1"/>
  <c r="N82" i="1"/>
  <c r="P81" i="1"/>
  <c r="O81" i="1"/>
  <c r="N81" i="1"/>
  <c r="P71" i="1"/>
  <c r="O71" i="1"/>
  <c r="N71" i="1"/>
  <c r="P65" i="1"/>
  <c r="O65" i="1"/>
  <c r="N65" i="1"/>
  <c r="P62" i="1"/>
  <c r="O62" i="1"/>
  <c r="N62" i="1"/>
  <c r="P50" i="1"/>
  <c r="O50" i="1"/>
  <c r="N50" i="1"/>
  <c r="P48" i="1"/>
  <c r="O48" i="1"/>
  <c r="N48" i="1"/>
  <c r="P39" i="1"/>
  <c r="O39" i="1"/>
  <c r="N39" i="1"/>
  <c r="P34" i="1"/>
  <c r="O34" i="1"/>
  <c r="N34" i="1"/>
  <c r="P33" i="1"/>
  <c r="O33" i="1"/>
  <c r="N33" i="1"/>
  <c r="P32" i="1"/>
  <c r="O32" i="1"/>
  <c r="N32" i="1"/>
  <c r="P327" i="1"/>
  <c r="O327" i="1"/>
  <c r="N327" i="1"/>
  <c r="P106" i="1"/>
  <c r="O106" i="1"/>
  <c r="N106" i="1"/>
  <c r="P99" i="1"/>
  <c r="O99" i="1"/>
  <c r="N99" i="1"/>
  <c r="P105" i="1"/>
  <c r="O105" i="1"/>
  <c r="N105" i="1"/>
  <c r="P101" i="1"/>
  <c r="O101" i="1"/>
  <c r="N101" i="1"/>
  <c r="P100" i="1"/>
  <c r="O100" i="1"/>
  <c r="N100" i="1"/>
  <c r="P102" i="1"/>
  <c r="O102" i="1"/>
  <c r="N102" i="1"/>
  <c r="P103" i="1"/>
  <c r="O103" i="1"/>
  <c r="N103" i="1"/>
  <c r="P98" i="1"/>
  <c r="O98" i="1"/>
  <c r="N98" i="1"/>
  <c r="P97" i="1"/>
  <c r="O97" i="1"/>
  <c r="N97" i="1"/>
  <c r="P96" i="1"/>
  <c r="O96" i="1"/>
  <c r="N96" i="1"/>
  <c r="P108" i="1"/>
  <c r="O108" i="1"/>
  <c r="N108" i="1"/>
  <c r="P107" i="1"/>
  <c r="O107" i="1"/>
  <c r="N107" i="1"/>
  <c r="P104" i="1"/>
  <c r="O104" i="1"/>
  <c r="N104" i="1"/>
  <c r="P94" i="1"/>
  <c r="O94" i="1"/>
  <c r="N94" i="1"/>
  <c r="P93" i="1"/>
  <c r="O93" i="1"/>
  <c r="N93" i="1"/>
  <c r="P95" i="1"/>
  <c r="O95" i="1"/>
  <c r="N95" i="1"/>
  <c r="P15" i="1"/>
  <c r="O15" i="1"/>
  <c r="N15" i="1"/>
  <c r="P16" i="1"/>
  <c r="O16" i="1"/>
  <c r="N16" i="1"/>
  <c r="P24" i="1"/>
  <c r="O24" i="1"/>
  <c r="N24" i="1"/>
  <c r="P13" i="1"/>
  <c r="O13" i="1"/>
  <c r="N13" i="1"/>
  <c r="P9" i="1"/>
  <c r="O9" i="1"/>
  <c r="N9" i="1"/>
  <c r="P7" i="1"/>
  <c r="O7" i="1"/>
  <c r="N7" i="1"/>
  <c r="P25" i="1"/>
  <c r="O25" i="1"/>
  <c r="N25" i="1"/>
  <c r="P23" i="1"/>
  <c r="O23" i="1"/>
  <c r="N23" i="1"/>
  <c r="P22" i="1"/>
  <c r="O22" i="1"/>
  <c r="N22" i="1"/>
  <c r="P21" i="1"/>
  <c r="O21" i="1"/>
  <c r="N21" i="1"/>
  <c r="P20" i="1"/>
  <c r="O20" i="1"/>
  <c r="N20" i="1"/>
  <c r="P19" i="1"/>
  <c r="O19" i="1"/>
  <c r="N19" i="1"/>
  <c r="P18" i="1"/>
  <c r="O18" i="1"/>
  <c r="N18" i="1"/>
  <c r="P17" i="1"/>
  <c r="O17" i="1"/>
  <c r="N17" i="1"/>
  <c r="P14" i="1"/>
  <c r="O14" i="1"/>
  <c r="N14" i="1"/>
  <c r="P12" i="1"/>
  <c r="O12" i="1"/>
  <c r="N12" i="1"/>
  <c r="P11" i="1"/>
  <c r="O11" i="1"/>
  <c r="N11" i="1"/>
  <c r="P10" i="1"/>
  <c r="O10" i="1"/>
  <c r="N10" i="1"/>
  <c r="P8" i="1"/>
  <c r="O8" i="1"/>
  <c r="N8" i="1"/>
  <c r="P6" i="1"/>
  <c r="O6" i="1"/>
  <c r="N6"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13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bk>
      <extLst>
        <ext uri="{3e2802c4-a4d2-4d8b-9148-e3be6c30e623}">
          <xlrd:rvb i="110"/>
        </ext>
      </extLst>
    </bk>
    <bk>
      <extLst>
        <ext uri="{3e2802c4-a4d2-4d8b-9148-e3be6c30e623}">
          <xlrd:rvb i="111"/>
        </ext>
      </extLst>
    </bk>
    <bk>
      <extLst>
        <ext uri="{3e2802c4-a4d2-4d8b-9148-e3be6c30e623}">
          <xlrd:rvb i="112"/>
        </ext>
      </extLst>
    </bk>
    <bk>
      <extLst>
        <ext uri="{3e2802c4-a4d2-4d8b-9148-e3be6c30e623}">
          <xlrd:rvb i="113"/>
        </ext>
      </extLst>
    </bk>
    <bk>
      <extLst>
        <ext uri="{3e2802c4-a4d2-4d8b-9148-e3be6c30e623}">
          <xlrd:rvb i="114"/>
        </ext>
      </extLst>
    </bk>
    <bk>
      <extLst>
        <ext uri="{3e2802c4-a4d2-4d8b-9148-e3be6c30e623}">
          <xlrd:rvb i="115"/>
        </ext>
      </extLst>
    </bk>
    <bk>
      <extLst>
        <ext uri="{3e2802c4-a4d2-4d8b-9148-e3be6c30e623}">
          <xlrd:rvb i="116"/>
        </ext>
      </extLst>
    </bk>
    <bk>
      <extLst>
        <ext uri="{3e2802c4-a4d2-4d8b-9148-e3be6c30e623}">
          <xlrd:rvb i="117"/>
        </ext>
      </extLst>
    </bk>
    <bk>
      <extLst>
        <ext uri="{3e2802c4-a4d2-4d8b-9148-e3be6c30e623}">
          <xlrd:rvb i="118"/>
        </ext>
      </extLst>
    </bk>
    <bk>
      <extLst>
        <ext uri="{3e2802c4-a4d2-4d8b-9148-e3be6c30e623}">
          <xlrd:rvb i="119"/>
        </ext>
      </extLst>
    </bk>
    <bk>
      <extLst>
        <ext uri="{3e2802c4-a4d2-4d8b-9148-e3be6c30e623}">
          <xlrd:rvb i="120"/>
        </ext>
      </extLst>
    </bk>
    <bk>
      <extLst>
        <ext uri="{3e2802c4-a4d2-4d8b-9148-e3be6c30e623}">
          <xlrd:rvb i="121"/>
        </ext>
      </extLst>
    </bk>
    <bk>
      <extLst>
        <ext uri="{3e2802c4-a4d2-4d8b-9148-e3be6c30e623}">
          <xlrd:rvb i="122"/>
        </ext>
      </extLst>
    </bk>
    <bk>
      <extLst>
        <ext uri="{3e2802c4-a4d2-4d8b-9148-e3be6c30e623}">
          <xlrd:rvb i="123"/>
        </ext>
      </extLst>
    </bk>
    <bk>
      <extLst>
        <ext uri="{3e2802c4-a4d2-4d8b-9148-e3be6c30e623}">
          <xlrd:rvb i="124"/>
        </ext>
      </extLst>
    </bk>
    <bk>
      <extLst>
        <ext uri="{3e2802c4-a4d2-4d8b-9148-e3be6c30e623}">
          <xlrd:rvb i="125"/>
        </ext>
      </extLst>
    </bk>
    <bk>
      <extLst>
        <ext uri="{3e2802c4-a4d2-4d8b-9148-e3be6c30e623}">
          <xlrd:rvb i="126"/>
        </ext>
      </extLst>
    </bk>
    <bk>
      <extLst>
        <ext uri="{3e2802c4-a4d2-4d8b-9148-e3be6c30e623}">
          <xlrd:rvb i="127"/>
        </ext>
      </extLst>
    </bk>
    <bk>
      <extLst>
        <ext uri="{3e2802c4-a4d2-4d8b-9148-e3be6c30e623}">
          <xlrd:rvb i="128"/>
        </ext>
      </extLst>
    </bk>
    <bk>
      <extLst>
        <ext uri="{3e2802c4-a4d2-4d8b-9148-e3be6c30e623}">
          <xlrd:rvb i="129"/>
        </ext>
      </extLst>
    </bk>
    <bk>
      <extLst>
        <ext uri="{3e2802c4-a4d2-4d8b-9148-e3be6c30e623}">
          <xlrd:rvb i="130"/>
        </ext>
      </extLst>
    </bk>
    <bk>
      <extLst>
        <ext uri="{3e2802c4-a4d2-4d8b-9148-e3be6c30e623}">
          <xlrd:rvb i="131"/>
        </ext>
      </extLst>
    </bk>
    <bk>
      <extLst>
        <ext uri="{3e2802c4-a4d2-4d8b-9148-e3be6c30e623}">
          <xlrd:rvb i="132"/>
        </ext>
      </extLst>
    </bk>
    <bk>
      <extLst>
        <ext uri="{3e2802c4-a4d2-4d8b-9148-e3be6c30e623}">
          <xlrd:rvb i="133"/>
        </ext>
      </extLst>
    </bk>
    <bk>
      <extLst>
        <ext uri="{3e2802c4-a4d2-4d8b-9148-e3be6c30e623}">
          <xlrd:rvb i="134"/>
        </ext>
      </extLst>
    </bk>
    <bk>
      <extLst>
        <ext uri="{3e2802c4-a4d2-4d8b-9148-e3be6c30e623}">
          <xlrd:rvb i="135"/>
        </ext>
      </extLst>
    </bk>
    <bk>
      <extLst>
        <ext uri="{3e2802c4-a4d2-4d8b-9148-e3be6c30e623}">
          <xlrd:rvb i="136"/>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44"/>
        </ext>
      </extLst>
    </bk>
    <bk>
      <extLst>
        <ext uri="{3e2802c4-a4d2-4d8b-9148-e3be6c30e623}">
          <xlrd:rvb i="145"/>
        </ext>
      </extLst>
    </bk>
    <bk>
      <extLst>
        <ext uri="{3e2802c4-a4d2-4d8b-9148-e3be6c30e623}">
          <xlrd:rvb i="146"/>
        </ext>
      </extLst>
    </bk>
    <bk>
      <extLst>
        <ext uri="{3e2802c4-a4d2-4d8b-9148-e3be6c30e623}">
          <xlrd:rvb i="147"/>
        </ext>
      </extLst>
    </bk>
    <bk>
      <extLst>
        <ext uri="{3e2802c4-a4d2-4d8b-9148-e3be6c30e623}">
          <xlrd:rvb i="148"/>
        </ext>
      </extLst>
    </bk>
    <bk>
      <extLst>
        <ext uri="{3e2802c4-a4d2-4d8b-9148-e3be6c30e623}">
          <xlrd:rvb i="149"/>
        </ext>
      </extLst>
    </bk>
    <bk>
      <extLst>
        <ext uri="{3e2802c4-a4d2-4d8b-9148-e3be6c30e623}">
          <xlrd:rvb i="150"/>
        </ext>
      </extLst>
    </bk>
    <bk>
      <extLst>
        <ext uri="{3e2802c4-a4d2-4d8b-9148-e3be6c30e623}">
          <xlrd:rvb i="151"/>
        </ext>
      </extLst>
    </bk>
    <bk>
      <extLst>
        <ext uri="{3e2802c4-a4d2-4d8b-9148-e3be6c30e623}">
          <xlrd:rvb i="152"/>
        </ext>
      </extLst>
    </bk>
    <bk>
      <extLst>
        <ext uri="{3e2802c4-a4d2-4d8b-9148-e3be6c30e623}">
          <xlrd:rvb i="153"/>
        </ext>
      </extLst>
    </bk>
    <bk>
      <extLst>
        <ext uri="{3e2802c4-a4d2-4d8b-9148-e3be6c30e623}">
          <xlrd:rvb i="154"/>
        </ext>
      </extLst>
    </bk>
    <bk>
      <extLst>
        <ext uri="{3e2802c4-a4d2-4d8b-9148-e3be6c30e623}">
          <xlrd:rvb i="155"/>
        </ext>
      </extLst>
    </bk>
    <bk>
      <extLst>
        <ext uri="{3e2802c4-a4d2-4d8b-9148-e3be6c30e623}">
          <xlrd:rvb i="156"/>
        </ext>
      </extLst>
    </bk>
    <bk>
      <extLst>
        <ext uri="{3e2802c4-a4d2-4d8b-9148-e3be6c30e623}">
          <xlrd:rvb i="157"/>
        </ext>
      </extLst>
    </bk>
    <bk>
      <extLst>
        <ext uri="{3e2802c4-a4d2-4d8b-9148-e3be6c30e623}">
          <xlrd:rvb i="158"/>
        </ext>
      </extLst>
    </bk>
    <bk>
      <extLst>
        <ext uri="{3e2802c4-a4d2-4d8b-9148-e3be6c30e623}">
          <xlrd:rvb i="159"/>
        </ext>
      </extLst>
    </bk>
    <bk>
      <extLst>
        <ext uri="{3e2802c4-a4d2-4d8b-9148-e3be6c30e623}">
          <xlrd:rvb i="160"/>
        </ext>
      </extLst>
    </bk>
    <bk>
      <extLst>
        <ext uri="{3e2802c4-a4d2-4d8b-9148-e3be6c30e623}">
          <xlrd:rvb i="161"/>
        </ext>
      </extLst>
    </bk>
    <bk>
      <extLst>
        <ext uri="{3e2802c4-a4d2-4d8b-9148-e3be6c30e623}">
          <xlrd:rvb i="162"/>
        </ext>
      </extLst>
    </bk>
    <bk>
      <extLst>
        <ext uri="{3e2802c4-a4d2-4d8b-9148-e3be6c30e623}">
          <xlrd:rvb i="163"/>
        </ext>
      </extLst>
    </bk>
    <bk>
      <extLst>
        <ext uri="{3e2802c4-a4d2-4d8b-9148-e3be6c30e623}">
          <xlrd:rvb i="164"/>
        </ext>
      </extLst>
    </bk>
    <bk>
      <extLst>
        <ext uri="{3e2802c4-a4d2-4d8b-9148-e3be6c30e623}">
          <xlrd:rvb i="165"/>
        </ext>
      </extLst>
    </bk>
    <bk>
      <extLst>
        <ext uri="{3e2802c4-a4d2-4d8b-9148-e3be6c30e623}">
          <xlrd:rvb i="166"/>
        </ext>
      </extLst>
    </bk>
    <bk>
      <extLst>
        <ext uri="{3e2802c4-a4d2-4d8b-9148-e3be6c30e623}">
          <xlrd:rvb i="167"/>
        </ext>
      </extLst>
    </bk>
    <bk>
      <extLst>
        <ext uri="{3e2802c4-a4d2-4d8b-9148-e3be6c30e623}">
          <xlrd:rvb i="168"/>
        </ext>
      </extLst>
    </bk>
    <bk>
      <extLst>
        <ext uri="{3e2802c4-a4d2-4d8b-9148-e3be6c30e623}">
          <xlrd:rvb i="169"/>
        </ext>
      </extLst>
    </bk>
    <bk>
      <extLst>
        <ext uri="{3e2802c4-a4d2-4d8b-9148-e3be6c30e623}">
          <xlrd:rvb i="170"/>
        </ext>
      </extLst>
    </bk>
    <bk>
      <extLst>
        <ext uri="{3e2802c4-a4d2-4d8b-9148-e3be6c30e623}">
          <xlrd:rvb i="171"/>
        </ext>
      </extLst>
    </bk>
    <bk>
      <extLst>
        <ext uri="{3e2802c4-a4d2-4d8b-9148-e3be6c30e623}">
          <xlrd:rvb i="172"/>
        </ext>
      </extLst>
    </bk>
    <bk>
      <extLst>
        <ext uri="{3e2802c4-a4d2-4d8b-9148-e3be6c30e623}">
          <xlrd:rvb i="173"/>
        </ext>
      </extLst>
    </bk>
    <bk>
      <extLst>
        <ext uri="{3e2802c4-a4d2-4d8b-9148-e3be6c30e623}">
          <xlrd:rvb i="174"/>
        </ext>
      </extLst>
    </bk>
    <bk>
      <extLst>
        <ext uri="{3e2802c4-a4d2-4d8b-9148-e3be6c30e623}">
          <xlrd:rvb i="175"/>
        </ext>
      </extLst>
    </bk>
    <bk>
      <extLst>
        <ext uri="{3e2802c4-a4d2-4d8b-9148-e3be6c30e623}">
          <xlrd:rvb i="176"/>
        </ext>
      </extLst>
    </bk>
    <bk>
      <extLst>
        <ext uri="{3e2802c4-a4d2-4d8b-9148-e3be6c30e623}">
          <xlrd:rvb i="177"/>
        </ext>
      </extLst>
    </bk>
    <bk>
      <extLst>
        <ext uri="{3e2802c4-a4d2-4d8b-9148-e3be6c30e623}">
          <xlrd:rvb i="178"/>
        </ext>
      </extLst>
    </bk>
    <bk>
      <extLst>
        <ext uri="{3e2802c4-a4d2-4d8b-9148-e3be6c30e623}">
          <xlrd:rvb i="179"/>
        </ext>
      </extLst>
    </bk>
    <bk>
      <extLst>
        <ext uri="{3e2802c4-a4d2-4d8b-9148-e3be6c30e623}">
          <xlrd:rvb i="180"/>
        </ext>
      </extLst>
    </bk>
    <bk>
      <extLst>
        <ext uri="{3e2802c4-a4d2-4d8b-9148-e3be6c30e623}">
          <xlrd:rvb i="181"/>
        </ext>
      </extLst>
    </bk>
    <bk>
      <extLst>
        <ext uri="{3e2802c4-a4d2-4d8b-9148-e3be6c30e623}">
          <xlrd:rvb i="182"/>
        </ext>
      </extLst>
    </bk>
    <bk>
      <extLst>
        <ext uri="{3e2802c4-a4d2-4d8b-9148-e3be6c30e623}">
          <xlrd:rvb i="183"/>
        </ext>
      </extLst>
    </bk>
    <bk>
      <extLst>
        <ext uri="{3e2802c4-a4d2-4d8b-9148-e3be6c30e623}">
          <xlrd:rvb i="184"/>
        </ext>
      </extLst>
    </bk>
    <bk>
      <extLst>
        <ext uri="{3e2802c4-a4d2-4d8b-9148-e3be6c30e623}">
          <xlrd:rvb i="185"/>
        </ext>
      </extLst>
    </bk>
    <bk>
      <extLst>
        <ext uri="{3e2802c4-a4d2-4d8b-9148-e3be6c30e623}">
          <xlrd:rvb i="186"/>
        </ext>
      </extLst>
    </bk>
    <bk>
      <extLst>
        <ext uri="{3e2802c4-a4d2-4d8b-9148-e3be6c30e623}">
          <xlrd:rvb i="187"/>
        </ext>
      </extLst>
    </bk>
    <bk>
      <extLst>
        <ext uri="{3e2802c4-a4d2-4d8b-9148-e3be6c30e623}">
          <xlrd:rvb i="188"/>
        </ext>
      </extLst>
    </bk>
    <bk>
      <extLst>
        <ext uri="{3e2802c4-a4d2-4d8b-9148-e3be6c30e623}">
          <xlrd:rvb i="189"/>
        </ext>
      </extLst>
    </bk>
    <bk>
      <extLst>
        <ext uri="{3e2802c4-a4d2-4d8b-9148-e3be6c30e623}">
          <xlrd:rvb i="190"/>
        </ext>
      </extLst>
    </bk>
    <bk>
      <extLst>
        <ext uri="{3e2802c4-a4d2-4d8b-9148-e3be6c30e623}">
          <xlrd:rvb i="191"/>
        </ext>
      </extLst>
    </bk>
    <bk>
      <extLst>
        <ext uri="{3e2802c4-a4d2-4d8b-9148-e3be6c30e623}">
          <xlrd:rvb i="192"/>
        </ext>
      </extLst>
    </bk>
    <bk>
      <extLst>
        <ext uri="{3e2802c4-a4d2-4d8b-9148-e3be6c30e623}">
          <xlrd:rvb i="193"/>
        </ext>
      </extLst>
    </bk>
    <bk>
      <extLst>
        <ext uri="{3e2802c4-a4d2-4d8b-9148-e3be6c30e623}">
          <xlrd:rvb i="194"/>
        </ext>
      </extLst>
    </bk>
    <bk>
      <extLst>
        <ext uri="{3e2802c4-a4d2-4d8b-9148-e3be6c30e623}">
          <xlrd:rvb i="195"/>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bk>
      <extLst>
        <ext uri="{3e2802c4-a4d2-4d8b-9148-e3be6c30e623}">
          <xlrd:rvb i="279"/>
        </ext>
      </extLst>
    </bk>
    <bk>
      <extLst>
        <ext uri="{3e2802c4-a4d2-4d8b-9148-e3be6c30e623}">
          <xlrd:rvb i="280"/>
        </ext>
      </extLst>
    </bk>
    <bk>
      <extLst>
        <ext uri="{3e2802c4-a4d2-4d8b-9148-e3be6c30e623}">
          <xlrd:rvb i="281"/>
        </ext>
      </extLst>
    </bk>
    <bk>
      <extLst>
        <ext uri="{3e2802c4-a4d2-4d8b-9148-e3be6c30e623}">
          <xlrd:rvb i="282"/>
        </ext>
      </extLst>
    </bk>
    <bk>
      <extLst>
        <ext uri="{3e2802c4-a4d2-4d8b-9148-e3be6c30e623}">
          <xlrd:rvb i="283"/>
        </ext>
      </extLst>
    </bk>
    <bk>
      <extLst>
        <ext uri="{3e2802c4-a4d2-4d8b-9148-e3be6c30e623}">
          <xlrd:rvb i="284"/>
        </ext>
      </extLst>
    </bk>
    <bk>
      <extLst>
        <ext uri="{3e2802c4-a4d2-4d8b-9148-e3be6c30e623}">
          <xlrd:rvb i="285"/>
        </ext>
      </extLst>
    </bk>
    <bk>
      <extLst>
        <ext uri="{3e2802c4-a4d2-4d8b-9148-e3be6c30e623}">
          <xlrd:rvb i="286"/>
        </ext>
      </extLst>
    </bk>
    <bk>
      <extLst>
        <ext uri="{3e2802c4-a4d2-4d8b-9148-e3be6c30e623}">
          <xlrd:rvb i="287"/>
        </ext>
      </extLst>
    </bk>
    <bk>
      <extLst>
        <ext uri="{3e2802c4-a4d2-4d8b-9148-e3be6c30e623}">
          <xlrd:rvb i="288"/>
        </ext>
      </extLst>
    </bk>
    <bk>
      <extLst>
        <ext uri="{3e2802c4-a4d2-4d8b-9148-e3be6c30e623}">
          <xlrd:rvb i="289"/>
        </ext>
      </extLst>
    </bk>
    <bk>
      <extLst>
        <ext uri="{3e2802c4-a4d2-4d8b-9148-e3be6c30e623}">
          <xlrd:rvb i="290"/>
        </ext>
      </extLst>
    </bk>
    <bk>
      <extLst>
        <ext uri="{3e2802c4-a4d2-4d8b-9148-e3be6c30e623}">
          <xlrd:rvb i="291"/>
        </ext>
      </extLst>
    </bk>
    <bk>
      <extLst>
        <ext uri="{3e2802c4-a4d2-4d8b-9148-e3be6c30e623}">
          <xlrd:rvb i="292"/>
        </ext>
      </extLst>
    </bk>
    <bk>
      <extLst>
        <ext uri="{3e2802c4-a4d2-4d8b-9148-e3be6c30e623}">
          <xlrd:rvb i="293"/>
        </ext>
      </extLst>
    </bk>
    <bk>
      <extLst>
        <ext uri="{3e2802c4-a4d2-4d8b-9148-e3be6c30e623}">
          <xlrd:rvb i="294"/>
        </ext>
      </extLst>
    </bk>
    <bk>
      <extLst>
        <ext uri="{3e2802c4-a4d2-4d8b-9148-e3be6c30e623}">
          <xlrd:rvb i="295"/>
        </ext>
      </extLst>
    </bk>
    <bk>
      <extLst>
        <ext uri="{3e2802c4-a4d2-4d8b-9148-e3be6c30e623}">
          <xlrd:rvb i="296"/>
        </ext>
      </extLst>
    </bk>
    <bk>
      <extLst>
        <ext uri="{3e2802c4-a4d2-4d8b-9148-e3be6c30e623}">
          <xlrd:rvb i="297"/>
        </ext>
      </extLst>
    </bk>
    <bk>
      <extLst>
        <ext uri="{3e2802c4-a4d2-4d8b-9148-e3be6c30e623}">
          <xlrd:rvb i="298"/>
        </ext>
      </extLst>
    </bk>
    <bk>
      <extLst>
        <ext uri="{3e2802c4-a4d2-4d8b-9148-e3be6c30e623}">
          <xlrd:rvb i="299"/>
        </ext>
      </extLst>
    </bk>
    <bk>
      <extLst>
        <ext uri="{3e2802c4-a4d2-4d8b-9148-e3be6c30e623}">
          <xlrd:rvb i="300"/>
        </ext>
      </extLst>
    </bk>
    <bk>
      <extLst>
        <ext uri="{3e2802c4-a4d2-4d8b-9148-e3be6c30e623}">
          <xlrd:rvb i="301"/>
        </ext>
      </extLst>
    </bk>
    <bk>
      <extLst>
        <ext uri="{3e2802c4-a4d2-4d8b-9148-e3be6c30e623}">
          <xlrd:rvb i="302"/>
        </ext>
      </extLst>
    </bk>
    <bk>
      <extLst>
        <ext uri="{3e2802c4-a4d2-4d8b-9148-e3be6c30e623}">
          <xlrd:rvb i="303"/>
        </ext>
      </extLst>
    </bk>
    <bk>
      <extLst>
        <ext uri="{3e2802c4-a4d2-4d8b-9148-e3be6c30e623}">
          <xlrd:rvb i="304"/>
        </ext>
      </extLst>
    </bk>
    <bk>
      <extLst>
        <ext uri="{3e2802c4-a4d2-4d8b-9148-e3be6c30e623}">
          <xlrd:rvb i="305"/>
        </ext>
      </extLst>
    </bk>
    <bk>
      <extLst>
        <ext uri="{3e2802c4-a4d2-4d8b-9148-e3be6c30e623}">
          <xlrd:rvb i="306"/>
        </ext>
      </extLst>
    </bk>
    <bk>
      <extLst>
        <ext uri="{3e2802c4-a4d2-4d8b-9148-e3be6c30e623}">
          <xlrd:rvb i="307"/>
        </ext>
      </extLst>
    </bk>
    <bk>
      <extLst>
        <ext uri="{3e2802c4-a4d2-4d8b-9148-e3be6c30e623}">
          <xlrd:rvb i="308"/>
        </ext>
      </extLst>
    </bk>
    <bk>
      <extLst>
        <ext uri="{3e2802c4-a4d2-4d8b-9148-e3be6c30e623}">
          <xlrd:rvb i="309"/>
        </ext>
      </extLst>
    </bk>
    <bk>
      <extLst>
        <ext uri="{3e2802c4-a4d2-4d8b-9148-e3be6c30e623}">
          <xlrd:rvb i="310"/>
        </ext>
      </extLst>
    </bk>
    <bk>
      <extLst>
        <ext uri="{3e2802c4-a4d2-4d8b-9148-e3be6c30e623}">
          <xlrd:rvb i="311"/>
        </ext>
      </extLst>
    </bk>
    <bk>
      <extLst>
        <ext uri="{3e2802c4-a4d2-4d8b-9148-e3be6c30e623}">
          <xlrd:rvb i="312"/>
        </ext>
      </extLst>
    </bk>
    <bk>
      <extLst>
        <ext uri="{3e2802c4-a4d2-4d8b-9148-e3be6c30e623}">
          <xlrd:rvb i="313"/>
        </ext>
      </extLst>
    </bk>
    <bk>
      <extLst>
        <ext uri="{3e2802c4-a4d2-4d8b-9148-e3be6c30e623}">
          <xlrd:rvb i="314"/>
        </ext>
      </extLst>
    </bk>
    <bk>
      <extLst>
        <ext uri="{3e2802c4-a4d2-4d8b-9148-e3be6c30e623}">
          <xlrd:rvb i="315"/>
        </ext>
      </extLst>
    </bk>
    <bk>
      <extLst>
        <ext uri="{3e2802c4-a4d2-4d8b-9148-e3be6c30e623}">
          <xlrd:rvb i="316"/>
        </ext>
      </extLst>
    </bk>
    <bk>
      <extLst>
        <ext uri="{3e2802c4-a4d2-4d8b-9148-e3be6c30e623}">
          <xlrd:rvb i="317"/>
        </ext>
      </extLst>
    </bk>
    <bk>
      <extLst>
        <ext uri="{3e2802c4-a4d2-4d8b-9148-e3be6c30e623}">
          <xlrd:rvb i="318"/>
        </ext>
      </extLst>
    </bk>
    <bk>
      <extLst>
        <ext uri="{3e2802c4-a4d2-4d8b-9148-e3be6c30e623}">
          <xlrd:rvb i="319"/>
        </ext>
      </extLst>
    </bk>
    <bk>
      <extLst>
        <ext uri="{3e2802c4-a4d2-4d8b-9148-e3be6c30e623}">
          <xlrd:rvb i="320"/>
        </ext>
      </extLst>
    </bk>
    <bk>
      <extLst>
        <ext uri="{3e2802c4-a4d2-4d8b-9148-e3be6c30e623}">
          <xlrd:rvb i="321"/>
        </ext>
      </extLst>
    </bk>
    <bk>
      <extLst>
        <ext uri="{3e2802c4-a4d2-4d8b-9148-e3be6c30e623}">
          <xlrd:rvb i="322"/>
        </ext>
      </extLst>
    </bk>
    <bk>
      <extLst>
        <ext uri="{3e2802c4-a4d2-4d8b-9148-e3be6c30e623}">
          <xlrd:rvb i="323"/>
        </ext>
      </extLst>
    </bk>
    <bk>
      <extLst>
        <ext uri="{3e2802c4-a4d2-4d8b-9148-e3be6c30e623}">
          <xlrd:rvb i="324"/>
        </ext>
      </extLst>
    </bk>
    <bk>
      <extLst>
        <ext uri="{3e2802c4-a4d2-4d8b-9148-e3be6c30e623}">
          <xlrd:rvb i="325"/>
        </ext>
      </extLst>
    </bk>
    <bk>
      <extLst>
        <ext uri="{3e2802c4-a4d2-4d8b-9148-e3be6c30e623}">
          <xlrd:rvb i="326"/>
        </ext>
      </extLst>
    </bk>
    <bk>
      <extLst>
        <ext uri="{3e2802c4-a4d2-4d8b-9148-e3be6c30e623}">
          <xlrd:rvb i="327"/>
        </ext>
      </extLst>
    </bk>
    <bk>
      <extLst>
        <ext uri="{3e2802c4-a4d2-4d8b-9148-e3be6c30e623}">
          <xlrd:rvb i="328"/>
        </ext>
      </extLst>
    </bk>
    <bk>
      <extLst>
        <ext uri="{3e2802c4-a4d2-4d8b-9148-e3be6c30e623}">
          <xlrd:rvb i="329"/>
        </ext>
      </extLst>
    </bk>
    <bk>
      <extLst>
        <ext uri="{3e2802c4-a4d2-4d8b-9148-e3be6c30e623}">
          <xlrd:rvb i="330"/>
        </ext>
      </extLst>
    </bk>
    <bk>
      <extLst>
        <ext uri="{3e2802c4-a4d2-4d8b-9148-e3be6c30e623}">
          <xlrd:rvb i="331"/>
        </ext>
      </extLst>
    </bk>
    <bk>
      <extLst>
        <ext uri="{3e2802c4-a4d2-4d8b-9148-e3be6c30e623}">
          <xlrd:rvb i="332"/>
        </ext>
      </extLst>
    </bk>
    <bk>
      <extLst>
        <ext uri="{3e2802c4-a4d2-4d8b-9148-e3be6c30e623}">
          <xlrd:rvb i="333"/>
        </ext>
      </extLst>
    </bk>
    <bk>
      <extLst>
        <ext uri="{3e2802c4-a4d2-4d8b-9148-e3be6c30e623}">
          <xlrd:rvb i="334"/>
        </ext>
      </extLst>
    </bk>
    <bk>
      <extLst>
        <ext uri="{3e2802c4-a4d2-4d8b-9148-e3be6c30e623}">
          <xlrd:rvb i="335"/>
        </ext>
      </extLst>
    </bk>
    <bk>
      <extLst>
        <ext uri="{3e2802c4-a4d2-4d8b-9148-e3be6c30e623}">
          <xlrd:rvb i="336"/>
        </ext>
      </extLst>
    </bk>
    <bk>
      <extLst>
        <ext uri="{3e2802c4-a4d2-4d8b-9148-e3be6c30e623}">
          <xlrd:rvb i="337"/>
        </ext>
      </extLst>
    </bk>
    <bk>
      <extLst>
        <ext uri="{3e2802c4-a4d2-4d8b-9148-e3be6c30e623}">
          <xlrd:rvb i="338"/>
        </ext>
      </extLst>
    </bk>
    <bk>
      <extLst>
        <ext uri="{3e2802c4-a4d2-4d8b-9148-e3be6c30e623}">
          <xlrd:rvb i="339"/>
        </ext>
      </extLst>
    </bk>
    <bk>
      <extLst>
        <ext uri="{3e2802c4-a4d2-4d8b-9148-e3be6c30e623}">
          <xlrd:rvb i="340"/>
        </ext>
      </extLst>
    </bk>
    <bk>
      <extLst>
        <ext uri="{3e2802c4-a4d2-4d8b-9148-e3be6c30e623}">
          <xlrd:rvb i="341"/>
        </ext>
      </extLst>
    </bk>
    <bk>
      <extLst>
        <ext uri="{3e2802c4-a4d2-4d8b-9148-e3be6c30e623}">
          <xlrd:rvb i="342"/>
        </ext>
      </extLst>
    </bk>
    <bk>
      <extLst>
        <ext uri="{3e2802c4-a4d2-4d8b-9148-e3be6c30e623}">
          <xlrd:rvb i="343"/>
        </ext>
      </extLst>
    </bk>
    <bk>
      <extLst>
        <ext uri="{3e2802c4-a4d2-4d8b-9148-e3be6c30e623}">
          <xlrd:rvb i="344"/>
        </ext>
      </extLst>
    </bk>
    <bk>
      <extLst>
        <ext uri="{3e2802c4-a4d2-4d8b-9148-e3be6c30e623}">
          <xlrd:rvb i="345"/>
        </ext>
      </extLst>
    </bk>
    <bk>
      <extLst>
        <ext uri="{3e2802c4-a4d2-4d8b-9148-e3be6c30e623}">
          <xlrd:rvb i="346"/>
        </ext>
      </extLst>
    </bk>
    <bk>
      <extLst>
        <ext uri="{3e2802c4-a4d2-4d8b-9148-e3be6c30e623}">
          <xlrd:rvb i="347"/>
        </ext>
      </extLst>
    </bk>
    <bk>
      <extLst>
        <ext uri="{3e2802c4-a4d2-4d8b-9148-e3be6c30e623}">
          <xlrd:rvb i="348"/>
        </ext>
      </extLst>
    </bk>
    <bk>
      <extLst>
        <ext uri="{3e2802c4-a4d2-4d8b-9148-e3be6c30e623}">
          <xlrd:rvb i="349"/>
        </ext>
      </extLst>
    </bk>
    <bk>
      <extLst>
        <ext uri="{3e2802c4-a4d2-4d8b-9148-e3be6c30e623}">
          <xlrd:rvb i="350"/>
        </ext>
      </extLst>
    </bk>
    <bk>
      <extLst>
        <ext uri="{3e2802c4-a4d2-4d8b-9148-e3be6c30e623}">
          <xlrd:rvb i="351"/>
        </ext>
      </extLst>
    </bk>
    <bk>
      <extLst>
        <ext uri="{3e2802c4-a4d2-4d8b-9148-e3be6c30e623}">
          <xlrd:rvb i="352"/>
        </ext>
      </extLst>
    </bk>
    <bk>
      <extLst>
        <ext uri="{3e2802c4-a4d2-4d8b-9148-e3be6c30e623}">
          <xlrd:rvb i="353"/>
        </ext>
      </extLst>
    </bk>
    <bk>
      <extLst>
        <ext uri="{3e2802c4-a4d2-4d8b-9148-e3be6c30e623}">
          <xlrd:rvb i="354"/>
        </ext>
      </extLst>
    </bk>
    <bk>
      <extLst>
        <ext uri="{3e2802c4-a4d2-4d8b-9148-e3be6c30e623}">
          <xlrd:rvb i="355"/>
        </ext>
      </extLst>
    </bk>
    <bk>
      <extLst>
        <ext uri="{3e2802c4-a4d2-4d8b-9148-e3be6c30e623}">
          <xlrd:rvb i="356"/>
        </ext>
      </extLst>
    </bk>
    <bk>
      <extLst>
        <ext uri="{3e2802c4-a4d2-4d8b-9148-e3be6c30e623}">
          <xlrd:rvb i="357"/>
        </ext>
      </extLst>
    </bk>
    <bk>
      <extLst>
        <ext uri="{3e2802c4-a4d2-4d8b-9148-e3be6c30e623}">
          <xlrd:rvb i="358"/>
        </ext>
      </extLst>
    </bk>
    <bk>
      <extLst>
        <ext uri="{3e2802c4-a4d2-4d8b-9148-e3be6c30e623}">
          <xlrd:rvb i="359"/>
        </ext>
      </extLst>
    </bk>
    <bk>
      <extLst>
        <ext uri="{3e2802c4-a4d2-4d8b-9148-e3be6c30e623}">
          <xlrd:rvb i="360"/>
        </ext>
      </extLst>
    </bk>
    <bk>
      <extLst>
        <ext uri="{3e2802c4-a4d2-4d8b-9148-e3be6c30e623}">
          <xlrd:rvb i="361"/>
        </ext>
      </extLst>
    </bk>
    <bk>
      <extLst>
        <ext uri="{3e2802c4-a4d2-4d8b-9148-e3be6c30e623}">
          <xlrd:rvb i="362"/>
        </ext>
      </extLst>
    </bk>
    <bk>
      <extLst>
        <ext uri="{3e2802c4-a4d2-4d8b-9148-e3be6c30e623}">
          <xlrd:rvb i="363"/>
        </ext>
      </extLst>
    </bk>
    <bk>
      <extLst>
        <ext uri="{3e2802c4-a4d2-4d8b-9148-e3be6c30e623}">
          <xlrd:rvb i="364"/>
        </ext>
      </extLst>
    </bk>
    <bk>
      <extLst>
        <ext uri="{3e2802c4-a4d2-4d8b-9148-e3be6c30e623}">
          <xlrd:rvb i="365"/>
        </ext>
      </extLst>
    </bk>
    <bk>
      <extLst>
        <ext uri="{3e2802c4-a4d2-4d8b-9148-e3be6c30e623}">
          <xlrd:rvb i="366"/>
        </ext>
      </extLst>
    </bk>
    <bk>
      <extLst>
        <ext uri="{3e2802c4-a4d2-4d8b-9148-e3be6c30e623}">
          <xlrd:rvb i="367"/>
        </ext>
      </extLst>
    </bk>
    <bk>
      <extLst>
        <ext uri="{3e2802c4-a4d2-4d8b-9148-e3be6c30e623}">
          <xlrd:rvb i="368"/>
        </ext>
      </extLst>
    </bk>
    <bk>
      <extLst>
        <ext uri="{3e2802c4-a4d2-4d8b-9148-e3be6c30e623}">
          <xlrd:rvb i="369"/>
        </ext>
      </extLst>
    </bk>
    <bk>
      <extLst>
        <ext uri="{3e2802c4-a4d2-4d8b-9148-e3be6c30e623}">
          <xlrd:rvb i="370"/>
        </ext>
      </extLst>
    </bk>
    <bk>
      <extLst>
        <ext uri="{3e2802c4-a4d2-4d8b-9148-e3be6c30e623}">
          <xlrd:rvb i="371"/>
        </ext>
      </extLst>
    </bk>
    <bk>
      <extLst>
        <ext uri="{3e2802c4-a4d2-4d8b-9148-e3be6c30e623}">
          <xlrd:rvb i="372"/>
        </ext>
      </extLst>
    </bk>
    <bk>
      <extLst>
        <ext uri="{3e2802c4-a4d2-4d8b-9148-e3be6c30e623}">
          <xlrd:rvb i="373"/>
        </ext>
      </extLst>
    </bk>
    <bk>
      <extLst>
        <ext uri="{3e2802c4-a4d2-4d8b-9148-e3be6c30e623}">
          <xlrd:rvb i="374"/>
        </ext>
      </extLst>
    </bk>
    <bk>
      <extLst>
        <ext uri="{3e2802c4-a4d2-4d8b-9148-e3be6c30e623}">
          <xlrd:rvb i="375"/>
        </ext>
      </extLst>
    </bk>
    <bk>
      <extLst>
        <ext uri="{3e2802c4-a4d2-4d8b-9148-e3be6c30e623}">
          <xlrd:rvb i="376"/>
        </ext>
      </extLst>
    </bk>
    <bk>
      <extLst>
        <ext uri="{3e2802c4-a4d2-4d8b-9148-e3be6c30e623}">
          <xlrd:rvb i="377"/>
        </ext>
      </extLst>
    </bk>
    <bk>
      <extLst>
        <ext uri="{3e2802c4-a4d2-4d8b-9148-e3be6c30e623}">
          <xlrd:rvb i="378"/>
        </ext>
      </extLst>
    </bk>
    <bk>
      <extLst>
        <ext uri="{3e2802c4-a4d2-4d8b-9148-e3be6c30e623}">
          <xlrd:rvb i="379"/>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83"/>
        </ext>
      </extLst>
    </bk>
    <bk>
      <extLst>
        <ext uri="{3e2802c4-a4d2-4d8b-9148-e3be6c30e623}">
          <xlrd:rvb i="384"/>
        </ext>
      </extLst>
    </bk>
    <bk>
      <extLst>
        <ext uri="{3e2802c4-a4d2-4d8b-9148-e3be6c30e623}">
          <xlrd:rvb i="385"/>
        </ext>
      </extLst>
    </bk>
    <bk>
      <extLst>
        <ext uri="{3e2802c4-a4d2-4d8b-9148-e3be6c30e623}">
          <xlrd:rvb i="386"/>
        </ext>
      </extLst>
    </bk>
    <bk>
      <extLst>
        <ext uri="{3e2802c4-a4d2-4d8b-9148-e3be6c30e623}">
          <xlrd:rvb i="387"/>
        </ext>
      </extLst>
    </bk>
    <bk>
      <extLst>
        <ext uri="{3e2802c4-a4d2-4d8b-9148-e3be6c30e623}">
          <xlrd:rvb i="388"/>
        </ext>
      </extLst>
    </bk>
    <bk>
      <extLst>
        <ext uri="{3e2802c4-a4d2-4d8b-9148-e3be6c30e623}">
          <xlrd:rvb i="389"/>
        </ext>
      </extLst>
    </bk>
    <bk>
      <extLst>
        <ext uri="{3e2802c4-a4d2-4d8b-9148-e3be6c30e623}">
          <xlrd:rvb i="390"/>
        </ext>
      </extLst>
    </bk>
    <bk>
      <extLst>
        <ext uri="{3e2802c4-a4d2-4d8b-9148-e3be6c30e623}">
          <xlrd:rvb i="391"/>
        </ext>
      </extLst>
    </bk>
    <bk>
      <extLst>
        <ext uri="{3e2802c4-a4d2-4d8b-9148-e3be6c30e623}">
          <xlrd:rvb i="392"/>
        </ext>
      </extLst>
    </bk>
    <bk>
      <extLst>
        <ext uri="{3e2802c4-a4d2-4d8b-9148-e3be6c30e623}">
          <xlrd:rvb i="393"/>
        </ext>
      </extLst>
    </bk>
    <bk>
      <extLst>
        <ext uri="{3e2802c4-a4d2-4d8b-9148-e3be6c30e623}">
          <xlrd:rvb i="394"/>
        </ext>
      </extLst>
    </bk>
    <bk>
      <extLst>
        <ext uri="{3e2802c4-a4d2-4d8b-9148-e3be6c30e623}">
          <xlrd:rvb i="395"/>
        </ext>
      </extLst>
    </bk>
    <bk>
      <extLst>
        <ext uri="{3e2802c4-a4d2-4d8b-9148-e3be6c30e623}">
          <xlrd:rvb i="396"/>
        </ext>
      </extLst>
    </bk>
    <bk>
      <extLst>
        <ext uri="{3e2802c4-a4d2-4d8b-9148-e3be6c30e623}">
          <xlrd:rvb i="397"/>
        </ext>
      </extLst>
    </bk>
    <bk>
      <extLst>
        <ext uri="{3e2802c4-a4d2-4d8b-9148-e3be6c30e623}">
          <xlrd:rvb i="398"/>
        </ext>
      </extLst>
    </bk>
    <bk>
      <extLst>
        <ext uri="{3e2802c4-a4d2-4d8b-9148-e3be6c30e623}">
          <xlrd:rvb i="399"/>
        </ext>
      </extLst>
    </bk>
    <bk>
      <extLst>
        <ext uri="{3e2802c4-a4d2-4d8b-9148-e3be6c30e623}">
          <xlrd:rvb i="400"/>
        </ext>
      </extLst>
    </bk>
    <bk>
      <extLst>
        <ext uri="{3e2802c4-a4d2-4d8b-9148-e3be6c30e623}">
          <xlrd:rvb i="401"/>
        </ext>
      </extLst>
    </bk>
    <bk>
      <extLst>
        <ext uri="{3e2802c4-a4d2-4d8b-9148-e3be6c30e623}">
          <xlrd:rvb i="402"/>
        </ext>
      </extLst>
    </bk>
    <bk>
      <extLst>
        <ext uri="{3e2802c4-a4d2-4d8b-9148-e3be6c30e623}">
          <xlrd:rvb i="403"/>
        </ext>
      </extLst>
    </bk>
    <bk>
      <extLst>
        <ext uri="{3e2802c4-a4d2-4d8b-9148-e3be6c30e623}">
          <xlrd:rvb i="404"/>
        </ext>
      </extLst>
    </bk>
    <bk>
      <extLst>
        <ext uri="{3e2802c4-a4d2-4d8b-9148-e3be6c30e623}">
          <xlrd:rvb i="405"/>
        </ext>
      </extLst>
    </bk>
    <bk>
      <extLst>
        <ext uri="{3e2802c4-a4d2-4d8b-9148-e3be6c30e623}">
          <xlrd:rvb i="406"/>
        </ext>
      </extLst>
    </bk>
    <bk>
      <extLst>
        <ext uri="{3e2802c4-a4d2-4d8b-9148-e3be6c30e623}">
          <xlrd:rvb i="407"/>
        </ext>
      </extLst>
    </bk>
    <bk>
      <extLst>
        <ext uri="{3e2802c4-a4d2-4d8b-9148-e3be6c30e623}">
          <xlrd:rvb i="408"/>
        </ext>
      </extLst>
    </bk>
    <bk>
      <extLst>
        <ext uri="{3e2802c4-a4d2-4d8b-9148-e3be6c30e623}">
          <xlrd:rvb i="409"/>
        </ext>
      </extLst>
    </bk>
    <bk>
      <extLst>
        <ext uri="{3e2802c4-a4d2-4d8b-9148-e3be6c30e623}">
          <xlrd:rvb i="410"/>
        </ext>
      </extLst>
    </bk>
    <bk>
      <extLst>
        <ext uri="{3e2802c4-a4d2-4d8b-9148-e3be6c30e623}">
          <xlrd:rvb i="411"/>
        </ext>
      </extLst>
    </bk>
    <bk>
      <extLst>
        <ext uri="{3e2802c4-a4d2-4d8b-9148-e3be6c30e623}">
          <xlrd:rvb i="412"/>
        </ext>
      </extLst>
    </bk>
    <bk>
      <extLst>
        <ext uri="{3e2802c4-a4d2-4d8b-9148-e3be6c30e623}">
          <xlrd:rvb i="413"/>
        </ext>
      </extLst>
    </bk>
    <bk>
      <extLst>
        <ext uri="{3e2802c4-a4d2-4d8b-9148-e3be6c30e623}">
          <xlrd:rvb i="414"/>
        </ext>
      </extLst>
    </bk>
    <bk>
      <extLst>
        <ext uri="{3e2802c4-a4d2-4d8b-9148-e3be6c30e623}">
          <xlrd:rvb i="415"/>
        </ext>
      </extLst>
    </bk>
    <bk>
      <extLst>
        <ext uri="{3e2802c4-a4d2-4d8b-9148-e3be6c30e623}">
          <xlrd:rvb i="416"/>
        </ext>
      </extLst>
    </bk>
    <bk>
      <extLst>
        <ext uri="{3e2802c4-a4d2-4d8b-9148-e3be6c30e623}">
          <xlrd:rvb i="417"/>
        </ext>
      </extLst>
    </bk>
    <bk>
      <extLst>
        <ext uri="{3e2802c4-a4d2-4d8b-9148-e3be6c30e623}">
          <xlrd:rvb i="418"/>
        </ext>
      </extLst>
    </bk>
    <bk>
      <extLst>
        <ext uri="{3e2802c4-a4d2-4d8b-9148-e3be6c30e623}">
          <xlrd:rvb i="419"/>
        </ext>
      </extLst>
    </bk>
    <bk>
      <extLst>
        <ext uri="{3e2802c4-a4d2-4d8b-9148-e3be6c30e623}">
          <xlrd:rvb i="420"/>
        </ext>
      </extLst>
    </bk>
    <bk>
      <extLst>
        <ext uri="{3e2802c4-a4d2-4d8b-9148-e3be6c30e623}">
          <xlrd:rvb i="421"/>
        </ext>
      </extLst>
    </bk>
    <bk>
      <extLst>
        <ext uri="{3e2802c4-a4d2-4d8b-9148-e3be6c30e623}">
          <xlrd:rvb i="422"/>
        </ext>
      </extLst>
    </bk>
    <bk>
      <extLst>
        <ext uri="{3e2802c4-a4d2-4d8b-9148-e3be6c30e623}">
          <xlrd:rvb i="423"/>
        </ext>
      </extLst>
    </bk>
    <bk>
      <extLst>
        <ext uri="{3e2802c4-a4d2-4d8b-9148-e3be6c30e623}">
          <xlrd:rvb i="424"/>
        </ext>
      </extLst>
    </bk>
    <bk>
      <extLst>
        <ext uri="{3e2802c4-a4d2-4d8b-9148-e3be6c30e623}">
          <xlrd:rvb i="425"/>
        </ext>
      </extLst>
    </bk>
    <bk>
      <extLst>
        <ext uri="{3e2802c4-a4d2-4d8b-9148-e3be6c30e623}">
          <xlrd:rvb i="426"/>
        </ext>
      </extLst>
    </bk>
    <bk>
      <extLst>
        <ext uri="{3e2802c4-a4d2-4d8b-9148-e3be6c30e623}">
          <xlrd:rvb i="427"/>
        </ext>
      </extLst>
    </bk>
    <bk>
      <extLst>
        <ext uri="{3e2802c4-a4d2-4d8b-9148-e3be6c30e623}">
          <xlrd:rvb i="428"/>
        </ext>
      </extLst>
    </bk>
    <bk>
      <extLst>
        <ext uri="{3e2802c4-a4d2-4d8b-9148-e3be6c30e623}">
          <xlrd:rvb i="429"/>
        </ext>
      </extLst>
    </bk>
    <bk>
      <extLst>
        <ext uri="{3e2802c4-a4d2-4d8b-9148-e3be6c30e623}">
          <xlrd:rvb i="430"/>
        </ext>
      </extLst>
    </bk>
    <bk>
      <extLst>
        <ext uri="{3e2802c4-a4d2-4d8b-9148-e3be6c30e623}">
          <xlrd:rvb i="431"/>
        </ext>
      </extLst>
    </bk>
    <bk>
      <extLst>
        <ext uri="{3e2802c4-a4d2-4d8b-9148-e3be6c30e623}">
          <xlrd:rvb i="432"/>
        </ext>
      </extLst>
    </bk>
    <bk>
      <extLst>
        <ext uri="{3e2802c4-a4d2-4d8b-9148-e3be6c30e623}">
          <xlrd:rvb i="433"/>
        </ext>
      </extLst>
    </bk>
    <bk>
      <extLst>
        <ext uri="{3e2802c4-a4d2-4d8b-9148-e3be6c30e623}">
          <xlrd:rvb i="434"/>
        </ext>
      </extLst>
    </bk>
    <bk>
      <extLst>
        <ext uri="{3e2802c4-a4d2-4d8b-9148-e3be6c30e623}">
          <xlrd:rvb i="435"/>
        </ext>
      </extLst>
    </bk>
    <bk>
      <extLst>
        <ext uri="{3e2802c4-a4d2-4d8b-9148-e3be6c30e623}">
          <xlrd:rvb i="436"/>
        </ext>
      </extLst>
    </bk>
    <bk>
      <extLst>
        <ext uri="{3e2802c4-a4d2-4d8b-9148-e3be6c30e623}">
          <xlrd:rvb i="437"/>
        </ext>
      </extLst>
    </bk>
    <bk>
      <extLst>
        <ext uri="{3e2802c4-a4d2-4d8b-9148-e3be6c30e623}">
          <xlrd:rvb i="438"/>
        </ext>
      </extLst>
    </bk>
    <bk>
      <extLst>
        <ext uri="{3e2802c4-a4d2-4d8b-9148-e3be6c30e623}">
          <xlrd:rvb i="439"/>
        </ext>
      </extLst>
    </bk>
    <bk>
      <extLst>
        <ext uri="{3e2802c4-a4d2-4d8b-9148-e3be6c30e623}">
          <xlrd:rvb i="440"/>
        </ext>
      </extLst>
    </bk>
    <bk>
      <extLst>
        <ext uri="{3e2802c4-a4d2-4d8b-9148-e3be6c30e623}">
          <xlrd:rvb i="441"/>
        </ext>
      </extLst>
    </bk>
    <bk>
      <extLst>
        <ext uri="{3e2802c4-a4d2-4d8b-9148-e3be6c30e623}">
          <xlrd:rvb i="442"/>
        </ext>
      </extLst>
    </bk>
    <bk>
      <extLst>
        <ext uri="{3e2802c4-a4d2-4d8b-9148-e3be6c30e623}">
          <xlrd:rvb i="443"/>
        </ext>
      </extLst>
    </bk>
    <bk>
      <extLst>
        <ext uri="{3e2802c4-a4d2-4d8b-9148-e3be6c30e623}">
          <xlrd:rvb i="444"/>
        </ext>
      </extLst>
    </bk>
    <bk>
      <extLst>
        <ext uri="{3e2802c4-a4d2-4d8b-9148-e3be6c30e623}">
          <xlrd:rvb i="445"/>
        </ext>
      </extLst>
    </bk>
    <bk>
      <extLst>
        <ext uri="{3e2802c4-a4d2-4d8b-9148-e3be6c30e623}">
          <xlrd:rvb i="446"/>
        </ext>
      </extLst>
    </bk>
    <bk>
      <extLst>
        <ext uri="{3e2802c4-a4d2-4d8b-9148-e3be6c30e623}">
          <xlrd:rvb i="447"/>
        </ext>
      </extLst>
    </bk>
    <bk>
      <extLst>
        <ext uri="{3e2802c4-a4d2-4d8b-9148-e3be6c30e623}">
          <xlrd:rvb i="448"/>
        </ext>
      </extLst>
    </bk>
    <bk>
      <extLst>
        <ext uri="{3e2802c4-a4d2-4d8b-9148-e3be6c30e623}">
          <xlrd:rvb i="449"/>
        </ext>
      </extLst>
    </bk>
    <bk>
      <extLst>
        <ext uri="{3e2802c4-a4d2-4d8b-9148-e3be6c30e623}">
          <xlrd:rvb i="450"/>
        </ext>
      </extLst>
    </bk>
    <bk>
      <extLst>
        <ext uri="{3e2802c4-a4d2-4d8b-9148-e3be6c30e623}">
          <xlrd:rvb i="451"/>
        </ext>
      </extLst>
    </bk>
    <bk>
      <extLst>
        <ext uri="{3e2802c4-a4d2-4d8b-9148-e3be6c30e623}">
          <xlrd:rvb i="452"/>
        </ext>
      </extLst>
    </bk>
    <bk>
      <extLst>
        <ext uri="{3e2802c4-a4d2-4d8b-9148-e3be6c30e623}">
          <xlrd:rvb i="453"/>
        </ext>
      </extLst>
    </bk>
    <bk>
      <extLst>
        <ext uri="{3e2802c4-a4d2-4d8b-9148-e3be6c30e623}">
          <xlrd:rvb i="454"/>
        </ext>
      </extLst>
    </bk>
    <bk>
      <extLst>
        <ext uri="{3e2802c4-a4d2-4d8b-9148-e3be6c30e623}">
          <xlrd:rvb i="455"/>
        </ext>
      </extLst>
    </bk>
    <bk>
      <extLst>
        <ext uri="{3e2802c4-a4d2-4d8b-9148-e3be6c30e623}">
          <xlrd:rvb i="456"/>
        </ext>
      </extLst>
    </bk>
    <bk>
      <extLst>
        <ext uri="{3e2802c4-a4d2-4d8b-9148-e3be6c30e623}">
          <xlrd:rvb i="457"/>
        </ext>
      </extLst>
    </bk>
    <bk>
      <extLst>
        <ext uri="{3e2802c4-a4d2-4d8b-9148-e3be6c30e623}">
          <xlrd:rvb i="458"/>
        </ext>
      </extLst>
    </bk>
    <bk>
      <extLst>
        <ext uri="{3e2802c4-a4d2-4d8b-9148-e3be6c30e623}">
          <xlrd:rvb i="459"/>
        </ext>
      </extLst>
    </bk>
    <bk>
      <extLst>
        <ext uri="{3e2802c4-a4d2-4d8b-9148-e3be6c30e623}">
          <xlrd:rvb i="460"/>
        </ext>
      </extLst>
    </bk>
    <bk>
      <extLst>
        <ext uri="{3e2802c4-a4d2-4d8b-9148-e3be6c30e623}">
          <xlrd:rvb i="461"/>
        </ext>
      </extLst>
    </bk>
    <bk>
      <extLst>
        <ext uri="{3e2802c4-a4d2-4d8b-9148-e3be6c30e623}">
          <xlrd:rvb i="462"/>
        </ext>
      </extLst>
    </bk>
    <bk>
      <extLst>
        <ext uri="{3e2802c4-a4d2-4d8b-9148-e3be6c30e623}">
          <xlrd:rvb i="463"/>
        </ext>
      </extLst>
    </bk>
    <bk>
      <extLst>
        <ext uri="{3e2802c4-a4d2-4d8b-9148-e3be6c30e623}">
          <xlrd:rvb i="464"/>
        </ext>
      </extLst>
    </bk>
    <bk>
      <extLst>
        <ext uri="{3e2802c4-a4d2-4d8b-9148-e3be6c30e623}">
          <xlrd:rvb i="465"/>
        </ext>
      </extLst>
    </bk>
    <bk>
      <extLst>
        <ext uri="{3e2802c4-a4d2-4d8b-9148-e3be6c30e623}">
          <xlrd:rvb i="466"/>
        </ext>
      </extLst>
    </bk>
    <bk>
      <extLst>
        <ext uri="{3e2802c4-a4d2-4d8b-9148-e3be6c30e623}">
          <xlrd:rvb i="467"/>
        </ext>
      </extLst>
    </bk>
    <bk>
      <extLst>
        <ext uri="{3e2802c4-a4d2-4d8b-9148-e3be6c30e623}">
          <xlrd:rvb i="468"/>
        </ext>
      </extLst>
    </bk>
    <bk>
      <extLst>
        <ext uri="{3e2802c4-a4d2-4d8b-9148-e3be6c30e623}">
          <xlrd:rvb i="469"/>
        </ext>
      </extLst>
    </bk>
    <bk>
      <extLst>
        <ext uri="{3e2802c4-a4d2-4d8b-9148-e3be6c30e623}">
          <xlrd:rvb i="470"/>
        </ext>
      </extLst>
    </bk>
    <bk>
      <extLst>
        <ext uri="{3e2802c4-a4d2-4d8b-9148-e3be6c30e623}">
          <xlrd:rvb i="471"/>
        </ext>
      </extLst>
    </bk>
    <bk>
      <extLst>
        <ext uri="{3e2802c4-a4d2-4d8b-9148-e3be6c30e623}">
          <xlrd:rvb i="472"/>
        </ext>
      </extLst>
    </bk>
    <bk>
      <extLst>
        <ext uri="{3e2802c4-a4d2-4d8b-9148-e3be6c30e623}">
          <xlrd:rvb i="473"/>
        </ext>
      </extLst>
    </bk>
    <bk>
      <extLst>
        <ext uri="{3e2802c4-a4d2-4d8b-9148-e3be6c30e623}">
          <xlrd:rvb i="474"/>
        </ext>
      </extLst>
    </bk>
    <bk>
      <extLst>
        <ext uri="{3e2802c4-a4d2-4d8b-9148-e3be6c30e623}">
          <xlrd:rvb i="475"/>
        </ext>
      </extLst>
    </bk>
    <bk>
      <extLst>
        <ext uri="{3e2802c4-a4d2-4d8b-9148-e3be6c30e623}">
          <xlrd:rvb i="476"/>
        </ext>
      </extLst>
    </bk>
    <bk>
      <extLst>
        <ext uri="{3e2802c4-a4d2-4d8b-9148-e3be6c30e623}">
          <xlrd:rvb i="477"/>
        </ext>
      </extLst>
    </bk>
    <bk>
      <extLst>
        <ext uri="{3e2802c4-a4d2-4d8b-9148-e3be6c30e623}">
          <xlrd:rvb i="478"/>
        </ext>
      </extLst>
    </bk>
    <bk>
      <extLst>
        <ext uri="{3e2802c4-a4d2-4d8b-9148-e3be6c30e623}">
          <xlrd:rvb i="479"/>
        </ext>
      </extLst>
    </bk>
    <bk>
      <extLst>
        <ext uri="{3e2802c4-a4d2-4d8b-9148-e3be6c30e623}">
          <xlrd:rvb i="480"/>
        </ext>
      </extLst>
    </bk>
    <bk>
      <extLst>
        <ext uri="{3e2802c4-a4d2-4d8b-9148-e3be6c30e623}">
          <xlrd:rvb i="481"/>
        </ext>
      </extLst>
    </bk>
    <bk>
      <extLst>
        <ext uri="{3e2802c4-a4d2-4d8b-9148-e3be6c30e623}">
          <xlrd:rvb i="482"/>
        </ext>
      </extLst>
    </bk>
    <bk>
      <extLst>
        <ext uri="{3e2802c4-a4d2-4d8b-9148-e3be6c30e623}">
          <xlrd:rvb i="483"/>
        </ext>
      </extLst>
    </bk>
    <bk>
      <extLst>
        <ext uri="{3e2802c4-a4d2-4d8b-9148-e3be6c30e623}">
          <xlrd:rvb i="484"/>
        </ext>
      </extLst>
    </bk>
    <bk>
      <extLst>
        <ext uri="{3e2802c4-a4d2-4d8b-9148-e3be6c30e623}">
          <xlrd:rvb i="485"/>
        </ext>
      </extLst>
    </bk>
    <bk>
      <extLst>
        <ext uri="{3e2802c4-a4d2-4d8b-9148-e3be6c30e623}">
          <xlrd:rvb i="486"/>
        </ext>
      </extLst>
    </bk>
    <bk>
      <extLst>
        <ext uri="{3e2802c4-a4d2-4d8b-9148-e3be6c30e623}">
          <xlrd:rvb i="487"/>
        </ext>
      </extLst>
    </bk>
    <bk>
      <extLst>
        <ext uri="{3e2802c4-a4d2-4d8b-9148-e3be6c30e623}">
          <xlrd:rvb i="488"/>
        </ext>
      </extLst>
    </bk>
    <bk>
      <extLst>
        <ext uri="{3e2802c4-a4d2-4d8b-9148-e3be6c30e623}">
          <xlrd:rvb i="489"/>
        </ext>
      </extLst>
    </bk>
    <bk>
      <extLst>
        <ext uri="{3e2802c4-a4d2-4d8b-9148-e3be6c30e623}">
          <xlrd:rvb i="490"/>
        </ext>
      </extLst>
    </bk>
    <bk>
      <extLst>
        <ext uri="{3e2802c4-a4d2-4d8b-9148-e3be6c30e623}">
          <xlrd:rvb i="491"/>
        </ext>
      </extLst>
    </bk>
    <bk>
      <extLst>
        <ext uri="{3e2802c4-a4d2-4d8b-9148-e3be6c30e623}">
          <xlrd:rvb i="492"/>
        </ext>
      </extLst>
    </bk>
    <bk>
      <extLst>
        <ext uri="{3e2802c4-a4d2-4d8b-9148-e3be6c30e623}">
          <xlrd:rvb i="493"/>
        </ext>
      </extLst>
    </bk>
    <bk>
      <extLst>
        <ext uri="{3e2802c4-a4d2-4d8b-9148-e3be6c30e623}">
          <xlrd:rvb i="494"/>
        </ext>
      </extLst>
    </bk>
    <bk>
      <extLst>
        <ext uri="{3e2802c4-a4d2-4d8b-9148-e3be6c30e623}">
          <xlrd:rvb i="495"/>
        </ext>
      </extLst>
    </bk>
    <bk>
      <extLst>
        <ext uri="{3e2802c4-a4d2-4d8b-9148-e3be6c30e623}">
          <xlrd:rvb i="496"/>
        </ext>
      </extLst>
    </bk>
    <bk>
      <extLst>
        <ext uri="{3e2802c4-a4d2-4d8b-9148-e3be6c30e623}">
          <xlrd:rvb i="497"/>
        </ext>
      </extLst>
    </bk>
    <bk>
      <extLst>
        <ext uri="{3e2802c4-a4d2-4d8b-9148-e3be6c30e623}">
          <xlrd:rvb i="498"/>
        </ext>
      </extLst>
    </bk>
    <bk>
      <extLst>
        <ext uri="{3e2802c4-a4d2-4d8b-9148-e3be6c30e623}">
          <xlrd:rvb i="499"/>
        </ext>
      </extLst>
    </bk>
    <bk>
      <extLst>
        <ext uri="{3e2802c4-a4d2-4d8b-9148-e3be6c30e623}">
          <xlrd:rvb i="500"/>
        </ext>
      </extLst>
    </bk>
    <bk>
      <extLst>
        <ext uri="{3e2802c4-a4d2-4d8b-9148-e3be6c30e623}">
          <xlrd:rvb i="501"/>
        </ext>
      </extLst>
    </bk>
    <bk>
      <extLst>
        <ext uri="{3e2802c4-a4d2-4d8b-9148-e3be6c30e623}">
          <xlrd:rvb i="502"/>
        </ext>
      </extLst>
    </bk>
    <bk>
      <extLst>
        <ext uri="{3e2802c4-a4d2-4d8b-9148-e3be6c30e623}">
          <xlrd:rvb i="503"/>
        </ext>
      </extLst>
    </bk>
    <bk>
      <extLst>
        <ext uri="{3e2802c4-a4d2-4d8b-9148-e3be6c30e623}">
          <xlrd:rvb i="504"/>
        </ext>
      </extLst>
    </bk>
    <bk>
      <extLst>
        <ext uri="{3e2802c4-a4d2-4d8b-9148-e3be6c30e623}">
          <xlrd:rvb i="505"/>
        </ext>
      </extLst>
    </bk>
    <bk>
      <extLst>
        <ext uri="{3e2802c4-a4d2-4d8b-9148-e3be6c30e623}">
          <xlrd:rvb i="506"/>
        </ext>
      </extLst>
    </bk>
    <bk>
      <extLst>
        <ext uri="{3e2802c4-a4d2-4d8b-9148-e3be6c30e623}">
          <xlrd:rvb i="507"/>
        </ext>
      </extLst>
    </bk>
    <bk>
      <extLst>
        <ext uri="{3e2802c4-a4d2-4d8b-9148-e3be6c30e623}">
          <xlrd:rvb i="508"/>
        </ext>
      </extLst>
    </bk>
    <bk>
      <extLst>
        <ext uri="{3e2802c4-a4d2-4d8b-9148-e3be6c30e623}">
          <xlrd:rvb i="509"/>
        </ext>
      </extLst>
    </bk>
    <bk>
      <extLst>
        <ext uri="{3e2802c4-a4d2-4d8b-9148-e3be6c30e623}">
          <xlrd:rvb i="510"/>
        </ext>
      </extLst>
    </bk>
    <bk>
      <extLst>
        <ext uri="{3e2802c4-a4d2-4d8b-9148-e3be6c30e623}">
          <xlrd:rvb i="511"/>
        </ext>
      </extLst>
    </bk>
    <bk>
      <extLst>
        <ext uri="{3e2802c4-a4d2-4d8b-9148-e3be6c30e623}">
          <xlrd:rvb i="512"/>
        </ext>
      </extLst>
    </bk>
    <bk>
      <extLst>
        <ext uri="{3e2802c4-a4d2-4d8b-9148-e3be6c30e623}">
          <xlrd:rvb i="513"/>
        </ext>
      </extLst>
    </bk>
    <bk>
      <extLst>
        <ext uri="{3e2802c4-a4d2-4d8b-9148-e3be6c30e623}">
          <xlrd:rvb i="514"/>
        </ext>
      </extLst>
    </bk>
    <bk>
      <extLst>
        <ext uri="{3e2802c4-a4d2-4d8b-9148-e3be6c30e623}">
          <xlrd:rvb i="515"/>
        </ext>
      </extLst>
    </bk>
    <bk>
      <extLst>
        <ext uri="{3e2802c4-a4d2-4d8b-9148-e3be6c30e623}">
          <xlrd:rvb i="516"/>
        </ext>
      </extLst>
    </bk>
    <bk>
      <extLst>
        <ext uri="{3e2802c4-a4d2-4d8b-9148-e3be6c30e623}">
          <xlrd:rvb i="517"/>
        </ext>
      </extLst>
    </bk>
    <bk>
      <extLst>
        <ext uri="{3e2802c4-a4d2-4d8b-9148-e3be6c30e623}">
          <xlrd:rvb i="518"/>
        </ext>
      </extLst>
    </bk>
    <bk>
      <extLst>
        <ext uri="{3e2802c4-a4d2-4d8b-9148-e3be6c30e623}">
          <xlrd:rvb i="519"/>
        </ext>
      </extLst>
    </bk>
    <bk>
      <extLst>
        <ext uri="{3e2802c4-a4d2-4d8b-9148-e3be6c30e623}">
          <xlrd:rvb i="520"/>
        </ext>
      </extLst>
    </bk>
    <bk>
      <extLst>
        <ext uri="{3e2802c4-a4d2-4d8b-9148-e3be6c30e623}">
          <xlrd:rvb i="521"/>
        </ext>
      </extLst>
    </bk>
    <bk>
      <extLst>
        <ext uri="{3e2802c4-a4d2-4d8b-9148-e3be6c30e623}">
          <xlrd:rvb i="522"/>
        </ext>
      </extLst>
    </bk>
    <bk>
      <extLst>
        <ext uri="{3e2802c4-a4d2-4d8b-9148-e3be6c30e623}">
          <xlrd:rvb i="523"/>
        </ext>
      </extLst>
    </bk>
    <bk>
      <extLst>
        <ext uri="{3e2802c4-a4d2-4d8b-9148-e3be6c30e623}">
          <xlrd:rvb i="524"/>
        </ext>
      </extLst>
    </bk>
    <bk>
      <extLst>
        <ext uri="{3e2802c4-a4d2-4d8b-9148-e3be6c30e623}">
          <xlrd:rvb i="525"/>
        </ext>
      </extLst>
    </bk>
    <bk>
      <extLst>
        <ext uri="{3e2802c4-a4d2-4d8b-9148-e3be6c30e623}">
          <xlrd:rvb i="526"/>
        </ext>
      </extLst>
    </bk>
    <bk>
      <extLst>
        <ext uri="{3e2802c4-a4d2-4d8b-9148-e3be6c30e623}">
          <xlrd:rvb i="527"/>
        </ext>
      </extLst>
    </bk>
    <bk>
      <extLst>
        <ext uri="{3e2802c4-a4d2-4d8b-9148-e3be6c30e623}">
          <xlrd:rvb i="528"/>
        </ext>
      </extLst>
    </bk>
    <bk>
      <extLst>
        <ext uri="{3e2802c4-a4d2-4d8b-9148-e3be6c30e623}">
          <xlrd:rvb i="529"/>
        </ext>
      </extLst>
    </bk>
    <bk>
      <extLst>
        <ext uri="{3e2802c4-a4d2-4d8b-9148-e3be6c30e623}">
          <xlrd:rvb i="530"/>
        </ext>
      </extLst>
    </bk>
    <bk>
      <extLst>
        <ext uri="{3e2802c4-a4d2-4d8b-9148-e3be6c30e623}">
          <xlrd:rvb i="531"/>
        </ext>
      </extLst>
    </bk>
    <bk>
      <extLst>
        <ext uri="{3e2802c4-a4d2-4d8b-9148-e3be6c30e623}">
          <xlrd:rvb i="532"/>
        </ext>
      </extLst>
    </bk>
    <bk>
      <extLst>
        <ext uri="{3e2802c4-a4d2-4d8b-9148-e3be6c30e623}">
          <xlrd:rvb i="533"/>
        </ext>
      </extLst>
    </bk>
    <bk>
      <extLst>
        <ext uri="{3e2802c4-a4d2-4d8b-9148-e3be6c30e623}">
          <xlrd:rvb i="534"/>
        </ext>
      </extLst>
    </bk>
    <bk>
      <extLst>
        <ext uri="{3e2802c4-a4d2-4d8b-9148-e3be6c30e623}">
          <xlrd:rvb i="535"/>
        </ext>
      </extLst>
    </bk>
    <bk>
      <extLst>
        <ext uri="{3e2802c4-a4d2-4d8b-9148-e3be6c30e623}">
          <xlrd:rvb i="536"/>
        </ext>
      </extLst>
    </bk>
    <bk>
      <extLst>
        <ext uri="{3e2802c4-a4d2-4d8b-9148-e3be6c30e623}">
          <xlrd:rvb i="537"/>
        </ext>
      </extLst>
    </bk>
    <bk>
      <extLst>
        <ext uri="{3e2802c4-a4d2-4d8b-9148-e3be6c30e623}">
          <xlrd:rvb i="538"/>
        </ext>
      </extLst>
    </bk>
    <bk>
      <extLst>
        <ext uri="{3e2802c4-a4d2-4d8b-9148-e3be6c30e623}">
          <xlrd:rvb i="539"/>
        </ext>
      </extLst>
    </bk>
    <bk>
      <extLst>
        <ext uri="{3e2802c4-a4d2-4d8b-9148-e3be6c30e623}">
          <xlrd:rvb i="540"/>
        </ext>
      </extLst>
    </bk>
    <bk>
      <extLst>
        <ext uri="{3e2802c4-a4d2-4d8b-9148-e3be6c30e623}">
          <xlrd:rvb i="541"/>
        </ext>
      </extLst>
    </bk>
    <bk>
      <extLst>
        <ext uri="{3e2802c4-a4d2-4d8b-9148-e3be6c30e623}">
          <xlrd:rvb i="542"/>
        </ext>
      </extLst>
    </bk>
    <bk>
      <extLst>
        <ext uri="{3e2802c4-a4d2-4d8b-9148-e3be6c30e623}">
          <xlrd:rvb i="543"/>
        </ext>
      </extLst>
    </bk>
    <bk>
      <extLst>
        <ext uri="{3e2802c4-a4d2-4d8b-9148-e3be6c30e623}">
          <xlrd:rvb i="544"/>
        </ext>
      </extLst>
    </bk>
    <bk>
      <extLst>
        <ext uri="{3e2802c4-a4d2-4d8b-9148-e3be6c30e623}">
          <xlrd:rvb i="545"/>
        </ext>
      </extLst>
    </bk>
    <bk>
      <extLst>
        <ext uri="{3e2802c4-a4d2-4d8b-9148-e3be6c30e623}">
          <xlrd:rvb i="546"/>
        </ext>
      </extLst>
    </bk>
    <bk>
      <extLst>
        <ext uri="{3e2802c4-a4d2-4d8b-9148-e3be6c30e623}">
          <xlrd:rvb i="547"/>
        </ext>
      </extLst>
    </bk>
    <bk>
      <extLst>
        <ext uri="{3e2802c4-a4d2-4d8b-9148-e3be6c30e623}">
          <xlrd:rvb i="548"/>
        </ext>
      </extLst>
    </bk>
    <bk>
      <extLst>
        <ext uri="{3e2802c4-a4d2-4d8b-9148-e3be6c30e623}">
          <xlrd:rvb i="549"/>
        </ext>
      </extLst>
    </bk>
    <bk>
      <extLst>
        <ext uri="{3e2802c4-a4d2-4d8b-9148-e3be6c30e623}">
          <xlrd:rvb i="550"/>
        </ext>
      </extLst>
    </bk>
    <bk>
      <extLst>
        <ext uri="{3e2802c4-a4d2-4d8b-9148-e3be6c30e623}">
          <xlrd:rvb i="551"/>
        </ext>
      </extLst>
    </bk>
    <bk>
      <extLst>
        <ext uri="{3e2802c4-a4d2-4d8b-9148-e3be6c30e623}">
          <xlrd:rvb i="552"/>
        </ext>
      </extLst>
    </bk>
    <bk>
      <extLst>
        <ext uri="{3e2802c4-a4d2-4d8b-9148-e3be6c30e623}">
          <xlrd:rvb i="553"/>
        </ext>
      </extLst>
    </bk>
    <bk>
      <extLst>
        <ext uri="{3e2802c4-a4d2-4d8b-9148-e3be6c30e623}">
          <xlrd:rvb i="554"/>
        </ext>
      </extLst>
    </bk>
    <bk>
      <extLst>
        <ext uri="{3e2802c4-a4d2-4d8b-9148-e3be6c30e623}">
          <xlrd:rvb i="555"/>
        </ext>
      </extLst>
    </bk>
    <bk>
      <extLst>
        <ext uri="{3e2802c4-a4d2-4d8b-9148-e3be6c30e623}">
          <xlrd:rvb i="556"/>
        </ext>
      </extLst>
    </bk>
    <bk>
      <extLst>
        <ext uri="{3e2802c4-a4d2-4d8b-9148-e3be6c30e623}">
          <xlrd:rvb i="557"/>
        </ext>
      </extLst>
    </bk>
    <bk>
      <extLst>
        <ext uri="{3e2802c4-a4d2-4d8b-9148-e3be6c30e623}">
          <xlrd:rvb i="558"/>
        </ext>
      </extLst>
    </bk>
    <bk>
      <extLst>
        <ext uri="{3e2802c4-a4d2-4d8b-9148-e3be6c30e623}">
          <xlrd:rvb i="559"/>
        </ext>
      </extLst>
    </bk>
    <bk>
      <extLst>
        <ext uri="{3e2802c4-a4d2-4d8b-9148-e3be6c30e623}">
          <xlrd:rvb i="560"/>
        </ext>
      </extLst>
    </bk>
    <bk>
      <extLst>
        <ext uri="{3e2802c4-a4d2-4d8b-9148-e3be6c30e623}">
          <xlrd:rvb i="561"/>
        </ext>
      </extLst>
    </bk>
    <bk>
      <extLst>
        <ext uri="{3e2802c4-a4d2-4d8b-9148-e3be6c30e623}">
          <xlrd:rvb i="562"/>
        </ext>
      </extLst>
    </bk>
    <bk>
      <extLst>
        <ext uri="{3e2802c4-a4d2-4d8b-9148-e3be6c30e623}">
          <xlrd:rvb i="563"/>
        </ext>
      </extLst>
    </bk>
    <bk>
      <extLst>
        <ext uri="{3e2802c4-a4d2-4d8b-9148-e3be6c30e623}">
          <xlrd:rvb i="564"/>
        </ext>
      </extLst>
    </bk>
    <bk>
      <extLst>
        <ext uri="{3e2802c4-a4d2-4d8b-9148-e3be6c30e623}">
          <xlrd:rvb i="565"/>
        </ext>
      </extLst>
    </bk>
    <bk>
      <extLst>
        <ext uri="{3e2802c4-a4d2-4d8b-9148-e3be6c30e623}">
          <xlrd:rvb i="566"/>
        </ext>
      </extLst>
    </bk>
    <bk>
      <extLst>
        <ext uri="{3e2802c4-a4d2-4d8b-9148-e3be6c30e623}">
          <xlrd:rvb i="567"/>
        </ext>
      </extLst>
    </bk>
    <bk>
      <extLst>
        <ext uri="{3e2802c4-a4d2-4d8b-9148-e3be6c30e623}">
          <xlrd:rvb i="568"/>
        </ext>
      </extLst>
    </bk>
    <bk>
      <extLst>
        <ext uri="{3e2802c4-a4d2-4d8b-9148-e3be6c30e623}">
          <xlrd:rvb i="569"/>
        </ext>
      </extLst>
    </bk>
    <bk>
      <extLst>
        <ext uri="{3e2802c4-a4d2-4d8b-9148-e3be6c30e623}">
          <xlrd:rvb i="570"/>
        </ext>
      </extLst>
    </bk>
    <bk>
      <extLst>
        <ext uri="{3e2802c4-a4d2-4d8b-9148-e3be6c30e623}">
          <xlrd:rvb i="571"/>
        </ext>
      </extLst>
    </bk>
    <bk>
      <extLst>
        <ext uri="{3e2802c4-a4d2-4d8b-9148-e3be6c30e623}">
          <xlrd:rvb i="572"/>
        </ext>
      </extLst>
    </bk>
    <bk>
      <extLst>
        <ext uri="{3e2802c4-a4d2-4d8b-9148-e3be6c30e623}">
          <xlrd:rvb i="573"/>
        </ext>
      </extLst>
    </bk>
    <bk>
      <extLst>
        <ext uri="{3e2802c4-a4d2-4d8b-9148-e3be6c30e623}">
          <xlrd:rvb i="574"/>
        </ext>
      </extLst>
    </bk>
    <bk>
      <extLst>
        <ext uri="{3e2802c4-a4d2-4d8b-9148-e3be6c30e623}">
          <xlrd:rvb i="575"/>
        </ext>
      </extLst>
    </bk>
    <bk>
      <extLst>
        <ext uri="{3e2802c4-a4d2-4d8b-9148-e3be6c30e623}">
          <xlrd:rvb i="576"/>
        </ext>
      </extLst>
    </bk>
    <bk>
      <extLst>
        <ext uri="{3e2802c4-a4d2-4d8b-9148-e3be6c30e623}">
          <xlrd:rvb i="577"/>
        </ext>
      </extLst>
    </bk>
    <bk>
      <extLst>
        <ext uri="{3e2802c4-a4d2-4d8b-9148-e3be6c30e623}">
          <xlrd:rvb i="578"/>
        </ext>
      </extLst>
    </bk>
    <bk>
      <extLst>
        <ext uri="{3e2802c4-a4d2-4d8b-9148-e3be6c30e623}">
          <xlrd:rvb i="579"/>
        </ext>
      </extLst>
    </bk>
    <bk>
      <extLst>
        <ext uri="{3e2802c4-a4d2-4d8b-9148-e3be6c30e623}">
          <xlrd:rvb i="580"/>
        </ext>
      </extLst>
    </bk>
    <bk>
      <extLst>
        <ext uri="{3e2802c4-a4d2-4d8b-9148-e3be6c30e623}">
          <xlrd:rvb i="581"/>
        </ext>
      </extLst>
    </bk>
    <bk>
      <extLst>
        <ext uri="{3e2802c4-a4d2-4d8b-9148-e3be6c30e623}">
          <xlrd:rvb i="582"/>
        </ext>
      </extLst>
    </bk>
    <bk>
      <extLst>
        <ext uri="{3e2802c4-a4d2-4d8b-9148-e3be6c30e623}">
          <xlrd:rvb i="583"/>
        </ext>
      </extLst>
    </bk>
    <bk>
      <extLst>
        <ext uri="{3e2802c4-a4d2-4d8b-9148-e3be6c30e623}">
          <xlrd:rvb i="584"/>
        </ext>
      </extLst>
    </bk>
    <bk>
      <extLst>
        <ext uri="{3e2802c4-a4d2-4d8b-9148-e3be6c30e623}">
          <xlrd:rvb i="585"/>
        </ext>
      </extLst>
    </bk>
    <bk>
      <extLst>
        <ext uri="{3e2802c4-a4d2-4d8b-9148-e3be6c30e623}">
          <xlrd:rvb i="586"/>
        </ext>
      </extLst>
    </bk>
    <bk>
      <extLst>
        <ext uri="{3e2802c4-a4d2-4d8b-9148-e3be6c30e623}">
          <xlrd:rvb i="587"/>
        </ext>
      </extLst>
    </bk>
    <bk>
      <extLst>
        <ext uri="{3e2802c4-a4d2-4d8b-9148-e3be6c30e623}">
          <xlrd:rvb i="588"/>
        </ext>
      </extLst>
    </bk>
    <bk>
      <extLst>
        <ext uri="{3e2802c4-a4d2-4d8b-9148-e3be6c30e623}">
          <xlrd:rvb i="589"/>
        </ext>
      </extLst>
    </bk>
    <bk>
      <extLst>
        <ext uri="{3e2802c4-a4d2-4d8b-9148-e3be6c30e623}">
          <xlrd:rvb i="590"/>
        </ext>
      </extLst>
    </bk>
    <bk>
      <extLst>
        <ext uri="{3e2802c4-a4d2-4d8b-9148-e3be6c30e623}">
          <xlrd:rvb i="591"/>
        </ext>
      </extLst>
    </bk>
    <bk>
      <extLst>
        <ext uri="{3e2802c4-a4d2-4d8b-9148-e3be6c30e623}">
          <xlrd:rvb i="592"/>
        </ext>
      </extLst>
    </bk>
    <bk>
      <extLst>
        <ext uri="{3e2802c4-a4d2-4d8b-9148-e3be6c30e623}">
          <xlrd:rvb i="593"/>
        </ext>
      </extLst>
    </bk>
    <bk>
      <extLst>
        <ext uri="{3e2802c4-a4d2-4d8b-9148-e3be6c30e623}">
          <xlrd:rvb i="594"/>
        </ext>
      </extLst>
    </bk>
    <bk>
      <extLst>
        <ext uri="{3e2802c4-a4d2-4d8b-9148-e3be6c30e623}">
          <xlrd:rvb i="595"/>
        </ext>
      </extLst>
    </bk>
    <bk>
      <extLst>
        <ext uri="{3e2802c4-a4d2-4d8b-9148-e3be6c30e623}">
          <xlrd:rvb i="596"/>
        </ext>
      </extLst>
    </bk>
    <bk>
      <extLst>
        <ext uri="{3e2802c4-a4d2-4d8b-9148-e3be6c30e623}">
          <xlrd:rvb i="597"/>
        </ext>
      </extLst>
    </bk>
    <bk>
      <extLst>
        <ext uri="{3e2802c4-a4d2-4d8b-9148-e3be6c30e623}">
          <xlrd:rvb i="598"/>
        </ext>
      </extLst>
    </bk>
    <bk>
      <extLst>
        <ext uri="{3e2802c4-a4d2-4d8b-9148-e3be6c30e623}">
          <xlrd:rvb i="599"/>
        </ext>
      </extLst>
    </bk>
    <bk>
      <extLst>
        <ext uri="{3e2802c4-a4d2-4d8b-9148-e3be6c30e623}">
          <xlrd:rvb i="600"/>
        </ext>
      </extLst>
    </bk>
    <bk>
      <extLst>
        <ext uri="{3e2802c4-a4d2-4d8b-9148-e3be6c30e623}">
          <xlrd:rvb i="601"/>
        </ext>
      </extLst>
    </bk>
    <bk>
      <extLst>
        <ext uri="{3e2802c4-a4d2-4d8b-9148-e3be6c30e623}">
          <xlrd:rvb i="602"/>
        </ext>
      </extLst>
    </bk>
    <bk>
      <extLst>
        <ext uri="{3e2802c4-a4d2-4d8b-9148-e3be6c30e623}">
          <xlrd:rvb i="603"/>
        </ext>
      </extLst>
    </bk>
    <bk>
      <extLst>
        <ext uri="{3e2802c4-a4d2-4d8b-9148-e3be6c30e623}">
          <xlrd:rvb i="604"/>
        </ext>
      </extLst>
    </bk>
    <bk>
      <extLst>
        <ext uri="{3e2802c4-a4d2-4d8b-9148-e3be6c30e623}">
          <xlrd:rvb i="605"/>
        </ext>
      </extLst>
    </bk>
    <bk>
      <extLst>
        <ext uri="{3e2802c4-a4d2-4d8b-9148-e3be6c30e623}">
          <xlrd:rvb i="606"/>
        </ext>
      </extLst>
    </bk>
    <bk>
      <extLst>
        <ext uri="{3e2802c4-a4d2-4d8b-9148-e3be6c30e623}">
          <xlrd:rvb i="607"/>
        </ext>
      </extLst>
    </bk>
    <bk>
      <extLst>
        <ext uri="{3e2802c4-a4d2-4d8b-9148-e3be6c30e623}">
          <xlrd:rvb i="608"/>
        </ext>
      </extLst>
    </bk>
    <bk>
      <extLst>
        <ext uri="{3e2802c4-a4d2-4d8b-9148-e3be6c30e623}">
          <xlrd:rvb i="609"/>
        </ext>
      </extLst>
    </bk>
    <bk>
      <extLst>
        <ext uri="{3e2802c4-a4d2-4d8b-9148-e3be6c30e623}">
          <xlrd:rvb i="610"/>
        </ext>
      </extLst>
    </bk>
    <bk>
      <extLst>
        <ext uri="{3e2802c4-a4d2-4d8b-9148-e3be6c30e623}">
          <xlrd:rvb i="611"/>
        </ext>
      </extLst>
    </bk>
    <bk>
      <extLst>
        <ext uri="{3e2802c4-a4d2-4d8b-9148-e3be6c30e623}">
          <xlrd:rvb i="612"/>
        </ext>
      </extLst>
    </bk>
    <bk>
      <extLst>
        <ext uri="{3e2802c4-a4d2-4d8b-9148-e3be6c30e623}">
          <xlrd:rvb i="613"/>
        </ext>
      </extLst>
    </bk>
    <bk>
      <extLst>
        <ext uri="{3e2802c4-a4d2-4d8b-9148-e3be6c30e623}">
          <xlrd:rvb i="614"/>
        </ext>
      </extLst>
    </bk>
    <bk>
      <extLst>
        <ext uri="{3e2802c4-a4d2-4d8b-9148-e3be6c30e623}">
          <xlrd:rvb i="615"/>
        </ext>
      </extLst>
    </bk>
    <bk>
      <extLst>
        <ext uri="{3e2802c4-a4d2-4d8b-9148-e3be6c30e623}">
          <xlrd:rvb i="616"/>
        </ext>
      </extLst>
    </bk>
    <bk>
      <extLst>
        <ext uri="{3e2802c4-a4d2-4d8b-9148-e3be6c30e623}">
          <xlrd:rvb i="617"/>
        </ext>
      </extLst>
    </bk>
    <bk>
      <extLst>
        <ext uri="{3e2802c4-a4d2-4d8b-9148-e3be6c30e623}">
          <xlrd:rvb i="618"/>
        </ext>
      </extLst>
    </bk>
    <bk>
      <extLst>
        <ext uri="{3e2802c4-a4d2-4d8b-9148-e3be6c30e623}">
          <xlrd:rvb i="619"/>
        </ext>
      </extLst>
    </bk>
    <bk>
      <extLst>
        <ext uri="{3e2802c4-a4d2-4d8b-9148-e3be6c30e623}">
          <xlrd:rvb i="620"/>
        </ext>
      </extLst>
    </bk>
    <bk>
      <extLst>
        <ext uri="{3e2802c4-a4d2-4d8b-9148-e3be6c30e623}">
          <xlrd:rvb i="621"/>
        </ext>
      </extLst>
    </bk>
    <bk>
      <extLst>
        <ext uri="{3e2802c4-a4d2-4d8b-9148-e3be6c30e623}">
          <xlrd:rvb i="622"/>
        </ext>
      </extLst>
    </bk>
    <bk>
      <extLst>
        <ext uri="{3e2802c4-a4d2-4d8b-9148-e3be6c30e623}">
          <xlrd:rvb i="623"/>
        </ext>
      </extLst>
    </bk>
    <bk>
      <extLst>
        <ext uri="{3e2802c4-a4d2-4d8b-9148-e3be6c30e623}">
          <xlrd:rvb i="624"/>
        </ext>
      </extLst>
    </bk>
    <bk>
      <extLst>
        <ext uri="{3e2802c4-a4d2-4d8b-9148-e3be6c30e623}">
          <xlrd:rvb i="625"/>
        </ext>
      </extLst>
    </bk>
    <bk>
      <extLst>
        <ext uri="{3e2802c4-a4d2-4d8b-9148-e3be6c30e623}">
          <xlrd:rvb i="626"/>
        </ext>
      </extLst>
    </bk>
    <bk>
      <extLst>
        <ext uri="{3e2802c4-a4d2-4d8b-9148-e3be6c30e623}">
          <xlrd:rvb i="627"/>
        </ext>
      </extLst>
    </bk>
    <bk>
      <extLst>
        <ext uri="{3e2802c4-a4d2-4d8b-9148-e3be6c30e623}">
          <xlrd:rvb i="628"/>
        </ext>
      </extLst>
    </bk>
    <bk>
      <extLst>
        <ext uri="{3e2802c4-a4d2-4d8b-9148-e3be6c30e623}">
          <xlrd:rvb i="629"/>
        </ext>
      </extLst>
    </bk>
    <bk>
      <extLst>
        <ext uri="{3e2802c4-a4d2-4d8b-9148-e3be6c30e623}">
          <xlrd:rvb i="630"/>
        </ext>
      </extLst>
    </bk>
    <bk>
      <extLst>
        <ext uri="{3e2802c4-a4d2-4d8b-9148-e3be6c30e623}">
          <xlrd:rvb i="631"/>
        </ext>
      </extLst>
    </bk>
    <bk>
      <extLst>
        <ext uri="{3e2802c4-a4d2-4d8b-9148-e3be6c30e623}">
          <xlrd:rvb i="632"/>
        </ext>
      </extLst>
    </bk>
    <bk>
      <extLst>
        <ext uri="{3e2802c4-a4d2-4d8b-9148-e3be6c30e623}">
          <xlrd:rvb i="633"/>
        </ext>
      </extLst>
    </bk>
    <bk>
      <extLst>
        <ext uri="{3e2802c4-a4d2-4d8b-9148-e3be6c30e623}">
          <xlrd:rvb i="634"/>
        </ext>
      </extLst>
    </bk>
    <bk>
      <extLst>
        <ext uri="{3e2802c4-a4d2-4d8b-9148-e3be6c30e623}">
          <xlrd:rvb i="635"/>
        </ext>
      </extLst>
    </bk>
    <bk>
      <extLst>
        <ext uri="{3e2802c4-a4d2-4d8b-9148-e3be6c30e623}">
          <xlrd:rvb i="636"/>
        </ext>
      </extLst>
    </bk>
    <bk>
      <extLst>
        <ext uri="{3e2802c4-a4d2-4d8b-9148-e3be6c30e623}">
          <xlrd:rvb i="637"/>
        </ext>
      </extLst>
    </bk>
    <bk>
      <extLst>
        <ext uri="{3e2802c4-a4d2-4d8b-9148-e3be6c30e623}">
          <xlrd:rvb i="638"/>
        </ext>
      </extLst>
    </bk>
    <bk>
      <extLst>
        <ext uri="{3e2802c4-a4d2-4d8b-9148-e3be6c30e623}">
          <xlrd:rvb i="639"/>
        </ext>
      </extLst>
    </bk>
    <bk>
      <extLst>
        <ext uri="{3e2802c4-a4d2-4d8b-9148-e3be6c30e623}">
          <xlrd:rvb i="640"/>
        </ext>
      </extLst>
    </bk>
    <bk>
      <extLst>
        <ext uri="{3e2802c4-a4d2-4d8b-9148-e3be6c30e623}">
          <xlrd:rvb i="641"/>
        </ext>
      </extLst>
    </bk>
    <bk>
      <extLst>
        <ext uri="{3e2802c4-a4d2-4d8b-9148-e3be6c30e623}">
          <xlrd:rvb i="642"/>
        </ext>
      </extLst>
    </bk>
    <bk>
      <extLst>
        <ext uri="{3e2802c4-a4d2-4d8b-9148-e3be6c30e623}">
          <xlrd:rvb i="643"/>
        </ext>
      </extLst>
    </bk>
    <bk>
      <extLst>
        <ext uri="{3e2802c4-a4d2-4d8b-9148-e3be6c30e623}">
          <xlrd:rvb i="644"/>
        </ext>
      </extLst>
    </bk>
    <bk>
      <extLst>
        <ext uri="{3e2802c4-a4d2-4d8b-9148-e3be6c30e623}">
          <xlrd:rvb i="645"/>
        </ext>
      </extLst>
    </bk>
    <bk>
      <extLst>
        <ext uri="{3e2802c4-a4d2-4d8b-9148-e3be6c30e623}">
          <xlrd:rvb i="646"/>
        </ext>
      </extLst>
    </bk>
    <bk>
      <extLst>
        <ext uri="{3e2802c4-a4d2-4d8b-9148-e3be6c30e623}">
          <xlrd:rvb i="647"/>
        </ext>
      </extLst>
    </bk>
    <bk>
      <extLst>
        <ext uri="{3e2802c4-a4d2-4d8b-9148-e3be6c30e623}">
          <xlrd:rvb i="648"/>
        </ext>
      </extLst>
    </bk>
    <bk>
      <extLst>
        <ext uri="{3e2802c4-a4d2-4d8b-9148-e3be6c30e623}">
          <xlrd:rvb i="649"/>
        </ext>
      </extLst>
    </bk>
    <bk>
      <extLst>
        <ext uri="{3e2802c4-a4d2-4d8b-9148-e3be6c30e623}">
          <xlrd:rvb i="650"/>
        </ext>
      </extLst>
    </bk>
    <bk>
      <extLst>
        <ext uri="{3e2802c4-a4d2-4d8b-9148-e3be6c30e623}">
          <xlrd:rvb i="651"/>
        </ext>
      </extLst>
    </bk>
    <bk>
      <extLst>
        <ext uri="{3e2802c4-a4d2-4d8b-9148-e3be6c30e623}">
          <xlrd:rvb i="652"/>
        </ext>
      </extLst>
    </bk>
    <bk>
      <extLst>
        <ext uri="{3e2802c4-a4d2-4d8b-9148-e3be6c30e623}">
          <xlrd:rvb i="653"/>
        </ext>
      </extLst>
    </bk>
    <bk>
      <extLst>
        <ext uri="{3e2802c4-a4d2-4d8b-9148-e3be6c30e623}">
          <xlrd:rvb i="654"/>
        </ext>
      </extLst>
    </bk>
    <bk>
      <extLst>
        <ext uri="{3e2802c4-a4d2-4d8b-9148-e3be6c30e623}">
          <xlrd:rvb i="655"/>
        </ext>
      </extLst>
    </bk>
    <bk>
      <extLst>
        <ext uri="{3e2802c4-a4d2-4d8b-9148-e3be6c30e623}">
          <xlrd:rvb i="656"/>
        </ext>
      </extLst>
    </bk>
    <bk>
      <extLst>
        <ext uri="{3e2802c4-a4d2-4d8b-9148-e3be6c30e623}">
          <xlrd:rvb i="657"/>
        </ext>
      </extLst>
    </bk>
    <bk>
      <extLst>
        <ext uri="{3e2802c4-a4d2-4d8b-9148-e3be6c30e623}">
          <xlrd:rvb i="658"/>
        </ext>
      </extLst>
    </bk>
    <bk>
      <extLst>
        <ext uri="{3e2802c4-a4d2-4d8b-9148-e3be6c30e623}">
          <xlrd:rvb i="659"/>
        </ext>
      </extLst>
    </bk>
    <bk>
      <extLst>
        <ext uri="{3e2802c4-a4d2-4d8b-9148-e3be6c30e623}">
          <xlrd:rvb i="660"/>
        </ext>
      </extLst>
    </bk>
    <bk>
      <extLst>
        <ext uri="{3e2802c4-a4d2-4d8b-9148-e3be6c30e623}">
          <xlrd:rvb i="661"/>
        </ext>
      </extLst>
    </bk>
    <bk>
      <extLst>
        <ext uri="{3e2802c4-a4d2-4d8b-9148-e3be6c30e623}">
          <xlrd:rvb i="662"/>
        </ext>
      </extLst>
    </bk>
    <bk>
      <extLst>
        <ext uri="{3e2802c4-a4d2-4d8b-9148-e3be6c30e623}">
          <xlrd:rvb i="663"/>
        </ext>
      </extLst>
    </bk>
    <bk>
      <extLst>
        <ext uri="{3e2802c4-a4d2-4d8b-9148-e3be6c30e623}">
          <xlrd:rvb i="664"/>
        </ext>
      </extLst>
    </bk>
    <bk>
      <extLst>
        <ext uri="{3e2802c4-a4d2-4d8b-9148-e3be6c30e623}">
          <xlrd:rvb i="665"/>
        </ext>
      </extLst>
    </bk>
    <bk>
      <extLst>
        <ext uri="{3e2802c4-a4d2-4d8b-9148-e3be6c30e623}">
          <xlrd:rvb i="666"/>
        </ext>
      </extLst>
    </bk>
    <bk>
      <extLst>
        <ext uri="{3e2802c4-a4d2-4d8b-9148-e3be6c30e623}">
          <xlrd:rvb i="667"/>
        </ext>
      </extLst>
    </bk>
    <bk>
      <extLst>
        <ext uri="{3e2802c4-a4d2-4d8b-9148-e3be6c30e623}">
          <xlrd:rvb i="668"/>
        </ext>
      </extLst>
    </bk>
    <bk>
      <extLst>
        <ext uri="{3e2802c4-a4d2-4d8b-9148-e3be6c30e623}">
          <xlrd:rvb i="669"/>
        </ext>
      </extLst>
    </bk>
    <bk>
      <extLst>
        <ext uri="{3e2802c4-a4d2-4d8b-9148-e3be6c30e623}">
          <xlrd:rvb i="670"/>
        </ext>
      </extLst>
    </bk>
    <bk>
      <extLst>
        <ext uri="{3e2802c4-a4d2-4d8b-9148-e3be6c30e623}">
          <xlrd:rvb i="671"/>
        </ext>
      </extLst>
    </bk>
    <bk>
      <extLst>
        <ext uri="{3e2802c4-a4d2-4d8b-9148-e3be6c30e623}">
          <xlrd:rvb i="672"/>
        </ext>
      </extLst>
    </bk>
    <bk>
      <extLst>
        <ext uri="{3e2802c4-a4d2-4d8b-9148-e3be6c30e623}">
          <xlrd:rvb i="673"/>
        </ext>
      </extLst>
    </bk>
    <bk>
      <extLst>
        <ext uri="{3e2802c4-a4d2-4d8b-9148-e3be6c30e623}">
          <xlrd:rvb i="674"/>
        </ext>
      </extLst>
    </bk>
    <bk>
      <extLst>
        <ext uri="{3e2802c4-a4d2-4d8b-9148-e3be6c30e623}">
          <xlrd:rvb i="675"/>
        </ext>
      </extLst>
    </bk>
    <bk>
      <extLst>
        <ext uri="{3e2802c4-a4d2-4d8b-9148-e3be6c30e623}">
          <xlrd:rvb i="676"/>
        </ext>
      </extLst>
    </bk>
    <bk>
      <extLst>
        <ext uri="{3e2802c4-a4d2-4d8b-9148-e3be6c30e623}">
          <xlrd:rvb i="677"/>
        </ext>
      </extLst>
    </bk>
    <bk>
      <extLst>
        <ext uri="{3e2802c4-a4d2-4d8b-9148-e3be6c30e623}">
          <xlrd:rvb i="678"/>
        </ext>
      </extLst>
    </bk>
    <bk>
      <extLst>
        <ext uri="{3e2802c4-a4d2-4d8b-9148-e3be6c30e623}">
          <xlrd:rvb i="679"/>
        </ext>
      </extLst>
    </bk>
    <bk>
      <extLst>
        <ext uri="{3e2802c4-a4d2-4d8b-9148-e3be6c30e623}">
          <xlrd:rvb i="680"/>
        </ext>
      </extLst>
    </bk>
    <bk>
      <extLst>
        <ext uri="{3e2802c4-a4d2-4d8b-9148-e3be6c30e623}">
          <xlrd:rvb i="681"/>
        </ext>
      </extLst>
    </bk>
    <bk>
      <extLst>
        <ext uri="{3e2802c4-a4d2-4d8b-9148-e3be6c30e623}">
          <xlrd:rvb i="682"/>
        </ext>
      </extLst>
    </bk>
    <bk>
      <extLst>
        <ext uri="{3e2802c4-a4d2-4d8b-9148-e3be6c30e623}">
          <xlrd:rvb i="683"/>
        </ext>
      </extLst>
    </bk>
    <bk>
      <extLst>
        <ext uri="{3e2802c4-a4d2-4d8b-9148-e3be6c30e623}">
          <xlrd:rvb i="684"/>
        </ext>
      </extLst>
    </bk>
    <bk>
      <extLst>
        <ext uri="{3e2802c4-a4d2-4d8b-9148-e3be6c30e623}">
          <xlrd:rvb i="685"/>
        </ext>
      </extLst>
    </bk>
    <bk>
      <extLst>
        <ext uri="{3e2802c4-a4d2-4d8b-9148-e3be6c30e623}">
          <xlrd:rvb i="686"/>
        </ext>
      </extLst>
    </bk>
    <bk>
      <extLst>
        <ext uri="{3e2802c4-a4d2-4d8b-9148-e3be6c30e623}">
          <xlrd:rvb i="687"/>
        </ext>
      </extLst>
    </bk>
    <bk>
      <extLst>
        <ext uri="{3e2802c4-a4d2-4d8b-9148-e3be6c30e623}">
          <xlrd:rvb i="688"/>
        </ext>
      </extLst>
    </bk>
    <bk>
      <extLst>
        <ext uri="{3e2802c4-a4d2-4d8b-9148-e3be6c30e623}">
          <xlrd:rvb i="689"/>
        </ext>
      </extLst>
    </bk>
    <bk>
      <extLst>
        <ext uri="{3e2802c4-a4d2-4d8b-9148-e3be6c30e623}">
          <xlrd:rvb i="690"/>
        </ext>
      </extLst>
    </bk>
    <bk>
      <extLst>
        <ext uri="{3e2802c4-a4d2-4d8b-9148-e3be6c30e623}">
          <xlrd:rvb i="691"/>
        </ext>
      </extLst>
    </bk>
    <bk>
      <extLst>
        <ext uri="{3e2802c4-a4d2-4d8b-9148-e3be6c30e623}">
          <xlrd:rvb i="692"/>
        </ext>
      </extLst>
    </bk>
    <bk>
      <extLst>
        <ext uri="{3e2802c4-a4d2-4d8b-9148-e3be6c30e623}">
          <xlrd:rvb i="693"/>
        </ext>
      </extLst>
    </bk>
    <bk>
      <extLst>
        <ext uri="{3e2802c4-a4d2-4d8b-9148-e3be6c30e623}">
          <xlrd:rvb i="694"/>
        </ext>
      </extLst>
    </bk>
    <bk>
      <extLst>
        <ext uri="{3e2802c4-a4d2-4d8b-9148-e3be6c30e623}">
          <xlrd:rvb i="695"/>
        </ext>
      </extLst>
    </bk>
    <bk>
      <extLst>
        <ext uri="{3e2802c4-a4d2-4d8b-9148-e3be6c30e623}">
          <xlrd:rvb i="696"/>
        </ext>
      </extLst>
    </bk>
    <bk>
      <extLst>
        <ext uri="{3e2802c4-a4d2-4d8b-9148-e3be6c30e623}">
          <xlrd:rvb i="697"/>
        </ext>
      </extLst>
    </bk>
    <bk>
      <extLst>
        <ext uri="{3e2802c4-a4d2-4d8b-9148-e3be6c30e623}">
          <xlrd:rvb i="698"/>
        </ext>
      </extLst>
    </bk>
    <bk>
      <extLst>
        <ext uri="{3e2802c4-a4d2-4d8b-9148-e3be6c30e623}">
          <xlrd:rvb i="699"/>
        </ext>
      </extLst>
    </bk>
    <bk>
      <extLst>
        <ext uri="{3e2802c4-a4d2-4d8b-9148-e3be6c30e623}">
          <xlrd:rvb i="700"/>
        </ext>
      </extLst>
    </bk>
    <bk>
      <extLst>
        <ext uri="{3e2802c4-a4d2-4d8b-9148-e3be6c30e623}">
          <xlrd:rvb i="701"/>
        </ext>
      </extLst>
    </bk>
    <bk>
      <extLst>
        <ext uri="{3e2802c4-a4d2-4d8b-9148-e3be6c30e623}">
          <xlrd:rvb i="702"/>
        </ext>
      </extLst>
    </bk>
    <bk>
      <extLst>
        <ext uri="{3e2802c4-a4d2-4d8b-9148-e3be6c30e623}">
          <xlrd:rvb i="703"/>
        </ext>
      </extLst>
    </bk>
    <bk>
      <extLst>
        <ext uri="{3e2802c4-a4d2-4d8b-9148-e3be6c30e623}">
          <xlrd:rvb i="704"/>
        </ext>
      </extLst>
    </bk>
    <bk>
      <extLst>
        <ext uri="{3e2802c4-a4d2-4d8b-9148-e3be6c30e623}">
          <xlrd:rvb i="705"/>
        </ext>
      </extLst>
    </bk>
    <bk>
      <extLst>
        <ext uri="{3e2802c4-a4d2-4d8b-9148-e3be6c30e623}">
          <xlrd:rvb i="706"/>
        </ext>
      </extLst>
    </bk>
    <bk>
      <extLst>
        <ext uri="{3e2802c4-a4d2-4d8b-9148-e3be6c30e623}">
          <xlrd:rvb i="707"/>
        </ext>
      </extLst>
    </bk>
    <bk>
      <extLst>
        <ext uri="{3e2802c4-a4d2-4d8b-9148-e3be6c30e623}">
          <xlrd:rvb i="708"/>
        </ext>
      </extLst>
    </bk>
    <bk>
      <extLst>
        <ext uri="{3e2802c4-a4d2-4d8b-9148-e3be6c30e623}">
          <xlrd:rvb i="709"/>
        </ext>
      </extLst>
    </bk>
    <bk>
      <extLst>
        <ext uri="{3e2802c4-a4d2-4d8b-9148-e3be6c30e623}">
          <xlrd:rvb i="710"/>
        </ext>
      </extLst>
    </bk>
    <bk>
      <extLst>
        <ext uri="{3e2802c4-a4d2-4d8b-9148-e3be6c30e623}">
          <xlrd:rvb i="711"/>
        </ext>
      </extLst>
    </bk>
    <bk>
      <extLst>
        <ext uri="{3e2802c4-a4d2-4d8b-9148-e3be6c30e623}">
          <xlrd:rvb i="712"/>
        </ext>
      </extLst>
    </bk>
    <bk>
      <extLst>
        <ext uri="{3e2802c4-a4d2-4d8b-9148-e3be6c30e623}">
          <xlrd:rvb i="713"/>
        </ext>
      </extLst>
    </bk>
    <bk>
      <extLst>
        <ext uri="{3e2802c4-a4d2-4d8b-9148-e3be6c30e623}">
          <xlrd:rvb i="714"/>
        </ext>
      </extLst>
    </bk>
    <bk>
      <extLst>
        <ext uri="{3e2802c4-a4d2-4d8b-9148-e3be6c30e623}">
          <xlrd:rvb i="715"/>
        </ext>
      </extLst>
    </bk>
    <bk>
      <extLst>
        <ext uri="{3e2802c4-a4d2-4d8b-9148-e3be6c30e623}">
          <xlrd:rvb i="716"/>
        </ext>
      </extLst>
    </bk>
    <bk>
      <extLst>
        <ext uri="{3e2802c4-a4d2-4d8b-9148-e3be6c30e623}">
          <xlrd:rvb i="717"/>
        </ext>
      </extLst>
    </bk>
    <bk>
      <extLst>
        <ext uri="{3e2802c4-a4d2-4d8b-9148-e3be6c30e623}">
          <xlrd:rvb i="718"/>
        </ext>
      </extLst>
    </bk>
    <bk>
      <extLst>
        <ext uri="{3e2802c4-a4d2-4d8b-9148-e3be6c30e623}">
          <xlrd:rvb i="719"/>
        </ext>
      </extLst>
    </bk>
    <bk>
      <extLst>
        <ext uri="{3e2802c4-a4d2-4d8b-9148-e3be6c30e623}">
          <xlrd:rvb i="720"/>
        </ext>
      </extLst>
    </bk>
    <bk>
      <extLst>
        <ext uri="{3e2802c4-a4d2-4d8b-9148-e3be6c30e623}">
          <xlrd:rvb i="721"/>
        </ext>
      </extLst>
    </bk>
    <bk>
      <extLst>
        <ext uri="{3e2802c4-a4d2-4d8b-9148-e3be6c30e623}">
          <xlrd:rvb i="722"/>
        </ext>
      </extLst>
    </bk>
    <bk>
      <extLst>
        <ext uri="{3e2802c4-a4d2-4d8b-9148-e3be6c30e623}">
          <xlrd:rvb i="723"/>
        </ext>
      </extLst>
    </bk>
    <bk>
      <extLst>
        <ext uri="{3e2802c4-a4d2-4d8b-9148-e3be6c30e623}">
          <xlrd:rvb i="724"/>
        </ext>
      </extLst>
    </bk>
    <bk>
      <extLst>
        <ext uri="{3e2802c4-a4d2-4d8b-9148-e3be6c30e623}">
          <xlrd:rvb i="725"/>
        </ext>
      </extLst>
    </bk>
    <bk>
      <extLst>
        <ext uri="{3e2802c4-a4d2-4d8b-9148-e3be6c30e623}">
          <xlrd:rvb i="726"/>
        </ext>
      </extLst>
    </bk>
    <bk>
      <extLst>
        <ext uri="{3e2802c4-a4d2-4d8b-9148-e3be6c30e623}">
          <xlrd:rvb i="727"/>
        </ext>
      </extLst>
    </bk>
    <bk>
      <extLst>
        <ext uri="{3e2802c4-a4d2-4d8b-9148-e3be6c30e623}">
          <xlrd:rvb i="728"/>
        </ext>
      </extLst>
    </bk>
    <bk>
      <extLst>
        <ext uri="{3e2802c4-a4d2-4d8b-9148-e3be6c30e623}">
          <xlrd:rvb i="729"/>
        </ext>
      </extLst>
    </bk>
    <bk>
      <extLst>
        <ext uri="{3e2802c4-a4d2-4d8b-9148-e3be6c30e623}">
          <xlrd:rvb i="730"/>
        </ext>
      </extLst>
    </bk>
    <bk>
      <extLst>
        <ext uri="{3e2802c4-a4d2-4d8b-9148-e3be6c30e623}">
          <xlrd:rvb i="731"/>
        </ext>
      </extLst>
    </bk>
    <bk>
      <extLst>
        <ext uri="{3e2802c4-a4d2-4d8b-9148-e3be6c30e623}">
          <xlrd:rvb i="732"/>
        </ext>
      </extLst>
    </bk>
    <bk>
      <extLst>
        <ext uri="{3e2802c4-a4d2-4d8b-9148-e3be6c30e623}">
          <xlrd:rvb i="733"/>
        </ext>
      </extLst>
    </bk>
    <bk>
      <extLst>
        <ext uri="{3e2802c4-a4d2-4d8b-9148-e3be6c30e623}">
          <xlrd:rvb i="734"/>
        </ext>
      </extLst>
    </bk>
    <bk>
      <extLst>
        <ext uri="{3e2802c4-a4d2-4d8b-9148-e3be6c30e623}">
          <xlrd:rvb i="735"/>
        </ext>
      </extLst>
    </bk>
    <bk>
      <extLst>
        <ext uri="{3e2802c4-a4d2-4d8b-9148-e3be6c30e623}">
          <xlrd:rvb i="736"/>
        </ext>
      </extLst>
    </bk>
    <bk>
      <extLst>
        <ext uri="{3e2802c4-a4d2-4d8b-9148-e3be6c30e623}">
          <xlrd:rvb i="737"/>
        </ext>
      </extLst>
    </bk>
    <bk>
      <extLst>
        <ext uri="{3e2802c4-a4d2-4d8b-9148-e3be6c30e623}">
          <xlrd:rvb i="738"/>
        </ext>
      </extLst>
    </bk>
    <bk>
      <extLst>
        <ext uri="{3e2802c4-a4d2-4d8b-9148-e3be6c30e623}">
          <xlrd:rvb i="739"/>
        </ext>
      </extLst>
    </bk>
    <bk>
      <extLst>
        <ext uri="{3e2802c4-a4d2-4d8b-9148-e3be6c30e623}">
          <xlrd:rvb i="740"/>
        </ext>
      </extLst>
    </bk>
    <bk>
      <extLst>
        <ext uri="{3e2802c4-a4d2-4d8b-9148-e3be6c30e623}">
          <xlrd:rvb i="741"/>
        </ext>
      </extLst>
    </bk>
    <bk>
      <extLst>
        <ext uri="{3e2802c4-a4d2-4d8b-9148-e3be6c30e623}">
          <xlrd:rvb i="742"/>
        </ext>
      </extLst>
    </bk>
    <bk>
      <extLst>
        <ext uri="{3e2802c4-a4d2-4d8b-9148-e3be6c30e623}">
          <xlrd:rvb i="743"/>
        </ext>
      </extLst>
    </bk>
    <bk>
      <extLst>
        <ext uri="{3e2802c4-a4d2-4d8b-9148-e3be6c30e623}">
          <xlrd:rvb i="744"/>
        </ext>
      </extLst>
    </bk>
    <bk>
      <extLst>
        <ext uri="{3e2802c4-a4d2-4d8b-9148-e3be6c30e623}">
          <xlrd:rvb i="745"/>
        </ext>
      </extLst>
    </bk>
    <bk>
      <extLst>
        <ext uri="{3e2802c4-a4d2-4d8b-9148-e3be6c30e623}">
          <xlrd:rvb i="746"/>
        </ext>
      </extLst>
    </bk>
    <bk>
      <extLst>
        <ext uri="{3e2802c4-a4d2-4d8b-9148-e3be6c30e623}">
          <xlrd:rvb i="747"/>
        </ext>
      </extLst>
    </bk>
    <bk>
      <extLst>
        <ext uri="{3e2802c4-a4d2-4d8b-9148-e3be6c30e623}">
          <xlrd:rvb i="748"/>
        </ext>
      </extLst>
    </bk>
    <bk>
      <extLst>
        <ext uri="{3e2802c4-a4d2-4d8b-9148-e3be6c30e623}">
          <xlrd:rvb i="749"/>
        </ext>
      </extLst>
    </bk>
    <bk>
      <extLst>
        <ext uri="{3e2802c4-a4d2-4d8b-9148-e3be6c30e623}">
          <xlrd:rvb i="750"/>
        </ext>
      </extLst>
    </bk>
    <bk>
      <extLst>
        <ext uri="{3e2802c4-a4d2-4d8b-9148-e3be6c30e623}">
          <xlrd:rvb i="751"/>
        </ext>
      </extLst>
    </bk>
    <bk>
      <extLst>
        <ext uri="{3e2802c4-a4d2-4d8b-9148-e3be6c30e623}">
          <xlrd:rvb i="752"/>
        </ext>
      </extLst>
    </bk>
    <bk>
      <extLst>
        <ext uri="{3e2802c4-a4d2-4d8b-9148-e3be6c30e623}">
          <xlrd:rvb i="753"/>
        </ext>
      </extLst>
    </bk>
    <bk>
      <extLst>
        <ext uri="{3e2802c4-a4d2-4d8b-9148-e3be6c30e623}">
          <xlrd:rvb i="754"/>
        </ext>
      </extLst>
    </bk>
    <bk>
      <extLst>
        <ext uri="{3e2802c4-a4d2-4d8b-9148-e3be6c30e623}">
          <xlrd:rvb i="914"/>
        </ext>
      </extLst>
    </bk>
    <bk>
      <extLst>
        <ext uri="{3e2802c4-a4d2-4d8b-9148-e3be6c30e623}">
          <xlrd:rvb i="924"/>
        </ext>
      </extLst>
    </bk>
    <bk>
      <extLst>
        <ext uri="{3e2802c4-a4d2-4d8b-9148-e3be6c30e623}">
          <xlrd:rvb i="931"/>
        </ext>
      </extLst>
    </bk>
    <bk>
      <extLst>
        <ext uri="{3e2802c4-a4d2-4d8b-9148-e3be6c30e623}">
          <xlrd:rvb i="940"/>
        </ext>
      </extLst>
    </bk>
    <bk>
      <extLst>
        <ext uri="{3e2802c4-a4d2-4d8b-9148-e3be6c30e623}">
          <xlrd:rvb i="946"/>
        </ext>
      </extLst>
    </bk>
    <bk>
      <extLst>
        <ext uri="{3e2802c4-a4d2-4d8b-9148-e3be6c30e623}">
          <xlrd:rvb i="954"/>
        </ext>
      </extLst>
    </bk>
    <bk>
      <extLst>
        <ext uri="{3e2802c4-a4d2-4d8b-9148-e3be6c30e623}">
          <xlrd:rvb i="959"/>
        </ext>
      </extLst>
    </bk>
    <bk>
      <extLst>
        <ext uri="{3e2802c4-a4d2-4d8b-9148-e3be6c30e623}">
          <xlrd:rvb i="966"/>
        </ext>
      </extLst>
    </bk>
    <bk>
      <extLst>
        <ext uri="{3e2802c4-a4d2-4d8b-9148-e3be6c30e623}">
          <xlrd:rvb i="973"/>
        </ext>
      </extLst>
    </bk>
    <bk>
      <extLst>
        <ext uri="{3e2802c4-a4d2-4d8b-9148-e3be6c30e623}">
          <xlrd:rvb i="980"/>
        </ext>
      </extLst>
    </bk>
    <bk>
      <extLst>
        <ext uri="{3e2802c4-a4d2-4d8b-9148-e3be6c30e623}">
          <xlrd:rvb i="988"/>
        </ext>
      </extLst>
    </bk>
    <bk>
      <extLst>
        <ext uri="{3e2802c4-a4d2-4d8b-9148-e3be6c30e623}">
          <xlrd:rvb i="995"/>
        </ext>
      </extLst>
    </bk>
    <bk>
      <extLst>
        <ext uri="{3e2802c4-a4d2-4d8b-9148-e3be6c30e623}">
          <xlrd:rvb i="1002"/>
        </ext>
      </extLst>
    </bk>
    <bk>
      <extLst>
        <ext uri="{3e2802c4-a4d2-4d8b-9148-e3be6c30e623}">
          <xlrd:rvb i="1008"/>
        </ext>
      </extLst>
    </bk>
    <bk>
      <extLst>
        <ext uri="{3e2802c4-a4d2-4d8b-9148-e3be6c30e623}">
          <xlrd:rvb i="1016"/>
        </ext>
      </extLst>
    </bk>
    <bk>
      <extLst>
        <ext uri="{3e2802c4-a4d2-4d8b-9148-e3be6c30e623}">
          <xlrd:rvb i="1024"/>
        </ext>
      </extLst>
    </bk>
    <bk>
      <extLst>
        <ext uri="{3e2802c4-a4d2-4d8b-9148-e3be6c30e623}">
          <xlrd:rvb i="1031"/>
        </ext>
      </extLst>
    </bk>
    <bk>
      <extLst>
        <ext uri="{3e2802c4-a4d2-4d8b-9148-e3be6c30e623}">
          <xlrd:rvb i="1038"/>
        </ext>
      </extLst>
    </bk>
    <bk>
      <extLst>
        <ext uri="{3e2802c4-a4d2-4d8b-9148-e3be6c30e623}">
          <xlrd:rvb i="1046"/>
        </ext>
      </extLst>
    </bk>
    <bk>
      <extLst>
        <ext uri="{3e2802c4-a4d2-4d8b-9148-e3be6c30e623}">
          <xlrd:rvb i="1053"/>
        </ext>
      </extLst>
    </bk>
    <bk>
      <extLst>
        <ext uri="{3e2802c4-a4d2-4d8b-9148-e3be6c30e623}">
          <xlrd:rvb i="1059"/>
        </ext>
      </extLst>
    </bk>
    <bk>
      <extLst>
        <ext uri="{3e2802c4-a4d2-4d8b-9148-e3be6c30e623}">
          <xlrd:rvb i="1068"/>
        </ext>
      </extLst>
    </bk>
    <bk>
      <extLst>
        <ext uri="{3e2802c4-a4d2-4d8b-9148-e3be6c30e623}">
          <xlrd:rvb i="1076"/>
        </ext>
      </extLst>
    </bk>
    <bk>
      <extLst>
        <ext uri="{3e2802c4-a4d2-4d8b-9148-e3be6c30e623}">
          <xlrd:rvb i="1084"/>
        </ext>
      </extLst>
    </bk>
    <bk>
      <extLst>
        <ext uri="{3e2802c4-a4d2-4d8b-9148-e3be6c30e623}">
          <xlrd:rvb i="1090"/>
        </ext>
      </extLst>
    </bk>
    <bk>
      <extLst>
        <ext uri="{3e2802c4-a4d2-4d8b-9148-e3be6c30e623}">
          <xlrd:rvb i="1096"/>
        </ext>
      </extLst>
    </bk>
    <bk>
      <extLst>
        <ext uri="{3e2802c4-a4d2-4d8b-9148-e3be6c30e623}">
          <xlrd:rvb i="1105"/>
        </ext>
      </extLst>
    </bk>
    <bk>
      <extLst>
        <ext uri="{3e2802c4-a4d2-4d8b-9148-e3be6c30e623}">
          <xlrd:rvb i="1111"/>
        </ext>
      </extLst>
    </bk>
    <bk>
      <extLst>
        <ext uri="{3e2802c4-a4d2-4d8b-9148-e3be6c30e623}">
          <xlrd:rvb i="1118"/>
        </ext>
      </extLst>
    </bk>
    <bk>
      <extLst>
        <ext uri="{3e2802c4-a4d2-4d8b-9148-e3be6c30e623}">
          <xlrd:rvb i="1125"/>
        </ext>
      </extLst>
    </bk>
    <bk>
      <extLst>
        <ext uri="{3e2802c4-a4d2-4d8b-9148-e3be6c30e623}">
          <xlrd:rvb i="1132"/>
        </ext>
      </extLst>
    </bk>
    <bk>
      <extLst>
        <ext uri="{3e2802c4-a4d2-4d8b-9148-e3be6c30e623}">
          <xlrd:rvb i="1141"/>
        </ext>
      </extLst>
    </bk>
    <bk>
      <extLst>
        <ext uri="{3e2802c4-a4d2-4d8b-9148-e3be6c30e623}">
          <xlrd:rvb i="1148"/>
        </ext>
      </extLst>
    </bk>
    <bk>
      <extLst>
        <ext uri="{3e2802c4-a4d2-4d8b-9148-e3be6c30e623}">
          <xlrd:rvb i="1155"/>
        </ext>
      </extLst>
    </bk>
    <bk>
      <extLst>
        <ext uri="{3e2802c4-a4d2-4d8b-9148-e3be6c30e623}">
          <xlrd:rvb i="1162"/>
        </ext>
      </extLst>
    </bk>
    <bk>
      <extLst>
        <ext uri="{3e2802c4-a4d2-4d8b-9148-e3be6c30e623}">
          <xlrd:rvb i="1169"/>
        </ext>
      </extLst>
    </bk>
    <bk>
      <extLst>
        <ext uri="{3e2802c4-a4d2-4d8b-9148-e3be6c30e623}">
          <xlrd:rvb i="1176"/>
        </ext>
      </extLst>
    </bk>
    <bk>
      <extLst>
        <ext uri="{3e2802c4-a4d2-4d8b-9148-e3be6c30e623}">
          <xlrd:rvb i="1180"/>
        </ext>
      </extLst>
    </bk>
    <bk>
      <extLst>
        <ext uri="{3e2802c4-a4d2-4d8b-9148-e3be6c30e623}">
          <xlrd:rvb i="1187"/>
        </ext>
      </extLst>
    </bk>
    <bk>
      <extLst>
        <ext uri="{3e2802c4-a4d2-4d8b-9148-e3be6c30e623}">
          <xlrd:rvb i="1195"/>
        </ext>
      </extLst>
    </bk>
    <bk>
      <extLst>
        <ext uri="{3e2802c4-a4d2-4d8b-9148-e3be6c30e623}">
          <xlrd:rvb i="1202"/>
        </ext>
      </extLst>
    </bk>
    <bk>
      <extLst>
        <ext uri="{3e2802c4-a4d2-4d8b-9148-e3be6c30e623}">
          <xlrd:rvb i="1208"/>
        </ext>
      </extLst>
    </bk>
    <bk>
      <extLst>
        <ext uri="{3e2802c4-a4d2-4d8b-9148-e3be6c30e623}">
          <xlrd:rvb i="1215"/>
        </ext>
      </extLst>
    </bk>
    <bk>
      <extLst>
        <ext uri="{3e2802c4-a4d2-4d8b-9148-e3be6c30e623}">
          <xlrd:rvb i="1223"/>
        </ext>
      </extLst>
    </bk>
    <bk>
      <extLst>
        <ext uri="{3e2802c4-a4d2-4d8b-9148-e3be6c30e623}">
          <xlrd:rvb i="1230"/>
        </ext>
      </extLst>
    </bk>
    <bk>
      <extLst>
        <ext uri="{3e2802c4-a4d2-4d8b-9148-e3be6c30e623}">
          <xlrd:rvb i="1234"/>
        </ext>
      </extLst>
    </bk>
    <bk>
      <extLst>
        <ext uri="{3e2802c4-a4d2-4d8b-9148-e3be6c30e623}">
          <xlrd:rvb i="1241"/>
        </ext>
      </extLst>
    </bk>
    <bk>
      <extLst>
        <ext uri="{3e2802c4-a4d2-4d8b-9148-e3be6c30e623}">
          <xlrd:rvb i="1249"/>
        </ext>
      </extLst>
    </bk>
    <bk>
      <extLst>
        <ext uri="{3e2802c4-a4d2-4d8b-9148-e3be6c30e623}">
          <xlrd:rvb i="1255"/>
        </ext>
      </extLst>
    </bk>
    <bk>
      <extLst>
        <ext uri="{3e2802c4-a4d2-4d8b-9148-e3be6c30e623}">
          <xlrd:rvb i="1263"/>
        </ext>
      </extLst>
    </bk>
    <bk>
      <extLst>
        <ext uri="{3e2802c4-a4d2-4d8b-9148-e3be6c30e623}">
          <xlrd:rvb i="1271"/>
        </ext>
      </extLst>
    </bk>
    <bk>
      <extLst>
        <ext uri="{3e2802c4-a4d2-4d8b-9148-e3be6c30e623}">
          <xlrd:rvb i="1279"/>
        </ext>
      </extLst>
    </bk>
    <bk>
      <extLst>
        <ext uri="{3e2802c4-a4d2-4d8b-9148-e3be6c30e623}">
          <xlrd:rvb i="1286"/>
        </ext>
      </extLst>
    </bk>
    <bk>
      <extLst>
        <ext uri="{3e2802c4-a4d2-4d8b-9148-e3be6c30e623}">
          <xlrd:rvb i="1292"/>
        </ext>
      </extLst>
    </bk>
    <bk>
      <extLst>
        <ext uri="{3e2802c4-a4d2-4d8b-9148-e3be6c30e623}">
          <xlrd:rvb i="1299"/>
        </ext>
      </extLst>
    </bk>
    <bk>
      <extLst>
        <ext uri="{3e2802c4-a4d2-4d8b-9148-e3be6c30e623}">
          <xlrd:rvb i="1305"/>
        </ext>
      </extLst>
    </bk>
    <bk>
      <extLst>
        <ext uri="{3e2802c4-a4d2-4d8b-9148-e3be6c30e623}">
          <xlrd:rvb i="1311"/>
        </ext>
      </extLst>
    </bk>
    <bk>
      <extLst>
        <ext uri="{3e2802c4-a4d2-4d8b-9148-e3be6c30e623}">
          <xlrd:rvb i="1319"/>
        </ext>
      </extLst>
    </bk>
    <bk>
      <extLst>
        <ext uri="{3e2802c4-a4d2-4d8b-9148-e3be6c30e623}">
          <xlrd:rvb i="1323"/>
        </ext>
      </extLst>
    </bk>
    <bk>
      <extLst>
        <ext uri="{3e2802c4-a4d2-4d8b-9148-e3be6c30e623}">
          <xlrd:rvb i="1331"/>
        </ext>
      </extLst>
    </bk>
    <bk>
      <extLst>
        <ext uri="{3e2802c4-a4d2-4d8b-9148-e3be6c30e623}">
          <xlrd:rvb i="1338"/>
        </ext>
      </extLst>
    </bk>
    <bk>
      <extLst>
        <ext uri="{3e2802c4-a4d2-4d8b-9148-e3be6c30e623}">
          <xlrd:rvb i="1343"/>
        </ext>
      </extLst>
    </bk>
    <bk>
      <extLst>
        <ext uri="{3e2802c4-a4d2-4d8b-9148-e3be6c30e623}">
          <xlrd:rvb i="1348"/>
        </ext>
      </extLst>
    </bk>
    <bk>
      <extLst>
        <ext uri="{3e2802c4-a4d2-4d8b-9148-e3be6c30e623}">
          <xlrd:rvb i="1356"/>
        </ext>
      </extLst>
    </bk>
    <bk>
      <extLst>
        <ext uri="{3e2802c4-a4d2-4d8b-9148-e3be6c30e623}">
          <xlrd:rvb i="1364"/>
        </ext>
      </extLst>
    </bk>
    <bk>
      <extLst>
        <ext uri="{3e2802c4-a4d2-4d8b-9148-e3be6c30e623}">
          <xlrd:rvb i="1371"/>
        </ext>
      </extLst>
    </bk>
    <bk>
      <extLst>
        <ext uri="{3e2802c4-a4d2-4d8b-9148-e3be6c30e623}">
          <xlrd:rvb i="1376"/>
        </ext>
      </extLst>
    </bk>
    <bk>
      <extLst>
        <ext uri="{3e2802c4-a4d2-4d8b-9148-e3be6c30e623}">
          <xlrd:rvb i="1385"/>
        </ext>
      </extLst>
    </bk>
    <bk>
      <extLst>
        <ext uri="{3e2802c4-a4d2-4d8b-9148-e3be6c30e623}">
          <xlrd:rvb i="1390"/>
        </ext>
      </extLst>
    </bk>
    <bk>
      <extLst>
        <ext uri="{3e2802c4-a4d2-4d8b-9148-e3be6c30e623}">
          <xlrd:rvb i="1397"/>
        </ext>
      </extLst>
    </bk>
    <bk>
      <extLst>
        <ext uri="{3e2802c4-a4d2-4d8b-9148-e3be6c30e623}">
          <xlrd:rvb i="1403"/>
        </ext>
      </extLst>
    </bk>
    <bk>
      <extLst>
        <ext uri="{3e2802c4-a4d2-4d8b-9148-e3be6c30e623}">
          <xlrd:rvb i="1411"/>
        </ext>
      </extLst>
    </bk>
    <bk>
      <extLst>
        <ext uri="{3e2802c4-a4d2-4d8b-9148-e3be6c30e623}">
          <xlrd:rvb i="1419"/>
        </ext>
      </extLst>
    </bk>
    <bk>
      <extLst>
        <ext uri="{3e2802c4-a4d2-4d8b-9148-e3be6c30e623}">
          <xlrd:rvb i="1426"/>
        </ext>
      </extLst>
    </bk>
    <bk>
      <extLst>
        <ext uri="{3e2802c4-a4d2-4d8b-9148-e3be6c30e623}">
          <xlrd:rvb i="1433"/>
        </ext>
      </extLst>
    </bk>
    <bk>
      <extLst>
        <ext uri="{3e2802c4-a4d2-4d8b-9148-e3be6c30e623}">
          <xlrd:rvb i="1440"/>
        </ext>
      </extLst>
    </bk>
    <bk>
      <extLst>
        <ext uri="{3e2802c4-a4d2-4d8b-9148-e3be6c30e623}">
          <xlrd:rvb i="1445"/>
        </ext>
      </extLst>
    </bk>
    <bk>
      <extLst>
        <ext uri="{3e2802c4-a4d2-4d8b-9148-e3be6c30e623}">
          <xlrd:rvb i="1453"/>
        </ext>
      </extLst>
    </bk>
    <bk>
      <extLst>
        <ext uri="{3e2802c4-a4d2-4d8b-9148-e3be6c30e623}">
          <xlrd:rvb i="1461"/>
        </ext>
      </extLst>
    </bk>
    <bk>
      <extLst>
        <ext uri="{3e2802c4-a4d2-4d8b-9148-e3be6c30e623}">
          <xlrd:rvb i="1468"/>
        </ext>
      </extLst>
    </bk>
    <bk>
      <extLst>
        <ext uri="{3e2802c4-a4d2-4d8b-9148-e3be6c30e623}">
          <xlrd:rvb i="1476"/>
        </ext>
      </extLst>
    </bk>
    <bk>
      <extLst>
        <ext uri="{3e2802c4-a4d2-4d8b-9148-e3be6c30e623}">
          <xlrd:rvb i="1484"/>
        </ext>
      </extLst>
    </bk>
    <bk>
      <extLst>
        <ext uri="{3e2802c4-a4d2-4d8b-9148-e3be6c30e623}">
          <xlrd:rvb i="1490"/>
        </ext>
      </extLst>
    </bk>
    <bk>
      <extLst>
        <ext uri="{3e2802c4-a4d2-4d8b-9148-e3be6c30e623}">
          <xlrd:rvb i="1498"/>
        </ext>
      </extLst>
    </bk>
    <bk>
      <extLst>
        <ext uri="{3e2802c4-a4d2-4d8b-9148-e3be6c30e623}">
          <xlrd:rvb i="1505"/>
        </ext>
      </extLst>
    </bk>
    <bk>
      <extLst>
        <ext uri="{3e2802c4-a4d2-4d8b-9148-e3be6c30e623}">
          <xlrd:rvb i="1513"/>
        </ext>
      </extLst>
    </bk>
    <bk>
      <extLst>
        <ext uri="{3e2802c4-a4d2-4d8b-9148-e3be6c30e623}">
          <xlrd:rvb i="1519"/>
        </ext>
      </extLst>
    </bk>
    <bk>
      <extLst>
        <ext uri="{3e2802c4-a4d2-4d8b-9148-e3be6c30e623}">
          <xlrd:rvb i="1527"/>
        </ext>
      </extLst>
    </bk>
    <bk>
      <extLst>
        <ext uri="{3e2802c4-a4d2-4d8b-9148-e3be6c30e623}">
          <xlrd:rvb i="1534"/>
        </ext>
      </extLst>
    </bk>
    <bk>
      <extLst>
        <ext uri="{3e2802c4-a4d2-4d8b-9148-e3be6c30e623}">
          <xlrd:rvb i="1541"/>
        </ext>
      </extLst>
    </bk>
    <bk>
      <extLst>
        <ext uri="{3e2802c4-a4d2-4d8b-9148-e3be6c30e623}">
          <xlrd:rvb i="1550"/>
        </ext>
      </extLst>
    </bk>
    <bk>
      <extLst>
        <ext uri="{3e2802c4-a4d2-4d8b-9148-e3be6c30e623}">
          <xlrd:rvb i="1556"/>
        </ext>
      </extLst>
    </bk>
    <bk>
      <extLst>
        <ext uri="{3e2802c4-a4d2-4d8b-9148-e3be6c30e623}">
          <xlrd:rvb i="807"/>
        </ext>
      </extLst>
    </bk>
    <bk>
      <extLst>
        <ext uri="{3e2802c4-a4d2-4d8b-9148-e3be6c30e623}">
          <xlrd:rvb i="1565"/>
        </ext>
      </extLst>
    </bk>
    <bk>
      <extLst>
        <ext uri="{3e2802c4-a4d2-4d8b-9148-e3be6c30e623}">
          <xlrd:rvb i="1573"/>
        </ext>
      </extLst>
    </bk>
    <bk>
      <extLst>
        <ext uri="{3e2802c4-a4d2-4d8b-9148-e3be6c30e623}">
          <xlrd:rvb i="1580"/>
        </ext>
      </extLst>
    </bk>
    <bk>
      <extLst>
        <ext uri="{3e2802c4-a4d2-4d8b-9148-e3be6c30e623}">
          <xlrd:rvb i="1588"/>
        </ext>
      </extLst>
    </bk>
    <bk>
      <extLst>
        <ext uri="{3e2802c4-a4d2-4d8b-9148-e3be6c30e623}">
          <xlrd:rvb i="1596"/>
        </ext>
      </extLst>
    </bk>
    <bk>
      <extLst>
        <ext uri="{3e2802c4-a4d2-4d8b-9148-e3be6c30e623}">
          <xlrd:rvb i="1604"/>
        </ext>
      </extLst>
    </bk>
    <bk>
      <extLst>
        <ext uri="{3e2802c4-a4d2-4d8b-9148-e3be6c30e623}">
          <xlrd:rvb i="1611"/>
        </ext>
      </extLst>
    </bk>
    <bk>
      <extLst>
        <ext uri="{3e2802c4-a4d2-4d8b-9148-e3be6c30e623}">
          <xlrd:rvb i="1618"/>
        </ext>
      </extLst>
    </bk>
    <bk>
      <extLst>
        <ext uri="{3e2802c4-a4d2-4d8b-9148-e3be6c30e623}">
          <xlrd:rvb i="1626"/>
        </ext>
      </extLst>
    </bk>
    <bk>
      <extLst>
        <ext uri="{3e2802c4-a4d2-4d8b-9148-e3be6c30e623}">
          <xlrd:rvb i="1633"/>
        </ext>
      </extLst>
    </bk>
    <bk>
      <extLst>
        <ext uri="{3e2802c4-a4d2-4d8b-9148-e3be6c30e623}">
          <xlrd:rvb i="1641"/>
        </ext>
      </extLst>
    </bk>
    <bk>
      <extLst>
        <ext uri="{3e2802c4-a4d2-4d8b-9148-e3be6c30e623}">
          <xlrd:rvb i="1649"/>
        </ext>
      </extLst>
    </bk>
    <bk>
      <extLst>
        <ext uri="{3e2802c4-a4d2-4d8b-9148-e3be6c30e623}">
          <xlrd:rvb i="1657"/>
        </ext>
      </extLst>
    </bk>
    <bk>
      <extLst>
        <ext uri="{3e2802c4-a4d2-4d8b-9148-e3be6c30e623}">
          <xlrd:rvb i="1664"/>
        </ext>
      </extLst>
    </bk>
    <bk>
      <extLst>
        <ext uri="{3e2802c4-a4d2-4d8b-9148-e3be6c30e623}">
          <xlrd:rvb i="1672"/>
        </ext>
      </extLst>
    </bk>
    <bk>
      <extLst>
        <ext uri="{3e2802c4-a4d2-4d8b-9148-e3be6c30e623}">
          <xlrd:rvb i="1679"/>
        </ext>
      </extLst>
    </bk>
    <bk>
      <extLst>
        <ext uri="{3e2802c4-a4d2-4d8b-9148-e3be6c30e623}">
          <xlrd:rvb i="1687"/>
        </ext>
      </extLst>
    </bk>
    <bk>
      <extLst>
        <ext uri="{3e2802c4-a4d2-4d8b-9148-e3be6c30e623}">
          <xlrd:rvb i="1693"/>
        </ext>
      </extLst>
    </bk>
    <bk>
      <extLst>
        <ext uri="{3e2802c4-a4d2-4d8b-9148-e3be6c30e623}">
          <xlrd:rvb i="1700"/>
        </ext>
      </extLst>
    </bk>
    <bk>
      <extLst>
        <ext uri="{3e2802c4-a4d2-4d8b-9148-e3be6c30e623}">
          <xlrd:rvb i="1707"/>
        </ext>
      </extLst>
    </bk>
    <bk>
      <extLst>
        <ext uri="{3e2802c4-a4d2-4d8b-9148-e3be6c30e623}">
          <xlrd:rvb i="1716"/>
        </ext>
      </extLst>
    </bk>
    <bk>
      <extLst>
        <ext uri="{3e2802c4-a4d2-4d8b-9148-e3be6c30e623}">
          <xlrd:rvb i="1725"/>
        </ext>
      </extLst>
    </bk>
    <bk>
      <extLst>
        <ext uri="{3e2802c4-a4d2-4d8b-9148-e3be6c30e623}">
          <xlrd:rvb i="1731"/>
        </ext>
      </extLst>
    </bk>
    <bk>
      <extLst>
        <ext uri="{3e2802c4-a4d2-4d8b-9148-e3be6c30e623}">
          <xlrd:rvb i="1736"/>
        </ext>
      </extLst>
    </bk>
    <bk>
      <extLst>
        <ext uri="{3e2802c4-a4d2-4d8b-9148-e3be6c30e623}">
          <xlrd:rvb i="1744"/>
        </ext>
      </extLst>
    </bk>
    <bk>
      <extLst>
        <ext uri="{3e2802c4-a4d2-4d8b-9148-e3be6c30e623}">
          <xlrd:rvb i="1752"/>
        </ext>
      </extLst>
    </bk>
    <bk>
      <extLst>
        <ext uri="{3e2802c4-a4d2-4d8b-9148-e3be6c30e623}">
          <xlrd:rvb i="1759"/>
        </ext>
      </extLst>
    </bk>
    <bk>
      <extLst>
        <ext uri="{3e2802c4-a4d2-4d8b-9148-e3be6c30e623}">
          <xlrd:rvb i="1766"/>
        </ext>
      </extLst>
    </bk>
    <bk>
      <extLst>
        <ext uri="{3e2802c4-a4d2-4d8b-9148-e3be6c30e623}">
          <xlrd:rvb i="1774"/>
        </ext>
      </extLst>
    </bk>
    <bk>
      <extLst>
        <ext uri="{3e2802c4-a4d2-4d8b-9148-e3be6c30e623}">
          <xlrd:rvb i="1780"/>
        </ext>
      </extLst>
    </bk>
    <bk>
      <extLst>
        <ext uri="{3e2802c4-a4d2-4d8b-9148-e3be6c30e623}">
          <xlrd:rvb i="1788"/>
        </ext>
      </extLst>
    </bk>
    <bk>
      <extLst>
        <ext uri="{3e2802c4-a4d2-4d8b-9148-e3be6c30e623}">
          <xlrd:rvb i="1796"/>
        </ext>
      </extLst>
    </bk>
    <bk>
      <extLst>
        <ext uri="{3e2802c4-a4d2-4d8b-9148-e3be6c30e623}">
          <xlrd:rvb i="1804"/>
        </ext>
      </extLst>
    </bk>
    <bk>
      <extLst>
        <ext uri="{3e2802c4-a4d2-4d8b-9148-e3be6c30e623}">
          <xlrd:rvb i="1812"/>
        </ext>
      </extLst>
    </bk>
    <bk>
      <extLst>
        <ext uri="{3e2802c4-a4d2-4d8b-9148-e3be6c30e623}">
          <xlrd:rvb i="1819"/>
        </ext>
      </extLst>
    </bk>
    <bk>
      <extLst>
        <ext uri="{3e2802c4-a4d2-4d8b-9148-e3be6c30e623}">
          <xlrd:rvb i="1826"/>
        </ext>
      </extLst>
    </bk>
    <bk>
      <extLst>
        <ext uri="{3e2802c4-a4d2-4d8b-9148-e3be6c30e623}">
          <xlrd:rvb i="1833"/>
        </ext>
      </extLst>
    </bk>
    <bk>
      <extLst>
        <ext uri="{3e2802c4-a4d2-4d8b-9148-e3be6c30e623}">
          <xlrd:rvb i="1841"/>
        </ext>
      </extLst>
    </bk>
    <bk>
      <extLst>
        <ext uri="{3e2802c4-a4d2-4d8b-9148-e3be6c30e623}">
          <xlrd:rvb i="1849"/>
        </ext>
      </extLst>
    </bk>
    <bk>
      <extLst>
        <ext uri="{3e2802c4-a4d2-4d8b-9148-e3be6c30e623}">
          <xlrd:rvb i="1857"/>
        </ext>
      </extLst>
    </bk>
    <bk>
      <extLst>
        <ext uri="{3e2802c4-a4d2-4d8b-9148-e3be6c30e623}">
          <xlrd:rvb i="1865"/>
        </ext>
      </extLst>
    </bk>
    <bk>
      <extLst>
        <ext uri="{3e2802c4-a4d2-4d8b-9148-e3be6c30e623}">
          <xlrd:rvb i="1873"/>
        </ext>
      </extLst>
    </bk>
    <bk>
      <extLst>
        <ext uri="{3e2802c4-a4d2-4d8b-9148-e3be6c30e623}">
          <xlrd:rvb i="1880"/>
        </ext>
      </extLst>
    </bk>
    <bk>
      <extLst>
        <ext uri="{3e2802c4-a4d2-4d8b-9148-e3be6c30e623}">
          <xlrd:rvb i="1888"/>
        </ext>
      </extLst>
    </bk>
    <bk>
      <extLst>
        <ext uri="{3e2802c4-a4d2-4d8b-9148-e3be6c30e623}">
          <xlrd:rvb i="1895"/>
        </ext>
      </extLst>
    </bk>
    <bk>
      <extLst>
        <ext uri="{3e2802c4-a4d2-4d8b-9148-e3be6c30e623}">
          <xlrd:rvb i="1902"/>
        </ext>
      </extLst>
    </bk>
    <bk>
      <extLst>
        <ext uri="{3e2802c4-a4d2-4d8b-9148-e3be6c30e623}">
          <xlrd:rvb i="1910"/>
        </ext>
      </extLst>
    </bk>
    <bk>
      <extLst>
        <ext uri="{3e2802c4-a4d2-4d8b-9148-e3be6c30e623}">
          <xlrd:rvb i="1917"/>
        </ext>
      </extLst>
    </bk>
    <bk>
      <extLst>
        <ext uri="{3e2802c4-a4d2-4d8b-9148-e3be6c30e623}">
          <xlrd:rvb i="1924"/>
        </ext>
      </extLst>
    </bk>
    <bk>
      <extLst>
        <ext uri="{3e2802c4-a4d2-4d8b-9148-e3be6c30e623}">
          <xlrd:rvb i="1931"/>
        </ext>
      </extLst>
    </bk>
    <bk>
      <extLst>
        <ext uri="{3e2802c4-a4d2-4d8b-9148-e3be6c30e623}">
          <xlrd:rvb i="1938"/>
        </ext>
      </extLst>
    </bk>
    <bk>
      <extLst>
        <ext uri="{3e2802c4-a4d2-4d8b-9148-e3be6c30e623}">
          <xlrd:rvb i="1946"/>
        </ext>
      </extLst>
    </bk>
    <bk>
      <extLst>
        <ext uri="{3e2802c4-a4d2-4d8b-9148-e3be6c30e623}">
          <xlrd:rvb i="1954"/>
        </ext>
      </extLst>
    </bk>
    <bk>
      <extLst>
        <ext uri="{3e2802c4-a4d2-4d8b-9148-e3be6c30e623}">
          <xlrd:rvb i="1961"/>
        </ext>
      </extLst>
    </bk>
    <bk>
      <extLst>
        <ext uri="{3e2802c4-a4d2-4d8b-9148-e3be6c30e623}">
          <xlrd:rvb i="1970"/>
        </ext>
      </extLst>
    </bk>
    <bk>
      <extLst>
        <ext uri="{3e2802c4-a4d2-4d8b-9148-e3be6c30e623}">
          <xlrd:rvb i="1978"/>
        </ext>
      </extLst>
    </bk>
    <bk>
      <extLst>
        <ext uri="{3e2802c4-a4d2-4d8b-9148-e3be6c30e623}">
          <xlrd:rvb i="1985"/>
        </ext>
      </extLst>
    </bk>
    <bk>
      <extLst>
        <ext uri="{3e2802c4-a4d2-4d8b-9148-e3be6c30e623}">
          <xlrd:rvb i="1992"/>
        </ext>
      </extLst>
    </bk>
    <bk>
      <extLst>
        <ext uri="{3e2802c4-a4d2-4d8b-9148-e3be6c30e623}">
          <xlrd:rvb i="2000"/>
        </ext>
      </extLst>
    </bk>
    <bk>
      <extLst>
        <ext uri="{3e2802c4-a4d2-4d8b-9148-e3be6c30e623}">
          <xlrd:rvb i="2007"/>
        </ext>
      </extLst>
    </bk>
    <bk>
      <extLst>
        <ext uri="{3e2802c4-a4d2-4d8b-9148-e3be6c30e623}">
          <xlrd:rvb i="2015"/>
        </ext>
      </extLst>
    </bk>
    <bk>
      <extLst>
        <ext uri="{3e2802c4-a4d2-4d8b-9148-e3be6c30e623}">
          <xlrd:rvb i="2023"/>
        </ext>
      </extLst>
    </bk>
    <bk>
      <extLst>
        <ext uri="{3e2802c4-a4d2-4d8b-9148-e3be6c30e623}">
          <xlrd:rvb i="2030"/>
        </ext>
      </extLst>
    </bk>
    <bk>
      <extLst>
        <ext uri="{3e2802c4-a4d2-4d8b-9148-e3be6c30e623}">
          <xlrd:rvb i="2037"/>
        </ext>
      </extLst>
    </bk>
    <bk>
      <extLst>
        <ext uri="{3e2802c4-a4d2-4d8b-9148-e3be6c30e623}">
          <xlrd:rvb i="2044"/>
        </ext>
      </extLst>
    </bk>
    <bk>
      <extLst>
        <ext uri="{3e2802c4-a4d2-4d8b-9148-e3be6c30e623}">
          <xlrd:rvb i="2054"/>
        </ext>
      </extLst>
    </bk>
    <bk>
      <extLst>
        <ext uri="{3e2802c4-a4d2-4d8b-9148-e3be6c30e623}">
          <xlrd:rvb i="2060"/>
        </ext>
      </extLst>
    </bk>
    <bk>
      <extLst>
        <ext uri="{3e2802c4-a4d2-4d8b-9148-e3be6c30e623}">
          <xlrd:rvb i="2068"/>
        </ext>
      </extLst>
    </bk>
    <bk>
      <extLst>
        <ext uri="{3e2802c4-a4d2-4d8b-9148-e3be6c30e623}">
          <xlrd:rvb i="2076"/>
        </ext>
      </extLst>
    </bk>
    <bk>
      <extLst>
        <ext uri="{3e2802c4-a4d2-4d8b-9148-e3be6c30e623}">
          <xlrd:rvb i="2083"/>
        </ext>
      </extLst>
    </bk>
    <bk>
      <extLst>
        <ext uri="{3e2802c4-a4d2-4d8b-9148-e3be6c30e623}">
          <xlrd:rvb i="2089"/>
        </ext>
      </extLst>
    </bk>
    <bk>
      <extLst>
        <ext uri="{3e2802c4-a4d2-4d8b-9148-e3be6c30e623}">
          <xlrd:rvb i="2096"/>
        </ext>
      </extLst>
    </bk>
    <bk>
      <extLst>
        <ext uri="{3e2802c4-a4d2-4d8b-9148-e3be6c30e623}">
          <xlrd:rvb i="2103"/>
        </ext>
      </extLst>
    </bk>
    <bk>
      <extLst>
        <ext uri="{3e2802c4-a4d2-4d8b-9148-e3be6c30e623}">
          <xlrd:rvb i="2109"/>
        </ext>
      </extLst>
    </bk>
    <bk>
      <extLst>
        <ext uri="{3e2802c4-a4d2-4d8b-9148-e3be6c30e623}">
          <xlrd:rvb i="2115"/>
        </ext>
      </extLst>
    </bk>
    <bk>
      <extLst>
        <ext uri="{3e2802c4-a4d2-4d8b-9148-e3be6c30e623}">
          <xlrd:rvb i="2123"/>
        </ext>
      </extLst>
    </bk>
    <bk>
      <extLst>
        <ext uri="{3e2802c4-a4d2-4d8b-9148-e3be6c30e623}">
          <xlrd:rvb i="2130"/>
        </ext>
      </extLst>
    </bk>
    <bk>
      <extLst>
        <ext uri="{3e2802c4-a4d2-4d8b-9148-e3be6c30e623}">
          <xlrd:rvb i="2136"/>
        </ext>
      </extLst>
    </bk>
    <bk>
      <extLst>
        <ext uri="{3e2802c4-a4d2-4d8b-9148-e3be6c30e623}">
          <xlrd:rvb i="2145"/>
        </ext>
      </extLst>
    </bk>
    <bk>
      <extLst>
        <ext uri="{3e2802c4-a4d2-4d8b-9148-e3be6c30e623}">
          <xlrd:rvb i="2153"/>
        </ext>
      </extLst>
    </bk>
    <bk>
      <extLst>
        <ext uri="{3e2802c4-a4d2-4d8b-9148-e3be6c30e623}">
          <xlrd:rvb i="2160"/>
        </ext>
      </extLst>
    </bk>
    <bk>
      <extLst>
        <ext uri="{3e2802c4-a4d2-4d8b-9148-e3be6c30e623}">
          <xlrd:rvb i="2168"/>
        </ext>
      </extLst>
    </bk>
    <bk>
      <extLst>
        <ext uri="{3e2802c4-a4d2-4d8b-9148-e3be6c30e623}">
          <xlrd:rvb i="2175"/>
        </ext>
      </extLst>
    </bk>
    <bk>
      <extLst>
        <ext uri="{3e2802c4-a4d2-4d8b-9148-e3be6c30e623}">
          <xlrd:rvb i="2181"/>
        </ext>
      </extLst>
    </bk>
    <bk>
      <extLst>
        <ext uri="{3e2802c4-a4d2-4d8b-9148-e3be6c30e623}">
          <xlrd:rvb i="2187"/>
        </ext>
      </extLst>
    </bk>
    <bk>
      <extLst>
        <ext uri="{3e2802c4-a4d2-4d8b-9148-e3be6c30e623}">
          <xlrd:rvb i="2195"/>
        </ext>
      </extLst>
    </bk>
    <bk>
      <extLst>
        <ext uri="{3e2802c4-a4d2-4d8b-9148-e3be6c30e623}">
          <xlrd:rvb i="2203"/>
        </ext>
      </extLst>
    </bk>
    <bk>
      <extLst>
        <ext uri="{3e2802c4-a4d2-4d8b-9148-e3be6c30e623}">
          <xlrd:rvb i="2211"/>
        </ext>
      </extLst>
    </bk>
    <bk>
      <extLst>
        <ext uri="{3e2802c4-a4d2-4d8b-9148-e3be6c30e623}">
          <xlrd:rvb i="2218"/>
        </ext>
      </extLst>
    </bk>
    <bk>
      <extLst>
        <ext uri="{3e2802c4-a4d2-4d8b-9148-e3be6c30e623}">
          <xlrd:rvb i="2224"/>
        </ext>
      </extLst>
    </bk>
    <bk>
      <extLst>
        <ext uri="{3e2802c4-a4d2-4d8b-9148-e3be6c30e623}">
          <xlrd:rvb i="2230"/>
        </ext>
      </extLst>
    </bk>
    <bk>
      <extLst>
        <ext uri="{3e2802c4-a4d2-4d8b-9148-e3be6c30e623}">
          <xlrd:rvb i="2236"/>
        </ext>
      </extLst>
    </bk>
    <bk>
      <extLst>
        <ext uri="{3e2802c4-a4d2-4d8b-9148-e3be6c30e623}">
          <xlrd:rvb i="2242"/>
        </ext>
      </extLst>
    </bk>
    <bk>
      <extLst>
        <ext uri="{3e2802c4-a4d2-4d8b-9148-e3be6c30e623}">
          <xlrd:rvb i="2250"/>
        </ext>
      </extLst>
    </bk>
    <bk>
      <extLst>
        <ext uri="{3e2802c4-a4d2-4d8b-9148-e3be6c30e623}">
          <xlrd:rvb i="2258"/>
        </ext>
      </extLst>
    </bk>
    <bk>
      <extLst>
        <ext uri="{3e2802c4-a4d2-4d8b-9148-e3be6c30e623}">
          <xlrd:rvb i="2265"/>
        </ext>
      </extLst>
    </bk>
    <bk>
      <extLst>
        <ext uri="{3e2802c4-a4d2-4d8b-9148-e3be6c30e623}">
          <xlrd:rvb i="2270"/>
        </ext>
      </extLst>
    </bk>
    <bk>
      <extLst>
        <ext uri="{3e2802c4-a4d2-4d8b-9148-e3be6c30e623}">
          <xlrd:rvb i="2275"/>
        </ext>
      </extLst>
    </bk>
    <bk>
      <extLst>
        <ext uri="{3e2802c4-a4d2-4d8b-9148-e3be6c30e623}">
          <xlrd:rvb i="2281"/>
        </ext>
      </extLst>
    </bk>
    <bk>
      <extLst>
        <ext uri="{3e2802c4-a4d2-4d8b-9148-e3be6c30e623}">
          <xlrd:rvb i="2288"/>
        </ext>
      </extLst>
    </bk>
    <bk>
      <extLst>
        <ext uri="{3e2802c4-a4d2-4d8b-9148-e3be6c30e623}">
          <xlrd:rvb i="2295"/>
        </ext>
      </extLst>
    </bk>
    <bk>
      <extLst>
        <ext uri="{3e2802c4-a4d2-4d8b-9148-e3be6c30e623}">
          <xlrd:rvb i="2302"/>
        </ext>
      </extLst>
    </bk>
    <bk>
      <extLst>
        <ext uri="{3e2802c4-a4d2-4d8b-9148-e3be6c30e623}">
          <xlrd:rvb i="2308"/>
        </ext>
      </extLst>
    </bk>
    <bk>
      <extLst>
        <ext uri="{3e2802c4-a4d2-4d8b-9148-e3be6c30e623}">
          <xlrd:rvb i="2315"/>
        </ext>
      </extLst>
    </bk>
    <bk>
      <extLst>
        <ext uri="{3e2802c4-a4d2-4d8b-9148-e3be6c30e623}">
          <xlrd:rvb i="2323"/>
        </ext>
      </extLst>
    </bk>
    <bk>
      <extLst>
        <ext uri="{3e2802c4-a4d2-4d8b-9148-e3be6c30e623}">
          <xlrd:rvb i="2331"/>
        </ext>
      </extLst>
    </bk>
    <bk>
      <extLst>
        <ext uri="{3e2802c4-a4d2-4d8b-9148-e3be6c30e623}">
          <xlrd:rvb i="2337"/>
        </ext>
      </extLst>
    </bk>
    <bk>
      <extLst>
        <ext uri="{3e2802c4-a4d2-4d8b-9148-e3be6c30e623}">
          <xlrd:rvb i="2344"/>
        </ext>
      </extLst>
    </bk>
    <bk>
      <extLst>
        <ext uri="{3e2802c4-a4d2-4d8b-9148-e3be6c30e623}">
          <xlrd:rvb i="2351"/>
        </ext>
      </extLst>
    </bk>
    <bk>
      <extLst>
        <ext uri="{3e2802c4-a4d2-4d8b-9148-e3be6c30e623}">
          <xlrd:rvb i="2360"/>
        </ext>
      </extLst>
    </bk>
    <bk>
      <extLst>
        <ext uri="{3e2802c4-a4d2-4d8b-9148-e3be6c30e623}">
          <xlrd:rvb i="2366"/>
        </ext>
      </extLst>
    </bk>
    <bk>
      <extLst>
        <ext uri="{3e2802c4-a4d2-4d8b-9148-e3be6c30e623}">
          <xlrd:rvb i="2373"/>
        </ext>
      </extLst>
    </bk>
    <bk>
      <extLst>
        <ext uri="{3e2802c4-a4d2-4d8b-9148-e3be6c30e623}">
          <xlrd:rvb i="2380"/>
        </ext>
      </extLst>
    </bk>
    <bk>
      <extLst>
        <ext uri="{3e2802c4-a4d2-4d8b-9148-e3be6c30e623}">
          <xlrd:rvb i="2388"/>
        </ext>
      </extLst>
    </bk>
    <bk>
      <extLst>
        <ext uri="{3e2802c4-a4d2-4d8b-9148-e3be6c30e623}">
          <xlrd:rvb i="2395"/>
        </ext>
      </extLst>
    </bk>
    <bk>
      <extLst>
        <ext uri="{3e2802c4-a4d2-4d8b-9148-e3be6c30e623}">
          <xlrd:rvb i="2402"/>
        </ext>
      </extLst>
    </bk>
    <bk>
      <extLst>
        <ext uri="{3e2802c4-a4d2-4d8b-9148-e3be6c30e623}">
          <xlrd:rvb i="2410"/>
        </ext>
      </extLst>
    </bk>
    <bk>
      <extLst>
        <ext uri="{3e2802c4-a4d2-4d8b-9148-e3be6c30e623}">
          <xlrd:rvb i="2416"/>
        </ext>
      </extLst>
    </bk>
    <bk>
      <extLst>
        <ext uri="{3e2802c4-a4d2-4d8b-9148-e3be6c30e623}">
          <xlrd:rvb i="2424"/>
        </ext>
      </extLst>
    </bk>
    <bk>
      <extLst>
        <ext uri="{3e2802c4-a4d2-4d8b-9148-e3be6c30e623}">
          <xlrd:rvb i="2433"/>
        </ext>
      </extLst>
    </bk>
    <bk>
      <extLst>
        <ext uri="{3e2802c4-a4d2-4d8b-9148-e3be6c30e623}">
          <xlrd:rvb i="2441"/>
        </ext>
      </extLst>
    </bk>
    <bk>
      <extLst>
        <ext uri="{3e2802c4-a4d2-4d8b-9148-e3be6c30e623}">
          <xlrd:rvb i="2447"/>
        </ext>
      </extLst>
    </bk>
    <bk>
      <extLst>
        <ext uri="{3e2802c4-a4d2-4d8b-9148-e3be6c30e623}">
          <xlrd:rvb i="2455"/>
        </ext>
      </extLst>
    </bk>
    <bk>
      <extLst>
        <ext uri="{3e2802c4-a4d2-4d8b-9148-e3be6c30e623}">
          <xlrd:rvb i="2463"/>
        </ext>
      </extLst>
    </bk>
    <bk>
      <extLst>
        <ext uri="{3e2802c4-a4d2-4d8b-9148-e3be6c30e623}">
          <xlrd:rvb i="2471"/>
        </ext>
      </extLst>
    </bk>
    <bk>
      <extLst>
        <ext uri="{3e2802c4-a4d2-4d8b-9148-e3be6c30e623}">
          <xlrd:rvb i="2479"/>
        </ext>
      </extLst>
    </bk>
    <bk>
      <extLst>
        <ext uri="{3e2802c4-a4d2-4d8b-9148-e3be6c30e623}">
          <xlrd:rvb i="2486"/>
        </ext>
      </extLst>
    </bk>
    <bk>
      <extLst>
        <ext uri="{3e2802c4-a4d2-4d8b-9148-e3be6c30e623}">
          <xlrd:rvb i="2492"/>
        </ext>
      </extLst>
    </bk>
    <bk>
      <extLst>
        <ext uri="{3e2802c4-a4d2-4d8b-9148-e3be6c30e623}">
          <xlrd:rvb i="2500"/>
        </ext>
      </extLst>
    </bk>
    <bk>
      <extLst>
        <ext uri="{3e2802c4-a4d2-4d8b-9148-e3be6c30e623}">
          <xlrd:rvb i="2507"/>
        </ext>
      </extLst>
    </bk>
    <bk>
      <extLst>
        <ext uri="{3e2802c4-a4d2-4d8b-9148-e3be6c30e623}">
          <xlrd:rvb i="2515"/>
        </ext>
      </extLst>
    </bk>
    <bk>
      <extLst>
        <ext uri="{3e2802c4-a4d2-4d8b-9148-e3be6c30e623}">
          <xlrd:rvb i="2522"/>
        </ext>
      </extLst>
    </bk>
    <bk>
      <extLst>
        <ext uri="{3e2802c4-a4d2-4d8b-9148-e3be6c30e623}">
          <xlrd:rvb i="2531"/>
        </ext>
      </extLst>
    </bk>
    <bk>
      <extLst>
        <ext uri="{3e2802c4-a4d2-4d8b-9148-e3be6c30e623}">
          <xlrd:rvb i="2539"/>
        </ext>
      </extLst>
    </bk>
    <bk>
      <extLst>
        <ext uri="{3e2802c4-a4d2-4d8b-9148-e3be6c30e623}">
          <xlrd:rvb i="2545"/>
        </ext>
      </extLst>
    </bk>
    <bk>
      <extLst>
        <ext uri="{3e2802c4-a4d2-4d8b-9148-e3be6c30e623}">
          <xlrd:rvb i="2553"/>
        </ext>
      </extLst>
    </bk>
    <bk>
      <extLst>
        <ext uri="{3e2802c4-a4d2-4d8b-9148-e3be6c30e623}">
          <xlrd:rvb i="2560"/>
        </ext>
      </extLst>
    </bk>
    <bk>
      <extLst>
        <ext uri="{3e2802c4-a4d2-4d8b-9148-e3be6c30e623}">
          <xlrd:rvb i="2567"/>
        </ext>
      </extLst>
    </bk>
    <bk>
      <extLst>
        <ext uri="{3e2802c4-a4d2-4d8b-9148-e3be6c30e623}">
          <xlrd:rvb i="2574"/>
        </ext>
      </extLst>
    </bk>
    <bk>
      <extLst>
        <ext uri="{3e2802c4-a4d2-4d8b-9148-e3be6c30e623}">
          <xlrd:rvb i="2582"/>
        </ext>
      </extLst>
    </bk>
    <bk>
      <extLst>
        <ext uri="{3e2802c4-a4d2-4d8b-9148-e3be6c30e623}">
          <xlrd:rvb i="2590"/>
        </ext>
      </extLst>
    </bk>
    <bk>
      <extLst>
        <ext uri="{3e2802c4-a4d2-4d8b-9148-e3be6c30e623}">
          <xlrd:rvb i="2598"/>
        </ext>
      </extLst>
    </bk>
    <bk>
      <extLst>
        <ext uri="{3e2802c4-a4d2-4d8b-9148-e3be6c30e623}">
          <xlrd:rvb i="2605"/>
        </ext>
      </extLst>
    </bk>
    <bk>
      <extLst>
        <ext uri="{3e2802c4-a4d2-4d8b-9148-e3be6c30e623}">
          <xlrd:rvb i="2613"/>
        </ext>
      </extLst>
    </bk>
    <bk>
      <extLst>
        <ext uri="{3e2802c4-a4d2-4d8b-9148-e3be6c30e623}">
          <xlrd:rvb i="2620"/>
        </ext>
      </extLst>
    </bk>
    <bk>
      <extLst>
        <ext uri="{3e2802c4-a4d2-4d8b-9148-e3be6c30e623}">
          <xlrd:rvb i="2627"/>
        </ext>
      </extLst>
    </bk>
    <bk>
      <extLst>
        <ext uri="{3e2802c4-a4d2-4d8b-9148-e3be6c30e623}">
          <xlrd:rvb i="2635"/>
        </ext>
      </extLst>
    </bk>
    <bk>
      <extLst>
        <ext uri="{3e2802c4-a4d2-4d8b-9148-e3be6c30e623}">
          <xlrd:rvb i="2644"/>
        </ext>
      </extLst>
    </bk>
    <bk>
      <extLst>
        <ext uri="{3e2802c4-a4d2-4d8b-9148-e3be6c30e623}">
          <xlrd:rvb i="2652"/>
        </ext>
      </extLst>
    </bk>
    <bk>
      <extLst>
        <ext uri="{3e2802c4-a4d2-4d8b-9148-e3be6c30e623}">
          <xlrd:rvb i="783"/>
        </ext>
      </extLst>
    </bk>
    <bk>
      <extLst>
        <ext uri="{3e2802c4-a4d2-4d8b-9148-e3be6c30e623}">
          <xlrd:rvb i="2658"/>
        </ext>
      </extLst>
    </bk>
    <bk>
      <extLst>
        <ext uri="{3e2802c4-a4d2-4d8b-9148-e3be6c30e623}">
          <xlrd:rvb i="2665"/>
        </ext>
      </extLst>
    </bk>
    <bk>
      <extLst>
        <ext uri="{3e2802c4-a4d2-4d8b-9148-e3be6c30e623}">
          <xlrd:rvb i="2672"/>
        </ext>
      </extLst>
    </bk>
    <bk>
      <extLst>
        <ext uri="{3e2802c4-a4d2-4d8b-9148-e3be6c30e623}">
          <xlrd:rvb i="2679"/>
        </ext>
      </extLst>
    </bk>
    <bk>
      <extLst>
        <ext uri="{3e2802c4-a4d2-4d8b-9148-e3be6c30e623}">
          <xlrd:rvb i="2687"/>
        </ext>
      </extLst>
    </bk>
    <bk>
      <extLst>
        <ext uri="{3e2802c4-a4d2-4d8b-9148-e3be6c30e623}">
          <xlrd:rvb i="2693"/>
        </ext>
      </extLst>
    </bk>
    <bk>
      <extLst>
        <ext uri="{3e2802c4-a4d2-4d8b-9148-e3be6c30e623}">
          <xlrd:rvb i="2698"/>
        </ext>
      </extLst>
    </bk>
    <bk>
      <extLst>
        <ext uri="{3e2802c4-a4d2-4d8b-9148-e3be6c30e623}">
          <xlrd:rvb i="2704"/>
        </ext>
      </extLst>
    </bk>
    <bk>
      <extLst>
        <ext uri="{3e2802c4-a4d2-4d8b-9148-e3be6c30e623}">
          <xlrd:rvb i="2710"/>
        </ext>
      </extLst>
    </bk>
    <bk>
      <extLst>
        <ext uri="{3e2802c4-a4d2-4d8b-9148-e3be6c30e623}">
          <xlrd:rvb i="2717"/>
        </ext>
      </extLst>
    </bk>
    <bk>
      <extLst>
        <ext uri="{3e2802c4-a4d2-4d8b-9148-e3be6c30e623}">
          <xlrd:rvb i="2722"/>
        </ext>
      </extLst>
    </bk>
    <bk>
      <extLst>
        <ext uri="{3e2802c4-a4d2-4d8b-9148-e3be6c30e623}">
          <xlrd:rvb i="2726"/>
        </ext>
      </extLst>
    </bk>
    <bk>
      <extLst>
        <ext uri="{3e2802c4-a4d2-4d8b-9148-e3be6c30e623}">
          <xlrd:rvb i="2731"/>
        </ext>
      </extLst>
    </bk>
    <bk>
      <extLst>
        <ext uri="{3e2802c4-a4d2-4d8b-9148-e3be6c30e623}">
          <xlrd:rvb i="2737"/>
        </ext>
      </extLst>
    </bk>
    <bk>
      <extLst>
        <ext uri="{3e2802c4-a4d2-4d8b-9148-e3be6c30e623}">
          <xlrd:rvb i="2743"/>
        </ext>
      </extLst>
    </bk>
    <bk>
      <extLst>
        <ext uri="{3e2802c4-a4d2-4d8b-9148-e3be6c30e623}">
          <xlrd:rvb i="2749"/>
        </ext>
      </extLst>
    </bk>
    <bk>
      <extLst>
        <ext uri="{3e2802c4-a4d2-4d8b-9148-e3be6c30e623}">
          <xlrd:rvb i="2756"/>
        </ext>
      </extLst>
    </bk>
    <bk>
      <extLst>
        <ext uri="{3e2802c4-a4d2-4d8b-9148-e3be6c30e623}">
          <xlrd:rvb i="2761"/>
        </ext>
      </extLst>
    </bk>
    <bk>
      <extLst>
        <ext uri="{3e2802c4-a4d2-4d8b-9148-e3be6c30e623}">
          <xlrd:rvb i="2766"/>
        </ext>
      </extLst>
    </bk>
    <bk>
      <extLst>
        <ext uri="{3e2802c4-a4d2-4d8b-9148-e3be6c30e623}">
          <xlrd:rvb i="2771"/>
        </ext>
      </extLst>
    </bk>
    <bk>
      <extLst>
        <ext uri="{3e2802c4-a4d2-4d8b-9148-e3be6c30e623}">
          <xlrd:rvb i="2777"/>
        </ext>
      </extLst>
    </bk>
    <bk>
      <extLst>
        <ext uri="{3e2802c4-a4d2-4d8b-9148-e3be6c30e623}">
          <xlrd:rvb i="2784"/>
        </ext>
      </extLst>
    </bk>
    <bk>
      <extLst>
        <ext uri="{3e2802c4-a4d2-4d8b-9148-e3be6c30e623}">
          <xlrd:rvb i="2792"/>
        </ext>
      </extLst>
    </bk>
    <bk>
      <extLst>
        <ext uri="{3e2802c4-a4d2-4d8b-9148-e3be6c30e623}">
          <xlrd:rvb i="2798"/>
        </ext>
      </extLst>
    </bk>
    <bk>
      <extLst>
        <ext uri="{3e2802c4-a4d2-4d8b-9148-e3be6c30e623}">
          <xlrd:rvb i="2806"/>
        </ext>
      </extLst>
    </bk>
    <bk>
      <extLst>
        <ext uri="{3e2802c4-a4d2-4d8b-9148-e3be6c30e623}">
          <xlrd:rvb i="2813"/>
        </ext>
      </extLst>
    </bk>
    <bk>
      <extLst>
        <ext uri="{3e2802c4-a4d2-4d8b-9148-e3be6c30e623}">
          <xlrd:rvb i="2822"/>
        </ext>
      </extLst>
    </bk>
    <bk>
      <extLst>
        <ext uri="{3e2802c4-a4d2-4d8b-9148-e3be6c30e623}">
          <xlrd:rvb i="2828"/>
        </ext>
      </extLst>
    </bk>
    <bk>
      <extLst>
        <ext uri="{3e2802c4-a4d2-4d8b-9148-e3be6c30e623}">
          <xlrd:rvb i="2835"/>
        </ext>
      </extLst>
    </bk>
    <bk>
      <extLst>
        <ext uri="{3e2802c4-a4d2-4d8b-9148-e3be6c30e623}">
          <xlrd:rvb i="2842"/>
        </ext>
      </extLst>
    </bk>
    <bk>
      <extLst>
        <ext uri="{3e2802c4-a4d2-4d8b-9148-e3be6c30e623}">
          <xlrd:rvb i="2849"/>
        </ext>
      </extLst>
    </bk>
    <bk>
      <extLst>
        <ext uri="{3e2802c4-a4d2-4d8b-9148-e3be6c30e623}">
          <xlrd:rvb i="2855"/>
        </ext>
      </extLst>
    </bk>
    <bk>
      <extLst>
        <ext uri="{3e2802c4-a4d2-4d8b-9148-e3be6c30e623}">
          <xlrd:rvb i="2864"/>
        </ext>
      </extLst>
    </bk>
    <bk>
      <extLst>
        <ext uri="{3e2802c4-a4d2-4d8b-9148-e3be6c30e623}">
          <xlrd:rvb i="2871"/>
        </ext>
      </extLst>
    </bk>
    <bk>
      <extLst>
        <ext uri="{3e2802c4-a4d2-4d8b-9148-e3be6c30e623}">
          <xlrd:rvb i="2879"/>
        </ext>
      </extLst>
    </bk>
    <bk>
      <extLst>
        <ext uri="{3e2802c4-a4d2-4d8b-9148-e3be6c30e623}">
          <xlrd:rvb i="2887"/>
        </ext>
      </extLst>
    </bk>
    <bk>
      <extLst>
        <ext uri="{3e2802c4-a4d2-4d8b-9148-e3be6c30e623}">
          <xlrd:rvb i="2895"/>
        </ext>
      </extLst>
    </bk>
    <bk>
      <extLst>
        <ext uri="{3e2802c4-a4d2-4d8b-9148-e3be6c30e623}">
          <xlrd:rvb i="2902"/>
        </ext>
      </extLst>
    </bk>
    <bk>
      <extLst>
        <ext uri="{3e2802c4-a4d2-4d8b-9148-e3be6c30e623}">
          <xlrd:rvb i="2909"/>
        </ext>
      </extLst>
    </bk>
    <bk>
      <extLst>
        <ext uri="{3e2802c4-a4d2-4d8b-9148-e3be6c30e623}">
          <xlrd:rvb i="2917"/>
        </ext>
      </extLst>
    </bk>
    <bk>
      <extLst>
        <ext uri="{3e2802c4-a4d2-4d8b-9148-e3be6c30e623}">
          <xlrd:rvb i="2924"/>
        </ext>
      </extLst>
    </bk>
    <bk>
      <extLst>
        <ext uri="{3e2802c4-a4d2-4d8b-9148-e3be6c30e623}">
          <xlrd:rvb i="2931"/>
        </ext>
      </extLst>
    </bk>
    <bk>
      <extLst>
        <ext uri="{3e2802c4-a4d2-4d8b-9148-e3be6c30e623}">
          <xlrd:rvb i="2938"/>
        </ext>
      </extLst>
    </bk>
    <bk>
      <extLst>
        <ext uri="{3e2802c4-a4d2-4d8b-9148-e3be6c30e623}">
          <xlrd:rvb i="2945"/>
        </ext>
      </extLst>
    </bk>
    <bk>
      <extLst>
        <ext uri="{3e2802c4-a4d2-4d8b-9148-e3be6c30e623}">
          <xlrd:rvb i="2953"/>
        </ext>
      </extLst>
    </bk>
    <bk>
      <extLst>
        <ext uri="{3e2802c4-a4d2-4d8b-9148-e3be6c30e623}">
          <xlrd:rvb i="2960"/>
        </ext>
      </extLst>
    </bk>
    <bk>
      <extLst>
        <ext uri="{3e2802c4-a4d2-4d8b-9148-e3be6c30e623}">
          <xlrd:rvb i="2968"/>
        </ext>
      </extLst>
    </bk>
    <bk>
      <extLst>
        <ext uri="{3e2802c4-a4d2-4d8b-9148-e3be6c30e623}">
          <xlrd:rvb i="2976"/>
        </ext>
      </extLst>
    </bk>
    <bk>
      <extLst>
        <ext uri="{3e2802c4-a4d2-4d8b-9148-e3be6c30e623}">
          <xlrd:rvb i="2983"/>
        </ext>
      </extLst>
    </bk>
    <bk>
      <extLst>
        <ext uri="{3e2802c4-a4d2-4d8b-9148-e3be6c30e623}">
          <xlrd:rvb i="2989"/>
        </ext>
      </extLst>
    </bk>
    <bk>
      <extLst>
        <ext uri="{3e2802c4-a4d2-4d8b-9148-e3be6c30e623}">
          <xlrd:rvb i="2996"/>
        </ext>
      </extLst>
    </bk>
    <bk>
      <extLst>
        <ext uri="{3e2802c4-a4d2-4d8b-9148-e3be6c30e623}">
          <xlrd:rvb i="3003"/>
        </ext>
      </extLst>
    </bk>
    <bk>
      <extLst>
        <ext uri="{3e2802c4-a4d2-4d8b-9148-e3be6c30e623}">
          <xlrd:rvb i="3011"/>
        </ext>
      </extLst>
    </bk>
    <bk>
      <extLst>
        <ext uri="{3e2802c4-a4d2-4d8b-9148-e3be6c30e623}">
          <xlrd:rvb i="3017"/>
        </ext>
      </extLst>
    </bk>
    <bk>
      <extLst>
        <ext uri="{3e2802c4-a4d2-4d8b-9148-e3be6c30e623}">
          <xlrd:rvb i="3025"/>
        </ext>
      </extLst>
    </bk>
    <bk>
      <extLst>
        <ext uri="{3e2802c4-a4d2-4d8b-9148-e3be6c30e623}">
          <xlrd:rvb i="3032"/>
        </ext>
      </extLst>
    </bk>
    <bk>
      <extLst>
        <ext uri="{3e2802c4-a4d2-4d8b-9148-e3be6c30e623}">
          <xlrd:rvb i="3038"/>
        </ext>
      </extLst>
    </bk>
    <bk>
      <extLst>
        <ext uri="{3e2802c4-a4d2-4d8b-9148-e3be6c30e623}">
          <xlrd:rvb i="3044"/>
        </ext>
      </extLst>
    </bk>
    <bk>
      <extLst>
        <ext uri="{3e2802c4-a4d2-4d8b-9148-e3be6c30e623}">
          <xlrd:rvb i="3051"/>
        </ext>
      </extLst>
    </bk>
    <bk>
      <extLst>
        <ext uri="{3e2802c4-a4d2-4d8b-9148-e3be6c30e623}">
          <xlrd:rvb i="3057"/>
        </ext>
      </extLst>
    </bk>
    <bk>
      <extLst>
        <ext uri="{3e2802c4-a4d2-4d8b-9148-e3be6c30e623}">
          <xlrd:rvb i="3065"/>
        </ext>
      </extLst>
    </bk>
    <bk>
      <extLst>
        <ext uri="{3e2802c4-a4d2-4d8b-9148-e3be6c30e623}">
          <xlrd:rvb i="3070"/>
        </ext>
      </extLst>
    </bk>
    <bk>
      <extLst>
        <ext uri="{3e2802c4-a4d2-4d8b-9148-e3be6c30e623}">
          <xlrd:rvb i="3078"/>
        </ext>
      </extLst>
    </bk>
    <bk>
      <extLst>
        <ext uri="{3e2802c4-a4d2-4d8b-9148-e3be6c30e623}">
          <xlrd:rvb i="3086"/>
        </ext>
      </extLst>
    </bk>
    <bk>
      <extLst>
        <ext uri="{3e2802c4-a4d2-4d8b-9148-e3be6c30e623}">
          <xlrd:rvb i="3092"/>
        </ext>
      </extLst>
    </bk>
    <bk>
      <extLst>
        <ext uri="{3e2802c4-a4d2-4d8b-9148-e3be6c30e623}">
          <xlrd:rvb i="3100"/>
        </ext>
      </extLst>
    </bk>
    <bk>
      <extLst>
        <ext uri="{3e2802c4-a4d2-4d8b-9148-e3be6c30e623}">
          <xlrd:rvb i="3108"/>
        </ext>
      </extLst>
    </bk>
    <bk>
      <extLst>
        <ext uri="{3e2802c4-a4d2-4d8b-9148-e3be6c30e623}">
          <xlrd:rvb i="3115"/>
        </ext>
      </extLst>
    </bk>
    <bk>
      <extLst>
        <ext uri="{3e2802c4-a4d2-4d8b-9148-e3be6c30e623}">
          <xlrd:rvb i="3120"/>
        </ext>
      </extLst>
    </bk>
    <bk>
      <extLst>
        <ext uri="{3e2802c4-a4d2-4d8b-9148-e3be6c30e623}">
          <xlrd:rvb i="3126"/>
        </ext>
      </extLst>
    </bk>
    <bk>
      <extLst>
        <ext uri="{3e2802c4-a4d2-4d8b-9148-e3be6c30e623}">
          <xlrd:rvb i="3133"/>
        </ext>
      </extLst>
    </bk>
    <bk>
      <extLst>
        <ext uri="{3e2802c4-a4d2-4d8b-9148-e3be6c30e623}">
          <xlrd:rvb i="3140"/>
        </ext>
      </extLst>
    </bk>
    <bk>
      <extLst>
        <ext uri="{3e2802c4-a4d2-4d8b-9148-e3be6c30e623}">
          <xlrd:rvb i="3146"/>
        </ext>
      </extLst>
    </bk>
    <bk>
      <extLst>
        <ext uri="{3e2802c4-a4d2-4d8b-9148-e3be6c30e623}">
          <xlrd:rvb i="3154"/>
        </ext>
      </extLst>
    </bk>
    <bk>
      <extLst>
        <ext uri="{3e2802c4-a4d2-4d8b-9148-e3be6c30e623}">
          <xlrd:rvb i="3162"/>
        </ext>
      </extLst>
    </bk>
    <bk>
      <extLst>
        <ext uri="{3e2802c4-a4d2-4d8b-9148-e3be6c30e623}">
          <xlrd:rvb i="3168"/>
        </ext>
      </extLst>
    </bk>
    <bk>
      <extLst>
        <ext uri="{3e2802c4-a4d2-4d8b-9148-e3be6c30e623}">
          <xlrd:rvb i="3175"/>
        </ext>
      </extLst>
    </bk>
    <bk>
      <extLst>
        <ext uri="{3e2802c4-a4d2-4d8b-9148-e3be6c30e623}">
          <xlrd:rvb i="3181"/>
        </ext>
      </extLst>
    </bk>
    <bk>
      <extLst>
        <ext uri="{3e2802c4-a4d2-4d8b-9148-e3be6c30e623}">
          <xlrd:rvb i="3189"/>
        </ext>
      </extLst>
    </bk>
    <bk>
      <extLst>
        <ext uri="{3e2802c4-a4d2-4d8b-9148-e3be6c30e623}">
          <xlrd:rvb i="3197"/>
        </ext>
      </extLst>
    </bk>
    <bk>
      <extLst>
        <ext uri="{3e2802c4-a4d2-4d8b-9148-e3be6c30e623}">
          <xlrd:rvb i="3204"/>
        </ext>
      </extLst>
    </bk>
    <bk>
      <extLst>
        <ext uri="{3e2802c4-a4d2-4d8b-9148-e3be6c30e623}">
          <xlrd:rvb i="3212"/>
        </ext>
      </extLst>
    </bk>
    <bk>
      <extLst>
        <ext uri="{3e2802c4-a4d2-4d8b-9148-e3be6c30e623}">
          <xlrd:rvb i="3219"/>
        </ext>
      </extLst>
    </bk>
    <bk>
      <extLst>
        <ext uri="{3e2802c4-a4d2-4d8b-9148-e3be6c30e623}">
          <xlrd:rvb i="3226"/>
        </ext>
      </extLst>
    </bk>
    <bk>
      <extLst>
        <ext uri="{3e2802c4-a4d2-4d8b-9148-e3be6c30e623}">
          <xlrd:rvb i="3235"/>
        </ext>
      </extLst>
    </bk>
    <bk>
      <extLst>
        <ext uri="{3e2802c4-a4d2-4d8b-9148-e3be6c30e623}">
          <xlrd:rvb i="3243"/>
        </ext>
      </extLst>
    </bk>
    <bk>
      <extLst>
        <ext uri="{3e2802c4-a4d2-4d8b-9148-e3be6c30e623}">
          <xlrd:rvb i="3251"/>
        </ext>
      </extLst>
    </bk>
    <bk>
      <extLst>
        <ext uri="{3e2802c4-a4d2-4d8b-9148-e3be6c30e623}">
          <xlrd:rvb i="3259"/>
        </ext>
      </extLst>
    </bk>
    <bk>
      <extLst>
        <ext uri="{3e2802c4-a4d2-4d8b-9148-e3be6c30e623}">
          <xlrd:rvb i="3266"/>
        </ext>
      </extLst>
    </bk>
    <bk>
      <extLst>
        <ext uri="{3e2802c4-a4d2-4d8b-9148-e3be6c30e623}">
          <xlrd:rvb i="3274"/>
        </ext>
      </extLst>
    </bk>
    <bk>
      <extLst>
        <ext uri="{3e2802c4-a4d2-4d8b-9148-e3be6c30e623}">
          <xlrd:rvb i="3280"/>
        </ext>
      </extLst>
    </bk>
    <bk>
      <extLst>
        <ext uri="{3e2802c4-a4d2-4d8b-9148-e3be6c30e623}">
          <xlrd:rvb i="3287"/>
        </ext>
      </extLst>
    </bk>
    <bk>
      <extLst>
        <ext uri="{3e2802c4-a4d2-4d8b-9148-e3be6c30e623}">
          <xlrd:rvb i="3295"/>
        </ext>
      </extLst>
    </bk>
    <bk>
      <extLst>
        <ext uri="{3e2802c4-a4d2-4d8b-9148-e3be6c30e623}">
          <xlrd:rvb i="3302"/>
        </ext>
      </extLst>
    </bk>
    <bk>
      <extLst>
        <ext uri="{3e2802c4-a4d2-4d8b-9148-e3be6c30e623}">
          <xlrd:rvb i="3310"/>
        </ext>
      </extLst>
    </bk>
    <bk>
      <extLst>
        <ext uri="{3e2802c4-a4d2-4d8b-9148-e3be6c30e623}">
          <xlrd:rvb i="3317"/>
        </ext>
      </extLst>
    </bk>
    <bk>
      <extLst>
        <ext uri="{3e2802c4-a4d2-4d8b-9148-e3be6c30e623}">
          <xlrd:rvb i="3324"/>
        </ext>
      </extLst>
    </bk>
    <bk>
      <extLst>
        <ext uri="{3e2802c4-a4d2-4d8b-9148-e3be6c30e623}">
          <xlrd:rvb i="3332"/>
        </ext>
      </extLst>
    </bk>
    <bk>
      <extLst>
        <ext uri="{3e2802c4-a4d2-4d8b-9148-e3be6c30e623}">
          <xlrd:rvb i="3339"/>
        </ext>
      </extLst>
    </bk>
    <bk>
      <extLst>
        <ext uri="{3e2802c4-a4d2-4d8b-9148-e3be6c30e623}">
          <xlrd:rvb i="3347"/>
        </ext>
      </extLst>
    </bk>
    <bk>
      <extLst>
        <ext uri="{3e2802c4-a4d2-4d8b-9148-e3be6c30e623}">
          <xlrd:rvb i="3355"/>
        </ext>
      </extLst>
    </bk>
    <bk>
      <extLst>
        <ext uri="{3e2802c4-a4d2-4d8b-9148-e3be6c30e623}">
          <xlrd:rvb i="3362"/>
        </ext>
      </extLst>
    </bk>
    <bk>
      <extLst>
        <ext uri="{3e2802c4-a4d2-4d8b-9148-e3be6c30e623}">
          <xlrd:rvb i="3370"/>
        </ext>
      </extLst>
    </bk>
    <bk>
      <extLst>
        <ext uri="{3e2802c4-a4d2-4d8b-9148-e3be6c30e623}">
          <xlrd:rvb i="3376"/>
        </ext>
      </extLst>
    </bk>
    <bk>
      <extLst>
        <ext uri="{3e2802c4-a4d2-4d8b-9148-e3be6c30e623}">
          <xlrd:rvb i="3384"/>
        </ext>
      </extLst>
    </bk>
    <bk>
      <extLst>
        <ext uri="{3e2802c4-a4d2-4d8b-9148-e3be6c30e623}">
          <xlrd:rvb i="3392"/>
        </ext>
      </extLst>
    </bk>
    <bk>
      <extLst>
        <ext uri="{3e2802c4-a4d2-4d8b-9148-e3be6c30e623}">
          <xlrd:rvb i="3397"/>
        </ext>
      </extLst>
    </bk>
    <bk>
      <extLst>
        <ext uri="{3e2802c4-a4d2-4d8b-9148-e3be6c30e623}">
          <xlrd:rvb i="3405"/>
        </ext>
      </extLst>
    </bk>
    <bk>
      <extLst>
        <ext uri="{3e2802c4-a4d2-4d8b-9148-e3be6c30e623}">
          <xlrd:rvb i="3412"/>
        </ext>
      </extLst>
    </bk>
    <bk>
      <extLst>
        <ext uri="{3e2802c4-a4d2-4d8b-9148-e3be6c30e623}">
          <xlrd:rvb i="3422"/>
        </ext>
      </extLst>
    </bk>
    <bk>
      <extLst>
        <ext uri="{3e2802c4-a4d2-4d8b-9148-e3be6c30e623}">
          <xlrd:rvb i="3430"/>
        </ext>
      </extLst>
    </bk>
    <bk>
      <extLst>
        <ext uri="{3e2802c4-a4d2-4d8b-9148-e3be6c30e623}">
          <xlrd:rvb i="3438"/>
        </ext>
      </extLst>
    </bk>
    <bk>
      <extLst>
        <ext uri="{3e2802c4-a4d2-4d8b-9148-e3be6c30e623}">
          <xlrd:rvb i="3444"/>
        </ext>
      </extLst>
    </bk>
    <bk>
      <extLst>
        <ext uri="{3e2802c4-a4d2-4d8b-9148-e3be6c30e623}">
          <xlrd:rvb i="3452"/>
        </ext>
      </extLst>
    </bk>
    <bk>
      <extLst>
        <ext uri="{3e2802c4-a4d2-4d8b-9148-e3be6c30e623}">
          <xlrd:rvb i="3460"/>
        </ext>
      </extLst>
    </bk>
    <bk>
      <extLst>
        <ext uri="{3e2802c4-a4d2-4d8b-9148-e3be6c30e623}">
          <xlrd:rvb i="3467"/>
        </ext>
      </extLst>
    </bk>
    <bk>
      <extLst>
        <ext uri="{3e2802c4-a4d2-4d8b-9148-e3be6c30e623}">
          <xlrd:rvb i="3473"/>
        </ext>
      </extLst>
    </bk>
    <bk>
      <extLst>
        <ext uri="{3e2802c4-a4d2-4d8b-9148-e3be6c30e623}">
          <xlrd:rvb i="3481"/>
        </ext>
      </extLst>
    </bk>
    <bk>
      <extLst>
        <ext uri="{3e2802c4-a4d2-4d8b-9148-e3be6c30e623}">
          <xlrd:rvb i="3488"/>
        </ext>
      </extLst>
    </bk>
    <bk>
      <extLst>
        <ext uri="{3e2802c4-a4d2-4d8b-9148-e3be6c30e623}">
          <xlrd:rvb i="3494"/>
        </ext>
      </extLst>
    </bk>
    <bk>
      <extLst>
        <ext uri="{3e2802c4-a4d2-4d8b-9148-e3be6c30e623}">
          <xlrd:rvb i="3502"/>
        </ext>
      </extLst>
    </bk>
    <bk>
      <extLst>
        <ext uri="{3e2802c4-a4d2-4d8b-9148-e3be6c30e623}">
          <xlrd:rvb i="3510"/>
        </ext>
      </extLst>
    </bk>
    <bk>
      <extLst>
        <ext uri="{3e2802c4-a4d2-4d8b-9148-e3be6c30e623}">
          <xlrd:rvb i="3515"/>
        </ext>
      </extLst>
    </bk>
    <bk>
      <extLst>
        <ext uri="{3e2802c4-a4d2-4d8b-9148-e3be6c30e623}">
          <xlrd:rvb i="3520"/>
        </ext>
      </extLst>
    </bk>
    <bk>
      <extLst>
        <ext uri="{3e2802c4-a4d2-4d8b-9148-e3be6c30e623}">
          <xlrd:rvb i="879"/>
        </ext>
      </extLst>
    </bk>
    <bk>
      <extLst>
        <ext uri="{3e2802c4-a4d2-4d8b-9148-e3be6c30e623}">
          <xlrd:rvb i="3525"/>
        </ext>
      </extLst>
    </bk>
    <bk>
      <extLst>
        <ext uri="{3e2802c4-a4d2-4d8b-9148-e3be6c30e623}">
          <xlrd:rvb i="3532"/>
        </ext>
      </extLst>
    </bk>
    <bk>
      <extLst>
        <ext uri="{3e2802c4-a4d2-4d8b-9148-e3be6c30e623}">
          <xlrd:rvb i="3539"/>
        </ext>
      </extLst>
    </bk>
    <bk>
      <extLst>
        <ext uri="{3e2802c4-a4d2-4d8b-9148-e3be6c30e623}">
          <xlrd:rvb i="3545"/>
        </ext>
      </extLst>
    </bk>
    <bk>
      <extLst>
        <ext uri="{3e2802c4-a4d2-4d8b-9148-e3be6c30e623}">
          <xlrd:rvb i="3552"/>
        </ext>
      </extLst>
    </bk>
    <bk>
      <extLst>
        <ext uri="{3e2802c4-a4d2-4d8b-9148-e3be6c30e623}">
          <xlrd:rvb i="3559"/>
        </ext>
      </extLst>
    </bk>
    <bk>
      <extLst>
        <ext uri="{3e2802c4-a4d2-4d8b-9148-e3be6c30e623}">
          <xlrd:rvb i="3566"/>
        </ext>
      </extLst>
    </bk>
    <bk>
      <extLst>
        <ext uri="{3e2802c4-a4d2-4d8b-9148-e3be6c30e623}">
          <xlrd:rvb i="3572"/>
        </ext>
      </extLst>
    </bk>
    <bk>
      <extLst>
        <ext uri="{3e2802c4-a4d2-4d8b-9148-e3be6c30e623}">
          <xlrd:rvb i="3578"/>
        </ext>
      </extLst>
    </bk>
    <bk>
      <extLst>
        <ext uri="{3e2802c4-a4d2-4d8b-9148-e3be6c30e623}">
          <xlrd:rvb i="3585"/>
        </ext>
      </extLst>
    </bk>
    <bk>
      <extLst>
        <ext uri="{3e2802c4-a4d2-4d8b-9148-e3be6c30e623}">
          <xlrd:rvb i="3592"/>
        </ext>
      </extLst>
    </bk>
    <bk>
      <extLst>
        <ext uri="{3e2802c4-a4d2-4d8b-9148-e3be6c30e623}">
          <xlrd:rvb i="3598"/>
        </ext>
      </extLst>
    </bk>
    <bk>
      <extLst>
        <ext uri="{3e2802c4-a4d2-4d8b-9148-e3be6c30e623}">
          <xlrd:rvb i="3604"/>
        </ext>
      </extLst>
    </bk>
    <bk>
      <extLst>
        <ext uri="{3e2802c4-a4d2-4d8b-9148-e3be6c30e623}">
          <xlrd:rvb i="3611"/>
        </ext>
      </extLst>
    </bk>
    <bk>
      <extLst>
        <ext uri="{3e2802c4-a4d2-4d8b-9148-e3be6c30e623}">
          <xlrd:rvb i="3618"/>
        </ext>
      </extLst>
    </bk>
    <bk>
      <extLst>
        <ext uri="{3e2802c4-a4d2-4d8b-9148-e3be6c30e623}">
          <xlrd:rvb i="3625"/>
        </ext>
      </extLst>
    </bk>
  </futureMetadata>
  <valueMetadata count="113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valueMetadata>
</metadata>
</file>

<file path=xl/sharedStrings.xml><?xml version="1.0" encoding="utf-8"?>
<sst xmlns="http://schemas.openxmlformats.org/spreadsheetml/2006/main" count="12238" uniqueCount="1523">
  <si>
    <t>Count</t>
  </si>
  <si>
    <t>GQR Contact?  Y/N</t>
  </si>
  <si>
    <t>Status</t>
  </si>
  <si>
    <t>Link to Org Chart</t>
  </si>
  <si>
    <t>Hospital</t>
  </si>
  <si>
    <t>City</t>
  </si>
  <si>
    <t>State</t>
  </si>
  <si>
    <t>Beds</t>
  </si>
  <si>
    <t>Adult trauma level</t>
  </si>
  <si>
    <t>Pediatric trauma level</t>
  </si>
  <si>
    <t>Region</t>
  </si>
  <si>
    <t>2019 population</t>
  </si>
  <si>
    <t>Aaron East (Including MN, IA, MO)</t>
  </si>
  <si>
    <t>Aaron East (excluding MN, IA, MO)</t>
  </si>
  <si>
    <t>Fairview Hospital</t>
  </si>
  <si>
    <t>Cleveland</t>
  </si>
  <si>
    <t>OH</t>
  </si>
  <si>
    <t>Midwest</t>
  </si>
  <si>
    <t>II</t>
  </si>
  <si>
    <t>Cleveland Metro</t>
  </si>
  <si>
    <t>University of Alabama Hospital</t>
  </si>
  <si>
    <t>Birmingham</t>
  </si>
  <si>
    <t>Alabama</t>
  </si>
  <si>
    <t>Southeast</t>
  </si>
  <si>
    <t>I</t>
  </si>
  <si>
    <t>Birmingham-Hoover, AL Metro Area</t>
  </si>
  <si>
    <t>Alaska Native Medical Center</t>
  </si>
  <si>
    <t>Anchorage</t>
  </si>
  <si>
    <t>Alaska</t>
  </si>
  <si>
    <t>West</t>
  </si>
  <si>
    <t>Anchorage, AK Metro Area</t>
  </si>
  <si>
    <t>Providence Alaska Medical Center</t>
  </si>
  <si>
    <t>Abrazo Scottsdale Campus</t>
  </si>
  <si>
    <t>Phoenix</t>
  </si>
  <si>
    <t>Arizona</t>
  </si>
  <si>
    <t>Desert</t>
  </si>
  <si>
    <t>III</t>
  </si>
  <si>
    <t>Phoenix-Mesa-Chandler, AZ Metro Area</t>
  </si>
  <si>
    <t>Abrazo West Campus</t>
  </si>
  <si>
    <t>Goodyear</t>
  </si>
  <si>
    <t>Tucson, AZ Metro Area</t>
  </si>
  <si>
    <t>Banner Baywood Medical Center</t>
  </si>
  <si>
    <t>Mesa</t>
  </si>
  <si>
    <t>Banner Del E Webb Medical Center</t>
  </si>
  <si>
    <t>Sun City West</t>
  </si>
  <si>
    <t>Banner Desert Medical Center</t>
  </si>
  <si>
    <t>Banner Thunderbird Medical Center</t>
  </si>
  <si>
    <t>Glendale</t>
  </si>
  <si>
    <t>Banner University Medical Center Phoenix</t>
  </si>
  <si>
    <t>Banner University Medical Center Tucson</t>
  </si>
  <si>
    <t>Tucson</t>
  </si>
  <si>
    <t>Chandler Regional Medical Center</t>
  </si>
  <si>
    <t>Chandler</t>
  </si>
  <si>
    <t>Flagstaff Medical Center</t>
  </si>
  <si>
    <t>Flagstaff</t>
  </si>
  <si>
    <t>Flagstaff, AZ Metro Area</t>
  </si>
  <si>
    <t>Havasu Regional Medical Center</t>
  </si>
  <si>
    <t>Lake Havasu City</t>
  </si>
  <si>
    <t>Lake Havasu City-Kingman, AZ Metro Area</t>
  </si>
  <si>
    <t>HonorHealth Deer Valley Medical Center</t>
  </si>
  <si>
    <t>HonorHealth John C. Lincoln Medical Center</t>
  </si>
  <si>
    <t>HonorHealth Scottsdale Osborn Medical Center</t>
  </si>
  <si>
    <t>Scottsdale</t>
  </si>
  <si>
    <t>Valleywise Health Medical Center</t>
  </si>
  <si>
    <t>Mountain Vista Medical Center</t>
  </si>
  <si>
    <t>Phoenix Children's Hospital</t>
  </si>
  <si>
    <t>St. Joseph's Hospital and Medical Center</t>
  </si>
  <si>
    <t>Tuba City Regional Health Care Corporation</t>
  </si>
  <si>
    <t>Tuba City</t>
  </si>
  <si>
    <t>Valleywise Health</t>
  </si>
  <si>
    <t>Y</t>
  </si>
  <si>
    <t xml:space="preserve">https://wyndenstark-my.sharepoint.com/:x:/g/personal/myles_mason_gqrgm_com/EUOtBJZ6jv9ArPTdK1T51LgBrUw7nbiKg1yamzIWxxwsvw?e=dy81su </t>
  </si>
  <si>
    <t>Arkansas Children's Hospital</t>
  </si>
  <si>
    <t>Little Rock</t>
  </si>
  <si>
    <t>Arkansas</t>
  </si>
  <si>
    <t>South Central</t>
  </si>
  <si>
    <t>Little Rock-North Little Rock-Conway, AR Metro Area</t>
  </si>
  <si>
    <t>UAMS Medical Center</t>
  </si>
  <si>
    <t>Adventist Rideout Health</t>
  </si>
  <si>
    <t>Marysville</t>
  </si>
  <si>
    <t>California</t>
  </si>
  <si>
    <t>Sacramento-Roseville-Folsom, CA Metro Area</t>
  </si>
  <si>
    <t>Antelope Valley Hospital</t>
  </si>
  <si>
    <t>Lancaster</t>
  </si>
  <si>
    <t>Lancaster, PA Metro Area</t>
  </si>
  <si>
    <t>Arrowhead Regional Medical Center</t>
  </si>
  <si>
    <t>Colton</t>
  </si>
  <si>
    <t>Barton Memorial Hospital</t>
  </si>
  <si>
    <t>South Lake Tahoe</t>
  </si>
  <si>
    <t>California Hospital Medical Center</t>
  </si>
  <si>
    <t>Los Angeles</t>
  </si>
  <si>
    <t>Los Angeles-Long Beach-Anaheim, CA Metro Area</t>
  </si>
  <si>
    <t>Cedars-Sinai Medical Center</t>
  </si>
  <si>
    <t>Children's Hospital Los Angeles</t>
  </si>
  <si>
    <t>Children's Hospital of Orange County</t>
  </si>
  <si>
    <t>Orange</t>
  </si>
  <si>
    <t>Community Regional Medical Center</t>
  </si>
  <si>
    <t>Fresno</t>
  </si>
  <si>
    <t>Fresno, CA Metro Area</t>
  </si>
  <si>
    <t>Doctors Medical Center</t>
  </si>
  <si>
    <t>Modesto</t>
  </si>
  <si>
    <t>Modesto, CA Metro Area</t>
  </si>
  <si>
    <t>Enloe Medical Center</t>
  </si>
  <si>
    <t>Chico</t>
  </si>
  <si>
    <t>Chico, CA Metro Area</t>
  </si>
  <si>
    <t>Harbor-UCLA Medical Center</t>
  </si>
  <si>
    <t>Torrance</t>
  </si>
  <si>
    <t>Henry Mayo Newhall Memorial Hospital</t>
  </si>
  <si>
    <t>Santa Clarita</t>
  </si>
  <si>
    <t>Santa Cruz-Watsonville, CA Metro Area</t>
  </si>
  <si>
    <t>Highland Hospital</t>
  </si>
  <si>
    <t>Oakland</t>
  </si>
  <si>
    <t>San Francisco-Oakland-Berkeley, CA Metro Area</t>
  </si>
  <si>
    <t>https://wyndenstark-my.sharepoint.com/:x:/g/personal/andrew_francis_gqrgm_com/Ef3iz8emk6RNixWFtgL8yxUBCxA5G75OkZv5LurX1AAhqQ?e=Ls46oQ</t>
  </si>
  <si>
    <t>Huntington Hospital</t>
  </si>
  <si>
    <t>Pasadena</t>
  </si>
  <si>
    <t>California-Lexington Park, MD Metro Area</t>
  </si>
  <si>
    <t>Inland Valley Medical Center</t>
  </si>
  <si>
    <t>Wildomar</t>
  </si>
  <si>
    <t>John Muir Medical Center</t>
  </si>
  <si>
    <t>Walnut Creek</t>
  </si>
  <si>
    <t>Kaiser Foundation Hospital</t>
  </si>
  <si>
    <t>Vacaville</t>
  </si>
  <si>
    <t>Kaiser Permanente South Sacramento</t>
  </si>
  <si>
    <t>Sacramento</t>
  </si>
  <si>
    <t>Kaweah Delta Medical Center</t>
  </si>
  <si>
    <t>Visalia</t>
  </si>
  <si>
    <t>Visalia, CA Metro Area</t>
  </si>
  <si>
    <t>LAC+USC Medical Center</t>
  </si>
  <si>
    <t>Loma Linda University Medical Center</t>
  </si>
  <si>
    <t>Loma Linda</t>
  </si>
  <si>
    <t>https://wyndenstark-my.sharepoint.com/:x:/g/personal/andrew_francis_gqrgm_com/EUxap0PCu7tMqaYckSN315kBxkFhYmn8fPjro6EYDnkkog?e=5xJvTF</t>
  </si>
  <si>
    <t>Long Beach Memorial Medical Center</t>
  </si>
  <si>
    <t>Long Beach</t>
  </si>
  <si>
    <t>Los Robles Hospital &amp; Medical Center</t>
  </si>
  <si>
    <t>Thousand Oaks</t>
  </si>
  <si>
    <t>Oxnard-Thousand Oaks-Ventura, CA Metro Area</t>
  </si>
  <si>
    <t>Marian Regional Medical Center</t>
  </si>
  <si>
    <t>Santa Maria</t>
  </si>
  <si>
    <t>Santa Maria-Santa Barbara, CA Metro Area</t>
  </si>
  <si>
    <t>Marin Health Medical Center</t>
  </si>
  <si>
    <t>Greenbrae</t>
  </si>
  <si>
    <t>Marshall Medical Center</t>
  </si>
  <si>
    <t>Placerville</t>
  </si>
  <si>
    <t>Memorial Medical Center</t>
  </si>
  <si>
    <t>Mercy Medical Center</t>
  </si>
  <si>
    <t>Mount Shasta</t>
  </si>
  <si>
    <t>Redding</t>
  </si>
  <si>
    <t>Redding, CA Metro Area</t>
  </si>
  <si>
    <t>Mercy San Juan Medical Center</t>
  </si>
  <si>
    <t>Carmichael</t>
  </si>
  <si>
    <t>Mission Hospital Regional Medical Center</t>
  </si>
  <si>
    <t>Mission Viejo</t>
  </si>
  <si>
    <t>Natividad Medical Center</t>
  </si>
  <si>
    <t>Salinas</t>
  </si>
  <si>
    <t>Salinas, CA Metro Area</t>
  </si>
  <si>
    <t>North Bay Medical Center</t>
  </si>
  <si>
    <t>Fairfield</t>
  </si>
  <si>
    <t>Northridge Hospital Medical Center</t>
  </si>
  <si>
    <t>Northridge</t>
  </si>
  <si>
    <t>Orange County Global.xlsx</t>
  </si>
  <si>
    <t>Orange County Global Medical Center</t>
  </si>
  <si>
    <t>Santa Ana</t>
  </si>
  <si>
    <t>Palomar Medical Center</t>
  </si>
  <si>
    <t>Escondido</t>
  </si>
  <si>
    <t>Providence Holy Cross Medical Center</t>
  </si>
  <si>
    <t>Mission Hills</t>
  </si>
  <si>
    <t>Queen of the Valley Medical Center</t>
  </si>
  <si>
    <t>Napa</t>
  </si>
  <si>
    <t>Napa, CA Metro Area</t>
  </si>
  <si>
    <t>Rady Children's Hospital</t>
  </si>
  <si>
    <t>San Diego</t>
  </si>
  <si>
    <t>San Diego-Chula Vista-Carlsbad, CA Metro Area</t>
  </si>
  <si>
    <t>Regional Medical Center</t>
  </si>
  <si>
    <t>San Jose</t>
  </si>
  <si>
    <t>San Jose-Sunnyvale-Santa Clara, CA Metro Area</t>
  </si>
  <si>
    <t>Riverside Community Hospital</t>
  </si>
  <si>
    <t>Riverside</t>
  </si>
  <si>
    <t>Riverside-San Bernardino-Ontario, CA Metro Area</t>
  </si>
  <si>
    <t>Riverside University Health System Medical Center</t>
  </si>
  <si>
    <t>Moreno Valley</t>
  </si>
  <si>
    <t>Ronald Reagan UCLA Medical Center/Mattel Children's</t>
  </si>
  <si>
    <t>Saint Elizabeth Community Hospital</t>
  </si>
  <si>
    <t>Red Bluff</t>
  </si>
  <si>
    <t>San Joaquin General Hospital</t>
  </si>
  <si>
    <t>French Camp</t>
  </si>
  <si>
    <t>Santa Barbara Cottage Hospital</t>
  </si>
  <si>
    <t>Santa Barbara</t>
  </si>
  <si>
    <t>Santa Clara Valley Medical Center</t>
  </si>
  <si>
    <t>Santa Rosa Memorial Hospital</t>
  </si>
  <si>
    <t>Santa Rosa</t>
  </si>
  <si>
    <t>Santa Rosa-Petaluma, CA Metro Area</t>
  </si>
  <si>
    <t>Scripps Memorial Hospital</t>
  </si>
  <si>
    <t>La Jolla</t>
  </si>
  <si>
    <t>Scripps Mercy Hospital</t>
  </si>
  <si>
    <t>Sharp Memorial Hospital</t>
  </si>
  <si>
    <t>Sierra Vista Regional Medical Center</t>
  </si>
  <si>
    <t>San Luis Obispo</t>
  </si>
  <si>
    <t>San Luis Obispo-Paso Robles, CA Metro Area</t>
  </si>
  <si>
    <t>St. Francis Medical Center</t>
  </si>
  <si>
    <t>Lynwood</t>
  </si>
  <si>
    <t>St. Mary Medical Center</t>
  </si>
  <si>
    <t>Stanford Health Care/Lucile Packard Children's Hospital</t>
  </si>
  <si>
    <t>Stanford</t>
  </si>
  <si>
    <t>Dalton, GA Metro Area</t>
  </si>
  <si>
    <t>Sutter Health Eden Medical Center</t>
  </si>
  <si>
    <t>Castro Valley</t>
  </si>
  <si>
    <t>Sutter Roseville Medical Center</t>
  </si>
  <si>
    <t>Roseville</t>
  </si>
  <si>
    <t>UC Davis Medical Center</t>
  </si>
  <si>
    <t>UC Irvine Health</t>
  </si>
  <si>
    <t>UC San Diego Medical Center</t>
  </si>
  <si>
    <t>UCSF Benioff Children's Hospital</t>
  </si>
  <si>
    <t>Valley Children's Hospital</t>
  </si>
  <si>
    <t>Madera</t>
  </si>
  <si>
    <t>Madera, CA Metro Area</t>
  </si>
  <si>
    <t>Ventura County Medical Center</t>
  </si>
  <si>
    <t>Ventura</t>
  </si>
  <si>
    <t>Zuckerberg San Francisco General Hospital and Trauma Center</t>
  </si>
  <si>
    <t>San Francisco</t>
  </si>
  <si>
    <t>Children's Hospital Colorado</t>
  </si>
  <si>
    <t>Aurora</t>
  </si>
  <si>
    <t>Colorado</t>
  </si>
  <si>
    <t>Denver-Aurora-Lakewood, CO Metro Area</t>
  </si>
  <si>
    <t>Denver Health Medical Center</t>
  </si>
  <si>
    <t>Denver</t>
  </si>
  <si>
    <t>Good Samaritan Medical Center</t>
  </si>
  <si>
    <t>Lafayette</t>
  </si>
  <si>
    <t>New York-Newark-Jersey City, NY-NJ-PA Metro Area</t>
  </si>
  <si>
    <t>Littleton Adventist Hospital</t>
  </si>
  <si>
    <t>Littleton</t>
  </si>
  <si>
    <t>Colorado Springs, CO Metro Area</t>
  </si>
  <si>
    <t>Medical Center of the Rockies</t>
  </si>
  <si>
    <t>Loveland</t>
  </si>
  <si>
    <t>Memorial Hospital Central</t>
  </si>
  <si>
    <t>Colorado Springs</t>
  </si>
  <si>
    <t>Parker Adventist Hospital</t>
  </si>
  <si>
    <t>Parker</t>
  </si>
  <si>
    <t>Parkersburg-Vienna, WV Metro Area</t>
  </si>
  <si>
    <t>Parkview Medical Center</t>
  </si>
  <si>
    <t>Pueblo</t>
  </si>
  <si>
    <t>Pueblo, CO Metro Area</t>
  </si>
  <si>
    <t>Penrose Hospital</t>
  </si>
  <si>
    <t>Poudre Valley Hospital</t>
  </si>
  <si>
    <t>Fort Collins</t>
  </si>
  <si>
    <t>Fort Collins, CO Metro Area</t>
  </si>
  <si>
    <t>Sky Ridge Medical Center</t>
  </si>
  <si>
    <t>Lone Tree</t>
  </si>
  <si>
    <t>St. Anthony Hospital</t>
  </si>
  <si>
    <t>Lakewood</t>
  </si>
  <si>
    <t>St. Mary's Hospital</t>
  </si>
  <si>
    <t>Grand Junction</t>
  </si>
  <si>
    <t>Grand Junction, CO Metro Area</t>
  </si>
  <si>
    <t>Swedish Medical Center</t>
  </si>
  <si>
    <t>Englewood</t>
  </si>
  <si>
    <t>The Medical Center of Aurora</t>
  </si>
  <si>
    <t>University of Colorado Hospital</t>
  </si>
  <si>
    <t>Yale</t>
  </si>
  <si>
    <t>Bridgeport Hospital</t>
  </si>
  <si>
    <t>Bridgeport</t>
  </si>
  <si>
    <t>Connecticut</t>
  </si>
  <si>
    <t>NorthEast</t>
  </si>
  <si>
    <t>Bridgeport-Stamford-Norwalk, CT Metro Area</t>
  </si>
  <si>
    <t>CT Children's</t>
  </si>
  <si>
    <t>Connecticut Children's Medical Center</t>
  </si>
  <si>
    <t>Hartford</t>
  </si>
  <si>
    <t>Hartford-East Hartford-Middletown, CT Metro Area</t>
  </si>
  <si>
    <t>Nuvance</t>
  </si>
  <si>
    <t>Danbury Hospital</t>
  </si>
  <si>
    <t>Danbury</t>
  </si>
  <si>
    <t>Hartford Hospital</t>
  </si>
  <si>
    <t>Norwalk Hospital</t>
  </si>
  <si>
    <t>Trinity Health of NE</t>
  </si>
  <si>
    <t>Saint Francis Hospital &amp; Medical Center</t>
  </si>
  <si>
    <t>Saint Mary's Hospital</t>
  </si>
  <si>
    <t>Waterbury</t>
  </si>
  <si>
    <t>Nashville-Davidson--Murfreesboro--Franklin, TN Metro Area</t>
  </si>
  <si>
    <t>St. Vincent's Medical Center</t>
  </si>
  <si>
    <t>Stamford</t>
  </si>
  <si>
    <t>Stamford Hospital</t>
  </si>
  <si>
    <t>Waterbury Hospital</t>
  </si>
  <si>
    <t>William W. Backus Hospital</t>
  </si>
  <si>
    <t>Norwich</t>
  </si>
  <si>
    <t>Norwich-New London, CT Metro Area</t>
  </si>
  <si>
    <t>Yale-New Haven Hospital</t>
  </si>
  <si>
    <t>New Haven</t>
  </si>
  <si>
    <t>New Haven-Milford, CT Metro Area</t>
  </si>
  <si>
    <t>Bayhealth</t>
  </si>
  <si>
    <t>Bayhealth Hospital, Kent Campus</t>
  </si>
  <si>
    <t>Dover</t>
  </si>
  <si>
    <t>Delaware</t>
  </si>
  <si>
    <t>Dover, DE Metro Area</t>
  </si>
  <si>
    <t>Bayhealth Hospital, Sussex Campus</t>
  </si>
  <si>
    <t>Milford</t>
  </si>
  <si>
    <t>Beebe Healthcare</t>
  </si>
  <si>
    <t>Beebe Medical Center</t>
  </si>
  <si>
    <t>Lewes</t>
  </si>
  <si>
    <t>ChristianaCare</t>
  </si>
  <si>
    <t>Christiana Hospital</t>
  </si>
  <si>
    <t>Newark</t>
  </si>
  <si>
    <t>Nanticoke merged with Pennisula</t>
  </si>
  <si>
    <t>Nanticoke Memorial Hospital</t>
  </si>
  <si>
    <t>Seaford</t>
  </si>
  <si>
    <t>Nemours</t>
  </si>
  <si>
    <t>Nemours Alfred I. duPont Hospital for Children</t>
  </si>
  <si>
    <t>Wilmington</t>
  </si>
  <si>
    <t>Philadelphia-Camden-Wilmington, PA-NJ-DE-MD Metro Area</t>
  </si>
  <si>
    <t>Trinity Health MidAtlantic</t>
  </si>
  <si>
    <t>Saint Francis Healthcare</t>
  </si>
  <si>
    <t>Charleston-North Charleston, SC Metro Area</t>
  </si>
  <si>
    <t>Wilmington Hospital</t>
  </si>
  <si>
    <t>Children's National Medical Center</t>
  </si>
  <si>
    <t>Washington</t>
  </si>
  <si>
    <t>District of Columbia</t>
  </si>
  <si>
    <t>Washington-Arlington-Alexandria, DC-VA-MD-WV Metro Area</t>
  </si>
  <si>
    <t>George Washington University Hospital</t>
  </si>
  <si>
    <t>Howard University Hospital</t>
  </si>
  <si>
    <t>MedStar Washington Hospital Center</t>
  </si>
  <si>
    <t>Fort Walton Beach Medical Center</t>
  </si>
  <si>
    <t>Fort Walton Beach</t>
  </si>
  <si>
    <t>Florida</t>
  </si>
  <si>
    <t>Crestview-Fort Walton Beach-Destin, FL Metro Area</t>
  </si>
  <si>
    <t>Holmes Regional Medical Center</t>
  </si>
  <si>
    <t>Melbourne</t>
  </si>
  <si>
    <t>Palm Bay-Melbourne-Titusville, FL Metro Area</t>
  </si>
  <si>
    <t>Jackson Memorial Hospital</t>
  </si>
  <si>
    <t>Miami</t>
  </si>
  <si>
    <t>Miami-Fort Lauderdale-Pompano Beach, FL Metro Area</t>
  </si>
  <si>
    <t>Kendall Regional Medical Center</t>
  </si>
  <si>
    <t>Lakeland Regional Medical Center</t>
  </si>
  <si>
    <t>Lakeland</t>
  </si>
  <si>
    <t>Lakeland-Winter Haven, FL Metro Area</t>
  </si>
  <si>
    <t>Lawnwood Regional Medical Center</t>
  </si>
  <si>
    <t>Fort Pierce</t>
  </si>
  <si>
    <t>Memorial Regional Hospital</t>
  </si>
  <si>
    <t>Hollywood</t>
  </si>
  <si>
    <t>Nicklaus Children's Hospital</t>
  </si>
  <si>
    <t>Ocala Regional Medical Center</t>
  </si>
  <si>
    <t>Ocala</t>
  </si>
  <si>
    <t>Ocala, FL Metro Area</t>
  </si>
  <si>
    <t>Orlando Regional Medical Center</t>
  </si>
  <si>
    <t>Orlando</t>
  </si>
  <si>
    <t>Orlando-Kissimmee-Sanford, FL Metro Area</t>
  </si>
  <si>
    <t>Tampa General Hospital</t>
  </si>
  <si>
    <t>Tampa</t>
  </si>
  <si>
    <t>Tampa-St. Petersburg-Clearwater, FL Metro Area</t>
  </si>
  <si>
    <t>UF Health Jacksonville</t>
  </si>
  <si>
    <t>Jacksonville</t>
  </si>
  <si>
    <t>Jacksonville, NC Metro Area</t>
  </si>
  <si>
    <t>UF Health Shands Hospital</t>
  </si>
  <si>
    <t>Gainesville</t>
  </si>
  <si>
    <t>Gainesville, FL Metro Area</t>
  </si>
  <si>
    <t>Augusta University Medical Center</t>
  </si>
  <si>
    <t>Augusta</t>
  </si>
  <si>
    <t>Georgia</t>
  </si>
  <si>
    <t>Augusta-Richmond County, GA-SC Metro Area</t>
  </si>
  <si>
    <t>Children's Healthcare of Atlanta - Egleston Hospital</t>
  </si>
  <si>
    <t>Atlanta</t>
  </si>
  <si>
    <t>Atlanta-Sandy Springs-Alpharetta, GA Metro Area</t>
  </si>
  <si>
    <t>Doctors Hospital of Augusta</t>
  </si>
  <si>
    <t>Grady Memorial Hospital</t>
  </si>
  <si>
    <t>Medical Center of Central Georgia</t>
  </si>
  <si>
    <t>Macon</t>
  </si>
  <si>
    <t>Macon-Bibb County, GA Metro Area</t>
  </si>
  <si>
    <t>North Fulton Hospital</t>
  </si>
  <si>
    <t>Roswell</t>
  </si>
  <si>
    <t>Northeast Georgia Medical Center</t>
  </si>
  <si>
    <t>Gainesville, GA Metro Area</t>
  </si>
  <si>
    <t>Pali Momi Medical Center</t>
  </si>
  <si>
    <t>Aiea</t>
  </si>
  <si>
    <t>Hawaii</t>
  </si>
  <si>
    <t>The Queen's Medical Center</t>
  </si>
  <si>
    <t>Honolulu</t>
  </si>
  <si>
    <t>Urban Honolulu, HI Metro Area</t>
  </si>
  <si>
    <t>Tripler Army Medical Center</t>
  </si>
  <si>
    <t>Wilcox Memorial Hospital</t>
  </si>
  <si>
    <t>Lihue</t>
  </si>
  <si>
    <t>Eastern Idaho Regional Medical Center</t>
  </si>
  <si>
    <t>Idaho Falls</t>
  </si>
  <si>
    <t>Idaho</t>
  </si>
  <si>
    <t>Mountain</t>
  </si>
  <si>
    <t>Idaho Falls, ID Metro Area</t>
  </si>
  <si>
    <t>Kootenai Medical Center</t>
  </si>
  <si>
    <t>Coeur d'Alene</t>
  </si>
  <si>
    <t>Coeur d'Alene, ID Metro Area</t>
  </si>
  <si>
    <t>Portneuf Medical Center</t>
  </si>
  <si>
    <t>Pocatello</t>
  </si>
  <si>
    <t>Pocatello, ID Metro Area</t>
  </si>
  <si>
    <t>Loyola University Medical Center</t>
  </si>
  <si>
    <t>Maywood</t>
  </si>
  <si>
    <t>Illinois</t>
  </si>
  <si>
    <t>Hinesville, GA Metro Area</t>
  </si>
  <si>
    <t>OSF Saint Anthony Medical Center</t>
  </si>
  <si>
    <t>Rockford</t>
  </si>
  <si>
    <t>Rockford, IL Metro Area</t>
  </si>
  <si>
    <t>Arnett Hospital</t>
  </si>
  <si>
    <t>Indiana</t>
  </si>
  <si>
    <t>Lafayette-West Lafayette, IN Metro Area</t>
  </si>
  <si>
    <t>Ball Memorial Hospital</t>
  </si>
  <si>
    <t>Muncie</t>
  </si>
  <si>
    <t>Muncie, IN Metro Area</t>
  </si>
  <si>
    <t>Bloomington Hospital</t>
  </si>
  <si>
    <t>Bloomington</t>
  </si>
  <si>
    <t>Indianapolis-Carmel-Anderson, IN Metro Area</t>
  </si>
  <si>
    <t>Community Hospital of Anderson and Madison County</t>
  </si>
  <si>
    <t>Anderson</t>
  </si>
  <si>
    <t>Greenville-Anderson, SC Metro Area</t>
  </si>
  <si>
    <t>Deaconess Hospital</t>
  </si>
  <si>
    <t>Evansville</t>
  </si>
  <si>
    <t>Elkhart General Hospital</t>
  </si>
  <si>
    <t>Elkhart</t>
  </si>
  <si>
    <t>Elkhart-Goshen, IN Metro Area</t>
  </si>
  <si>
    <t>Eskenazi Hospital</t>
  </si>
  <si>
    <t>Indianapolis</t>
  </si>
  <si>
    <t>Franciscan Health Crown Point</t>
  </si>
  <si>
    <t>Crown Point</t>
  </si>
  <si>
    <t>Franciscan Health Lafayette</t>
  </si>
  <si>
    <t>Lafayette, LA Metro Area</t>
  </si>
  <si>
    <t>Good Samaritan Hospital</t>
  </si>
  <si>
    <t>Vincennes</t>
  </si>
  <si>
    <t>Indiana University Health Methodist Hospital</t>
  </si>
  <si>
    <t>Lutheran Hospital of Indiana</t>
  </si>
  <si>
    <t>Fort Wayne</t>
  </si>
  <si>
    <t>Fort Wayne, IN Metro Area</t>
  </si>
  <si>
    <t>Memorial Hospital and Health Care Center</t>
  </si>
  <si>
    <t>Jasper</t>
  </si>
  <si>
    <t>Memorial Hospital of South Bend</t>
  </si>
  <si>
    <t>South Bend</t>
  </si>
  <si>
    <t>South Bend-Mishawaka, IN-MI Metro Area</t>
  </si>
  <si>
    <t>Methodist Hospitals Northlake Campus</t>
  </si>
  <si>
    <t>Gary</t>
  </si>
  <si>
    <t>Parkview Regional Medical Center</t>
  </si>
  <si>
    <t>Reid Hospital and Health Care Services</t>
  </si>
  <si>
    <t>Richmond</t>
  </si>
  <si>
    <t>Richmond, VA Metro Area</t>
  </si>
  <si>
    <t>Riley Hospital for Children</t>
  </si>
  <si>
    <t>St. Vincent Anderson Regional Hospital</t>
  </si>
  <si>
    <t>St. Vincent Evansville</t>
  </si>
  <si>
    <t>Evansville, IN-KY Metro Area</t>
  </si>
  <si>
    <t>St. Vincent Indianapolis Hospital</t>
  </si>
  <si>
    <t>Terre Haute Regional Hospital</t>
  </si>
  <si>
    <t>Terre Haute</t>
  </si>
  <si>
    <t>Terre Haute, IN Metro Area</t>
  </si>
  <si>
    <t>Union Hospital</t>
  </si>
  <si>
    <t>Iowa Methodist Medical Center</t>
  </si>
  <si>
    <t>Des Moines</t>
  </si>
  <si>
    <t>Iowa</t>
  </si>
  <si>
    <t xml:space="preserve">North Central </t>
  </si>
  <si>
    <t>Des Moines-West Des Moines, IA Metro Area</t>
  </si>
  <si>
    <t>MercyOne Des Moines Medical Center</t>
  </si>
  <si>
    <t>MercyOne Siouxland Medical Center</t>
  </si>
  <si>
    <t>Sioux City</t>
  </si>
  <si>
    <t>Sioux City, IA-NE-SD Metro Area</t>
  </si>
  <si>
    <t>University of Iowa Hospitals and Clinics</t>
  </si>
  <si>
    <t>Iowa City</t>
  </si>
  <si>
    <t>Iowa City, IA Metro Area</t>
  </si>
  <si>
    <t>University of Iowa Children's Hospital</t>
  </si>
  <si>
    <t>Ascension Via Christi Hospital in Pittsburg</t>
  </si>
  <si>
    <t>Pittsburg</t>
  </si>
  <si>
    <t>Kansas</t>
  </si>
  <si>
    <t>Pittsburgh, PA Metro Area</t>
  </si>
  <si>
    <t>Ascension Via Christi St. Francis</t>
  </si>
  <si>
    <t>Wichita</t>
  </si>
  <si>
    <t>Wichita, KS Metro Area</t>
  </si>
  <si>
    <t>Hays Medical Center</t>
  </si>
  <si>
    <t>Hays</t>
  </si>
  <si>
    <t>Hutchinson Regional Medical Center</t>
  </si>
  <si>
    <t>Hutchinson</t>
  </si>
  <si>
    <t>Kansas City, MO-KS Metro Area</t>
  </si>
  <si>
    <t>Labette Health</t>
  </si>
  <si>
    <t>Parsons</t>
  </si>
  <si>
    <t>Overland Park Regional Medical Center</t>
  </si>
  <si>
    <t>Overland Park</t>
  </si>
  <si>
    <t>Salina Regional Health Center</t>
  </si>
  <si>
    <t>Salina</t>
  </si>
  <si>
    <t>Stormont Vail Health</t>
  </si>
  <si>
    <t>Topeka</t>
  </si>
  <si>
    <t>Topeka, KS Metro Area</t>
  </si>
  <si>
    <t>University of Kansas.xlsx</t>
  </si>
  <si>
    <t>University of Kansas Hospital</t>
  </si>
  <si>
    <t>Kansas City</t>
  </si>
  <si>
    <t>Wesley Medical Center</t>
  </si>
  <si>
    <t>Albert B. Chandler Hospital</t>
  </si>
  <si>
    <t>Lexington</t>
  </si>
  <si>
    <t>Kentucky</t>
  </si>
  <si>
    <t>Lexington-Fayette, KY Metro Area</t>
  </si>
  <si>
    <t>Ephraim McDowell Regional Medical Center</t>
  </si>
  <si>
    <t>Danville</t>
  </si>
  <si>
    <t>Danville, IL Metro Area</t>
  </si>
  <si>
    <t>Frankfort Regional Medical Center</t>
  </si>
  <si>
    <t>Frankfort</t>
  </si>
  <si>
    <t>Norton Children's Hospital</t>
  </si>
  <si>
    <t>Louisville</t>
  </si>
  <si>
    <t>Louisville/Jefferson County, KY-IN Metro Area</t>
  </si>
  <si>
    <t>Owensboro Health Regional Hospital</t>
  </si>
  <si>
    <t>Owenboro</t>
  </si>
  <si>
    <t>Owensboro, KY Metro Area</t>
  </si>
  <si>
    <t>Pikeville Medical Center</t>
  </si>
  <si>
    <t>Pikeville</t>
  </si>
  <si>
    <t>University of Louisville Hospital</t>
  </si>
  <si>
    <t>Lafayette General Medical Center</t>
  </si>
  <si>
    <t>Louisiana</t>
  </si>
  <si>
    <t>Lakeview Regional Medical Center</t>
  </si>
  <si>
    <t>Covington</t>
  </si>
  <si>
    <t>North Oaks Medical Center</t>
  </si>
  <si>
    <t>Hammond</t>
  </si>
  <si>
    <t>Hammond, LA Metro Area</t>
  </si>
  <si>
    <t>Ochsner LSU Health Shreveport</t>
  </si>
  <si>
    <t>Shreveport</t>
  </si>
  <si>
    <t>Shreveport-Bossier City, LA Metro Area</t>
  </si>
  <si>
    <t>Our Lady of the Lake Regional Medical Center</t>
  </si>
  <si>
    <t>Baton Rouge</t>
  </si>
  <si>
    <t>Baton Rouge, LA Metro Area</t>
  </si>
  <si>
    <t>Rapides Regional Medical Center</t>
  </si>
  <si>
    <t>Alexandria</t>
  </si>
  <si>
    <t>Alexandria, LA Metro Area</t>
  </si>
  <si>
    <t>St. Tammany Parish Hospital</t>
  </si>
  <si>
    <t>University Medical Center New Orleans</t>
  </si>
  <si>
    <t>New Orleans</t>
  </si>
  <si>
    <t>New Orleans-Metairie, LA Metro Area</t>
  </si>
  <si>
    <t>Central Maine</t>
  </si>
  <si>
    <t>Central Maine Medical Center</t>
  </si>
  <si>
    <t>Lewiston</t>
  </si>
  <si>
    <t>Maine</t>
  </si>
  <si>
    <t>Lewiston-Auburn, ME Metro Area</t>
  </si>
  <si>
    <t>Northern Light</t>
  </si>
  <si>
    <t>Eastern Maine Medical Center</t>
  </si>
  <si>
    <t>Bangor</t>
  </si>
  <si>
    <t>Bangor, ME Metro Area</t>
  </si>
  <si>
    <t>MaineHealth</t>
  </si>
  <si>
    <t>Maine Medical Center</t>
  </si>
  <si>
    <t>Portland</t>
  </si>
  <si>
    <t>Portland-South Portland, ME Metro Area</t>
  </si>
  <si>
    <t>Walter Reed National Military Medical Center</t>
  </si>
  <si>
    <t>Bethesda</t>
  </si>
  <si>
    <t>Maryland</t>
  </si>
  <si>
    <t>Beth Israel Lahey Health</t>
  </si>
  <si>
    <t>Anna Jaques Hospital</t>
  </si>
  <si>
    <t>Newburyport</t>
  </si>
  <si>
    <t>Massachusetts</t>
  </si>
  <si>
    <t>Baystate</t>
  </si>
  <si>
    <t>Baystate Medical Center</t>
  </si>
  <si>
    <t>Springfield</t>
  </si>
  <si>
    <t>Springfield, MA Metro Area</t>
  </si>
  <si>
    <t>Berkshire</t>
  </si>
  <si>
    <t>Berkshire Medical Center</t>
  </si>
  <si>
    <t>Pittsfield</t>
  </si>
  <si>
    <t>Pittsfield, MA Metro Area</t>
  </si>
  <si>
    <t>Beth Israel Deaconess Medical Center</t>
  </si>
  <si>
    <t>Boston</t>
  </si>
  <si>
    <t>Boston-Cambridge-Newton, MA-NH Metro Area</t>
  </si>
  <si>
    <t>Beverly</t>
  </si>
  <si>
    <t>Beverly Hospital</t>
  </si>
  <si>
    <t>Boston Children's</t>
  </si>
  <si>
    <t>Boston Children's Hospital</t>
  </si>
  <si>
    <t>BMC</t>
  </si>
  <si>
    <t>Boston Medical Center</t>
  </si>
  <si>
    <t>Mass General</t>
  </si>
  <si>
    <t>Brigham and Women's Hospital</t>
  </si>
  <si>
    <t>Steward</t>
  </si>
  <si>
    <t>Brockton</t>
  </si>
  <si>
    <t>Lahey Hospital &amp; Medical Center</t>
  </si>
  <si>
    <t>Burlington</t>
  </si>
  <si>
    <t>Burlington-South Burlington, VT Metro Area</t>
  </si>
  <si>
    <t>Lawrence General</t>
  </si>
  <si>
    <t>Lawrence General Hospital</t>
  </si>
  <si>
    <t>Lawrence</t>
  </si>
  <si>
    <t>Lawrence, KS Metro Area</t>
  </si>
  <si>
    <t>Tufts</t>
  </si>
  <si>
    <t>Lowell General Hospital</t>
  </si>
  <si>
    <t>Lowell</t>
  </si>
  <si>
    <t>Massachusetts General Hospital</t>
  </si>
  <si>
    <t>North Shore Medical Center</t>
  </si>
  <si>
    <t>Salem</t>
  </si>
  <si>
    <t>South Shore Hospital</t>
  </si>
  <si>
    <t>Weymouth</t>
  </si>
  <si>
    <t>Tufts Medical Center</t>
  </si>
  <si>
    <t>UMass</t>
  </si>
  <si>
    <t>UMass Memorial Medical Center</t>
  </si>
  <si>
    <t>Worcester</t>
  </si>
  <si>
    <t>Worcester, MA-CT Metro Area</t>
  </si>
  <si>
    <t>Ascension Borgess Hospital</t>
  </si>
  <si>
    <t>Kalamazoo</t>
  </si>
  <si>
    <t>Michigan</t>
  </si>
  <si>
    <t>Michigan City-La Porte, IN Metro Area</t>
  </si>
  <si>
    <t>Ascension Genesys Hospital</t>
  </si>
  <si>
    <t>Grand Blanc</t>
  </si>
  <si>
    <t>Ascension Macomb-Oakland Hospital, Warren Campus</t>
  </si>
  <si>
    <t>Warren</t>
  </si>
  <si>
    <t>Ascension Providence Hospital, Novi Campus</t>
  </si>
  <si>
    <t>Novi</t>
  </si>
  <si>
    <t>Ascension Providence Hospital, Southfield Campus</t>
  </si>
  <si>
    <t>Southfield</t>
  </si>
  <si>
    <t>Ascension Providence Rochester Hospital</t>
  </si>
  <si>
    <t>Rochester</t>
  </si>
  <si>
    <t>Rochester, MN Metro Area</t>
  </si>
  <si>
    <t>Ascension St. John Hospital</t>
  </si>
  <si>
    <t>Detroit</t>
  </si>
  <si>
    <t>Detroit-Warren-Dearborn, MI Metro Area</t>
  </si>
  <si>
    <t>Ascension St. Mary's Hospital</t>
  </si>
  <si>
    <t>Saginaw</t>
  </si>
  <si>
    <t>Saginaw, MI Metro Area</t>
  </si>
  <si>
    <t>Beaumont Hospital, Dearborn</t>
  </si>
  <si>
    <t>Dearborn</t>
  </si>
  <si>
    <t>Beaumont Hospital, Farmington Hills</t>
  </si>
  <si>
    <t>Farmington Hills</t>
  </si>
  <si>
    <t>Farmington, NM Metro Area</t>
  </si>
  <si>
    <t>Beaumont Hospital, Grosse Pointe</t>
  </si>
  <si>
    <t>Grosse Pointe</t>
  </si>
  <si>
    <t>Beaumont Hospital, Royal Oak</t>
  </si>
  <si>
    <t>Royal Oak</t>
  </si>
  <si>
    <t>Beaumont Hospital, Trenton</t>
  </si>
  <si>
    <t>Trenton</t>
  </si>
  <si>
    <t>Trenton-Princeton, NJ Metro Area</t>
  </si>
  <si>
    <t>Beaumont Hospital, Wayne</t>
  </si>
  <si>
    <t>Wayne</t>
  </si>
  <si>
    <t>Bronson Methodist Hospital</t>
  </si>
  <si>
    <t>Kalamazoo-Portage, MI Metro Area</t>
  </si>
  <si>
    <t>Butterworth Hospital</t>
  </si>
  <si>
    <t>Grand Rapids</t>
  </si>
  <si>
    <t>Grand Rapids-Kentwood, MI Metro Area</t>
  </si>
  <si>
    <t>Children's Hospital of Michigan</t>
  </si>
  <si>
    <t>Covenant Medical Center</t>
  </si>
  <si>
    <t>C.S. Mott Children's Hospital</t>
  </si>
  <si>
    <t>Ann Arbor</t>
  </si>
  <si>
    <t>Ann Arbor, MI Metro Area</t>
  </si>
  <si>
    <t>Detroit Receiving Hospital</t>
  </si>
  <si>
    <t>Henry Ford Allegiance Health</t>
  </si>
  <si>
    <t>Jackson</t>
  </si>
  <si>
    <t>Jackson, MI Metro Area</t>
  </si>
  <si>
    <t>Henry Ford Hospital</t>
  </si>
  <si>
    <t>Henry Ford Macomb Hospital</t>
  </si>
  <si>
    <t>Clinton Township</t>
  </si>
  <si>
    <t>Henry Ford West Bloomfield Hospital</t>
  </si>
  <si>
    <t>West Bloomfield</t>
  </si>
  <si>
    <t>Henry Ford Wyandotte Hospital</t>
  </si>
  <si>
    <t>Wyandotte</t>
  </si>
  <si>
    <t>Hurley Medical Center</t>
  </si>
  <si>
    <t>Flint</t>
  </si>
  <si>
    <t>Flint, MI Metro Area</t>
  </si>
  <si>
    <t>Lakeland Medical Center</t>
  </si>
  <si>
    <t>St. Joseph</t>
  </si>
  <si>
    <t>St. Joseph, MO-KS Metro Area</t>
  </si>
  <si>
    <t>McLaren Flint</t>
  </si>
  <si>
    <t>McLaren Lapeer Region</t>
  </si>
  <si>
    <t>Lapeer</t>
  </si>
  <si>
    <t>McLaren Macomb</t>
  </si>
  <si>
    <t>Mt. Clemens</t>
  </si>
  <si>
    <t>McLaren Oakland</t>
  </si>
  <si>
    <t>Pontiac</t>
  </si>
  <si>
    <t>McLaren Port Huron</t>
  </si>
  <si>
    <t>Port Huron</t>
  </si>
  <si>
    <t>Mercy Health Hackley Campus</t>
  </si>
  <si>
    <t>Muskegon</t>
  </si>
  <si>
    <t>Muskegon, MI Metro Area</t>
  </si>
  <si>
    <t>Mercy Health Saint Mary's</t>
  </si>
  <si>
    <t>Metro Health Hospital</t>
  </si>
  <si>
    <t>Wyoming</t>
  </si>
  <si>
    <t>MidMichigan Medical Center-Midland</t>
  </si>
  <si>
    <t>Midland</t>
  </si>
  <si>
    <t>Midland, MI Metro Area</t>
  </si>
  <si>
    <t>Munson Medical Center</t>
  </si>
  <si>
    <t>Traverse City</t>
  </si>
  <si>
    <t>Sinai-Grace Hospital</t>
  </si>
  <si>
    <t>Sparrow Hospital</t>
  </si>
  <si>
    <t>Lansing</t>
  </si>
  <si>
    <t>Lansing-East Lansing, MI Metro Area</t>
  </si>
  <si>
    <t>St. Joseph Mercy Ann Arbor</t>
  </si>
  <si>
    <t>St. Joseph Mercy Oakland</t>
  </si>
  <si>
    <t>St. Mary Mercy Livonia</t>
  </si>
  <si>
    <t>Livonia</t>
  </si>
  <si>
    <t>University of Michigan Hospital</t>
  </si>
  <si>
    <t>UP Health System - Marquette</t>
  </si>
  <si>
    <t>Marquette</t>
  </si>
  <si>
    <t>UP Health System - Portage</t>
  </si>
  <si>
    <t>Hancock</t>
  </si>
  <si>
    <t>Childrens of Minnesota.xlsx</t>
  </si>
  <si>
    <t>Children’s Minnesota</t>
  </si>
  <si>
    <t>Minneapolis</t>
  </si>
  <si>
    <t>Minnesota</t>
  </si>
  <si>
    <t>Minneapolis-St. Paul-Bloomington, MN-WI Metro Area</t>
  </si>
  <si>
    <t>https://wyndenstark-my.sharepoint.com/:x:/g/personal/andrew_francis_gqrgm_com/EelamEwzc1ZEvXWJhlx8rmUBwPcSzm2Vhcf-rifPdWr-0w?e=f2L88m</t>
  </si>
  <si>
    <t>Hennepin County Medical Center</t>
  </si>
  <si>
    <t>Mayo Clinic Health System - Mankato</t>
  </si>
  <si>
    <t>Mankato</t>
  </si>
  <si>
    <t>Mankato, MN Metro Area</t>
  </si>
  <si>
    <t>Mayo Clinic Hospital, Saint Marys Campus</t>
  </si>
  <si>
    <t>Rochester, NY Metro Area</t>
  </si>
  <si>
    <t>Mercy Hospital</t>
  </si>
  <si>
    <t>Coon Rapids</t>
  </si>
  <si>
    <t>North Memorial Health Hospital</t>
  </si>
  <si>
    <t>Robbinsdale</t>
  </si>
  <si>
    <t>Regions Hospital</t>
  </si>
  <si>
    <t>St. Paul</t>
  </si>
  <si>
    <t>St. Cloud Hospital</t>
  </si>
  <si>
    <t>St. Cloud</t>
  </si>
  <si>
    <t>St. Cloud, MN Metro Area</t>
  </si>
  <si>
    <t>St. Lukes Hospital</t>
  </si>
  <si>
    <t>Duluth</t>
  </si>
  <si>
    <t>Duluth, MN-WI Metro Area</t>
  </si>
  <si>
    <t>St. Mary's Medical Center</t>
  </si>
  <si>
    <t>https://wyndenstark-my.sharepoint.com/:x:/g/personal/andrew_francis_gqrgm_com/Eaz3N9iGEWBLpRRBSTzuVyEBY3Y0pFvG6nzWKSOwXU1gow?e=wn6Wpv</t>
  </si>
  <si>
    <t>University of Minnesota Medical Center</t>
  </si>
  <si>
    <t>Barnes-Jewish Hospital</t>
  </si>
  <si>
    <t>St. Louis</t>
  </si>
  <si>
    <t>Missouri</t>
  </si>
  <si>
    <t>St. Louis, MO-IL Metro Area</t>
  </si>
  <si>
    <t>https://wyndenstark-my.sharepoint.com/:x:/g/personal/andrew_francis_gqrgm_com/ES246Q22UNpKhreRfw7ZxSIBC1qNQ1Hm97bf2c2-7lOcRg?e=cQlJrd</t>
  </si>
  <si>
    <t>Saint Louis University Hospital</t>
  </si>
  <si>
    <t>St. Louis Children's Hospital</t>
  </si>
  <si>
    <t>University Hospital</t>
  </si>
  <si>
    <t>Columbia</t>
  </si>
  <si>
    <t>Baltimore-Columbia-Towson, MD Metro Area</t>
  </si>
  <si>
    <t>Benefis Health System</t>
  </si>
  <si>
    <t>Great Falls</t>
  </si>
  <si>
    <t>Montana</t>
  </si>
  <si>
    <t>Great Falls, MT Metro Area</t>
  </si>
  <si>
    <t>Billings Clinic</t>
  </si>
  <si>
    <t>Billings</t>
  </si>
  <si>
    <t>Columbus, IN Metro Area</t>
  </si>
  <si>
    <t>Bozeman Health Deaconess Hospital</t>
  </si>
  <si>
    <t>Bozeman</t>
  </si>
  <si>
    <t>Kalispell Regional Medical Center</t>
  </si>
  <si>
    <t>Kalispell</t>
  </si>
  <si>
    <t>St. James Healthcare</t>
  </si>
  <si>
    <t>Butte</t>
  </si>
  <si>
    <t>St. Patrick Hospital</t>
  </si>
  <si>
    <t>Missoula</t>
  </si>
  <si>
    <t>Missoula, MT Metro Area</t>
  </si>
  <si>
    <t>St. Vincent Healthcare</t>
  </si>
  <si>
    <t>Billings, MT Metro Area</t>
  </si>
  <si>
    <t>Bryan Medical Center</t>
  </si>
  <si>
    <t>Lincoln</t>
  </si>
  <si>
    <t>Nebraska</t>
  </si>
  <si>
    <t>Lincoln, NE Metro Area</t>
  </si>
  <si>
    <t>Creighton University Medical Center</t>
  </si>
  <si>
    <t>Omaha</t>
  </si>
  <si>
    <t>Omaha-Council Bluffs, NE-IA Metro Area</t>
  </si>
  <si>
    <t>CHI Health St. Francis</t>
  </si>
  <si>
    <t>Grand Island</t>
  </si>
  <si>
    <t>Grand Island, NE Metro Area</t>
  </si>
  <si>
    <t>Children's Hospital &amp; Medical Center</t>
  </si>
  <si>
    <t>Nebraska Medical Center</t>
  </si>
  <si>
    <t>Renown Regional Medical Center</t>
  </si>
  <si>
    <t>Reno</t>
  </si>
  <si>
    <t>Nevada</t>
  </si>
  <si>
    <t>Reno, NV Metro Area</t>
  </si>
  <si>
    <t>St. Rose Dominican Hospital - Siena Campus</t>
  </si>
  <si>
    <t>Henderson</t>
  </si>
  <si>
    <t>Las Vegas-Henderson-Paradise, NV Metro Area</t>
  </si>
  <si>
    <t>Sunrise Hospital and Medical Center</t>
  </si>
  <si>
    <t>Las Vegas</t>
  </si>
  <si>
    <t>Winchester, VA-WV Metro Area</t>
  </si>
  <si>
    <t>University Medical Center of Southern Nevada</t>
  </si>
  <si>
    <t>CMC - Granite Health</t>
  </si>
  <si>
    <t>Catholic Medical Center</t>
  </si>
  <si>
    <t>Manchester</t>
  </si>
  <si>
    <t>New Hampshire</t>
  </si>
  <si>
    <t>Manchester-Nashua, NH Metro Area</t>
  </si>
  <si>
    <t>Concord</t>
  </si>
  <si>
    <t>Concord Hospital</t>
  </si>
  <si>
    <t>Charlotte-Concord-Gastonia, NC-SC Metro Area</t>
  </si>
  <si>
    <t>Dartmouth</t>
  </si>
  <si>
    <t>Dartmouth-Hitchcock Medical Center</t>
  </si>
  <si>
    <t>Lebanon</t>
  </si>
  <si>
    <t>Lebanon, PA Metro Area</t>
  </si>
  <si>
    <t>Elliot - SolutionHealth</t>
  </si>
  <si>
    <t>Elliot Hospital</t>
  </si>
  <si>
    <t>HCA Hospital</t>
  </si>
  <si>
    <t>Portsmouth Regional Hospital</t>
  </si>
  <si>
    <t>Portsmouth</t>
  </si>
  <si>
    <t>220[2]</t>
  </si>
  <si>
    <t>Atlanticare</t>
  </si>
  <si>
    <t>AtlantiCare Regional Medical Center</t>
  </si>
  <si>
    <t>Atlantic City</t>
  </si>
  <si>
    <t>New Jersey</t>
  </si>
  <si>
    <t>Atlantic City-Hammonton, NJ Metro Area</t>
  </si>
  <si>
    <t>Capital Health</t>
  </si>
  <si>
    <t>Capital Health Regional Medical Center</t>
  </si>
  <si>
    <t>Cooper Heatlh</t>
  </si>
  <si>
    <t>Cooper University Hospital</t>
  </si>
  <si>
    <t>Camden</t>
  </si>
  <si>
    <t>Hackensack Meridian Health</t>
  </si>
  <si>
    <t>Hackensack University Medical Center</t>
  </si>
  <si>
    <t>Hackensack</t>
  </si>
  <si>
    <t>RWJ</t>
  </si>
  <si>
    <t>Jersey City Medical Center</t>
  </si>
  <si>
    <t>Jersey City</t>
  </si>
  <si>
    <t>RJW</t>
  </si>
  <si>
    <t>Jersey Shore University Medical Center</t>
  </si>
  <si>
    <t>Neptune</t>
  </si>
  <si>
    <t>Morristown Medical Center</t>
  </si>
  <si>
    <t>Morristown</t>
  </si>
  <si>
    <t>Morristown, TN Metro Area</t>
  </si>
  <si>
    <t>Robert Wood Johnson University Hospital</t>
  </si>
  <si>
    <t>New Brunswick</t>
  </si>
  <si>
    <t>St. Joseph's Health</t>
  </si>
  <si>
    <t>St. Joseph's Regional Medical Center</t>
  </si>
  <si>
    <t>Paterson</t>
  </si>
  <si>
    <t>State - RFP</t>
  </si>
  <si>
    <t>University of New Mexico Hospital</t>
  </si>
  <si>
    <t>Albuquerque</t>
  </si>
  <si>
    <t>New Mexico</t>
  </si>
  <si>
    <t>Albuquerque, NM Metro Area</t>
  </si>
  <si>
    <t>Albany Med</t>
  </si>
  <si>
    <t>Albany Medical Center</t>
  </si>
  <si>
    <t>Albany</t>
  </si>
  <si>
    <t>New York</t>
  </si>
  <si>
    <t>Albany-Schenectady-Troy, NY Metro Area</t>
  </si>
  <si>
    <t>NYC H+H</t>
  </si>
  <si>
    <t>Bellevue Hospital Center</t>
  </si>
  <si>
    <t>New York City</t>
  </si>
  <si>
    <t>One Brooklyn</t>
  </si>
  <si>
    <t>Brookdale University Hospital and Medical Center</t>
  </si>
  <si>
    <t>St Lawrence Health System</t>
  </si>
  <si>
    <t>Canton-Potsdam Hospital</t>
  </si>
  <si>
    <t>Potsdam</t>
  </si>
  <si>
    <t>UVM</t>
  </si>
  <si>
    <t>Champlain Valley Physicians Hospital</t>
  </si>
  <si>
    <t>Plattsburgh</t>
  </si>
  <si>
    <t xml:space="preserve">Northwell </t>
  </si>
  <si>
    <t>Cohen Children's Medical Center</t>
  </si>
  <si>
    <t>New Hyde Park</t>
  </si>
  <si>
    <t>ECMC</t>
  </si>
  <si>
    <t>Erie County Medical Center</t>
  </si>
  <si>
    <t>Buffalo</t>
  </si>
  <si>
    <t>Buffalo-Cheektowaga, NY Metro Area</t>
  </si>
  <si>
    <t>Catholic Health</t>
  </si>
  <si>
    <t>Good Samaritan Hospital Medical Center</t>
  </si>
  <si>
    <t>West Islip</t>
  </si>
  <si>
    <t>Harlem Hospital Center</t>
  </si>
  <si>
    <t>Huntington</t>
  </si>
  <si>
    <t>Huntington-Ashland, WV-KY-OH Metro Area</t>
  </si>
  <si>
    <t>Jacobi Medical Center</t>
  </si>
  <si>
    <t>Medisys</t>
  </si>
  <si>
    <t>Jamaica Hospital Medical Center</t>
  </si>
  <si>
    <t>OCH Buffalo</t>
  </si>
  <si>
    <t>John R. Oishei Children's Hospital</t>
  </si>
  <si>
    <t>Kings County Hospital</t>
  </si>
  <si>
    <t>Lincoln Medical Center</t>
  </si>
  <si>
    <t>NYU Langone</t>
  </si>
  <si>
    <t>Long Island Community Hospital</t>
  </si>
  <si>
    <t>Patchogue</t>
  </si>
  <si>
    <t>WMC Health</t>
  </si>
  <si>
    <t>MidHudson Regional Hospital</t>
  </si>
  <si>
    <t>Poughkeepsie</t>
  </si>
  <si>
    <t>Poughkeepsie-Newburgh-Middletown, NY Metro Area</t>
  </si>
  <si>
    <t>Montefiore</t>
  </si>
  <si>
    <t>Montefiore Nyack Hospital</t>
  </si>
  <si>
    <t>Nyack</t>
  </si>
  <si>
    <t>NY-Pres</t>
  </si>
  <si>
    <t>Morgan Stanley Children's Hospital</t>
  </si>
  <si>
    <t>Mount Sinai</t>
  </si>
  <si>
    <t>Mount Sinai St. Luke's</t>
  </si>
  <si>
    <t>NuHealth</t>
  </si>
  <si>
    <t>Nassau University Medical Center</t>
  </si>
  <si>
    <t>East Meadow</t>
  </si>
  <si>
    <t>New York–Presbyterian Queens</t>
  </si>
  <si>
    <t>Flushing</t>
  </si>
  <si>
    <t>North Shore University Hospital</t>
  </si>
  <si>
    <t>Manhasset</t>
  </si>
  <si>
    <t>NYC Health + Hospitals/Elmhurst</t>
  </si>
  <si>
    <t>NYU Langone Hospital – Brooklyn</t>
  </si>
  <si>
    <t>NYU Langone Hospital — Long Island</t>
  </si>
  <si>
    <t>Mineola</t>
  </si>
  <si>
    <t>Garnet Health</t>
  </si>
  <si>
    <t>Orange Regional Medical Center</t>
  </si>
  <si>
    <t>Middletown</t>
  </si>
  <si>
    <t>RUMC</t>
  </si>
  <si>
    <t>Richmond University Medical Center</t>
  </si>
  <si>
    <t>SBH Health System</t>
  </si>
  <si>
    <t>St. Barnabas Hospital</t>
  </si>
  <si>
    <t>Mohawk Valley Health System</t>
  </si>
  <si>
    <t>St. Elizabeth Medical Center</t>
  </si>
  <si>
    <t>Utica</t>
  </si>
  <si>
    <t>Utica-Rome, NY Metro Area</t>
  </si>
  <si>
    <t>St. Luke's Cornwall Hospital</t>
  </si>
  <si>
    <t>Newburgh</t>
  </si>
  <si>
    <t>South Nassau Communities Hospital</t>
  </si>
  <si>
    <t>Oceanside</t>
  </si>
  <si>
    <t>Southside Hospital</t>
  </si>
  <si>
    <t>Bay Shore</t>
  </si>
  <si>
    <t>Staten Island University Hospital</t>
  </si>
  <si>
    <t>Stony Brook</t>
  </si>
  <si>
    <t>Stony Brook University Hospital</t>
  </si>
  <si>
    <t>Stony Brook Southampton Hospital</t>
  </si>
  <si>
    <t>Southampton</t>
  </si>
  <si>
    <t>URMC</t>
  </si>
  <si>
    <t>Strong Memorial Hospital</t>
  </si>
  <si>
    <t>UHS</t>
  </si>
  <si>
    <t>UHS Wilson Medical Center</t>
  </si>
  <si>
    <t>Johnson City</t>
  </si>
  <si>
    <t>Johnson City, TN Metro Area</t>
  </si>
  <si>
    <t>Upstate University Hospital</t>
  </si>
  <si>
    <t>Syracuse</t>
  </si>
  <si>
    <t>Syracuse, NY Metro Area</t>
  </si>
  <si>
    <t>Vassar Brothers Medical Center</t>
  </si>
  <si>
    <t>Weill Cornell Medical Center</t>
  </si>
  <si>
    <t>Westchester Medical Center</t>
  </si>
  <si>
    <t>Valhalla</t>
  </si>
  <si>
    <t>Carolinas Medical Center</t>
  </si>
  <si>
    <t>Charlotte</t>
  </si>
  <si>
    <t>North Carolina</t>
  </si>
  <si>
    <t>Duke University Hospital</t>
  </si>
  <si>
    <t>Durham</t>
  </si>
  <si>
    <t>Durham-Chapel Hill, NC Metro Area</t>
  </si>
  <si>
    <t>Moses Cone Hospital</t>
  </si>
  <si>
    <t>Greensboro</t>
  </si>
  <si>
    <t>Greensboro-High Point, NC Metro Area</t>
  </si>
  <si>
    <t>Naval Medical Center Camp Lejeune</t>
  </si>
  <si>
    <t>Camp Lejeune</t>
  </si>
  <si>
    <t>UNC Hospitals</t>
  </si>
  <si>
    <t>Chapel Hill</t>
  </si>
  <si>
    <t>Vidant Medical Center</t>
  </si>
  <si>
    <t>Greenville</t>
  </si>
  <si>
    <t>Greenville, NC Metro Area</t>
  </si>
  <si>
    <t>Wake Forest Baptist Medical Center</t>
  </si>
  <si>
    <t>Winston-Salem</t>
  </si>
  <si>
    <t>Winston-Salem, NC Metro Area</t>
  </si>
  <si>
    <t>WakeMed Raleigh Campus</t>
  </si>
  <si>
    <t>Raleigh</t>
  </si>
  <si>
    <t>Raleigh-Cary, NC Metro Area</t>
  </si>
  <si>
    <t>Womack Army Medical Center</t>
  </si>
  <si>
    <t>Ft. Bragg</t>
  </si>
  <si>
    <t>Fayetteville, NC Metro Area</t>
  </si>
  <si>
    <t>Altru Hospital</t>
  </si>
  <si>
    <t>Grand Forks</t>
  </si>
  <si>
    <t>North Dakota</t>
  </si>
  <si>
    <t>Grand Forks, ND-MN Metro Area</t>
  </si>
  <si>
    <t>CHI St. Alexius Health Bismarck</t>
  </si>
  <si>
    <t>Bismarck</t>
  </si>
  <si>
    <t>Bismarck, ND Metro Area</t>
  </si>
  <si>
    <t>Essentia Health-Fargo</t>
  </si>
  <si>
    <t>Fargo</t>
  </si>
  <si>
    <t>Fargo, ND-MN Metro Area</t>
  </si>
  <si>
    <t>Sanford Medical Center - Bismarck</t>
  </si>
  <si>
    <t>Sioux Falls, SD Metro Area</t>
  </si>
  <si>
    <t>Sanford Medical Center Fargo</t>
  </si>
  <si>
    <t>Trinity Hospital</t>
  </si>
  <si>
    <t>Minot</t>
  </si>
  <si>
    <t>Akron Children's Hospital</t>
  </si>
  <si>
    <t>Akron</t>
  </si>
  <si>
    <t>Ohio</t>
  </si>
  <si>
    <t>Akron, OH Metro Area</t>
  </si>
  <si>
    <t>Atrium Medical Center</t>
  </si>
  <si>
    <t>Deltona-Daytona Beach-Ormond Beach, FL Metro Area</t>
  </si>
  <si>
    <t>Aultman Hospital</t>
  </si>
  <si>
    <t>Canton</t>
  </si>
  <si>
    <t>Canton-Massillon, OH Metro Area</t>
  </si>
  <si>
    <t>Bethesda North Hospital</t>
  </si>
  <si>
    <t>Montgomery</t>
  </si>
  <si>
    <t>Montgomery, AL Metro Area</t>
  </si>
  <si>
    <t>Blanchard Valley Hospital</t>
  </si>
  <si>
    <t>Findlay</t>
  </si>
  <si>
    <t>Cincinnati Children's Hospital</t>
  </si>
  <si>
    <t>Cincinnati</t>
  </si>
  <si>
    <t>Cincinnati, OH-KY-IN Metro Area</t>
  </si>
  <si>
    <t>Cleveland Clinic Akron General</t>
  </si>
  <si>
    <t>Cleveland Clinic</t>
  </si>
  <si>
    <t>Cleveland, TN Metro Area</t>
  </si>
  <si>
    <t>Dayton Children's Hospital</t>
  </si>
  <si>
    <t>Dayton</t>
  </si>
  <si>
    <t>Dayton-Kettering, OH Metro Area</t>
  </si>
  <si>
    <t>Firelands Regional Medical Center</t>
  </si>
  <si>
    <t>Sandusky</t>
  </si>
  <si>
    <t>Fisher-Titus Medical Center</t>
  </si>
  <si>
    <t>Norwalk</t>
  </si>
  <si>
    <t>Geauga Medical Center</t>
  </si>
  <si>
    <t>Chardon</t>
  </si>
  <si>
    <t>Genesis HealthCare System</t>
  </si>
  <si>
    <t>Zanesville</t>
  </si>
  <si>
    <t>Grandview Medical Center</t>
  </si>
  <si>
    <t>Grant Medical Center</t>
  </si>
  <si>
    <t>Columbus</t>
  </si>
  <si>
    <t>Columbus, OH Metro Area</t>
  </si>
  <si>
    <t>Greene Memorial Hospital</t>
  </si>
  <si>
    <t>Xenia</t>
  </si>
  <si>
    <t>Hillcrest Hospital</t>
  </si>
  <si>
    <t>Mayfield Heights</t>
  </si>
  <si>
    <t>Kettering Medical Center</t>
  </si>
  <si>
    <t>Kettering</t>
  </si>
  <si>
    <t>Lima Memorial Health System</t>
  </si>
  <si>
    <t>Lima</t>
  </si>
  <si>
    <t>Lima, OH Metro Area</t>
  </si>
  <si>
    <t>Marietta Memorial Hospital</t>
  </si>
  <si>
    <t>Marietta</t>
  </si>
  <si>
    <t>Mercy Health - St. Vincent Medical Center</t>
  </si>
  <si>
    <t>Toledo</t>
  </si>
  <si>
    <t>Toledo, OH Metro Area</t>
  </si>
  <si>
    <t>Mercy St. Charles Hospital</t>
  </si>
  <si>
    <t>Oregon</t>
  </si>
  <si>
    <t>MetroHealth Medical Center.xlsx</t>
  </si>
  <si>
    <t>MetroHealth Medical Center</t>
  </si>
  <si>
    <t>Miami Valley Hospital</t>
  </si>
  <si>
    <t>Mount Carmel East</t>
  </si>
  <si>
    <t>Nationwide Children's Hospital</t>
  </si>
  <si>
    <t>Ohio State University Wexner Medical Center</t>
  </si>
  <si>
    <t>Mansfield Hospital</t>
  </si>
  <si>
    <t>Mansfield</t>
  </si>
  <si>
    <t>Mansfield, OH Metro Area</t>
  </si>
  <si>
    <t>ProMedica Defiance Regional Hospital</t>
  </si>
  <si>
    <t>Defiance</t>
  </si>
  <si>
    <t>ProMedica Toledo Hospital</t>
  </si>
  <si>
    <t>Rainbow Babies &amp; Children's Hospital</t>
  </si>
  <si>
    <t>Riverside Methodist Hospital</t>
  </si>
  <si>
    <t>Soin Medical Center</t>
  </si>
  <si>
    <t>Beavercreek</t>
  </si>
  <si>
    <t>Southwest General Health Center</t>
  </si>
  <si>
    <t>Middleburg Heights</t>
  </si>
  <si>
    <t>St. Elizabeth Youngstown Hospital</t>
  </si>
  <si>
    <t>Youngstown</t>
  </si>
  <si>
    <t>Youngstown-Warren-Boardman, OH-PA Metro Area</t>
  </si>
  <si>
    <t>University Hospitals Cleveland Medical Center</t>
  </si>
  <si>
    <t>Cleveland-Elyria, OH Metro Area</t>
  </si>
  <si>
    <t>St. John Medical Center</t>
  </si>
  <si>
    <t>Westlake</t>
  </si>
  <si>
    <t>St. Joseph Warren Hospital</t>
  </si>
  <si>
    <t>St. Rita's Medical Center</t>
  </si>
  <si>
    <t>Summa (Ohio).xlsx</t>
  </si>
  <si>
    <t>Summa Akron City Hospital</t>
  </si>
  <si>
    <t>Trumbull Regional Medical Center</t>
  </si>
  <si>
    <t>University of Toledo Medical Center</t>
  </si>
  <si>
    <t>Portage Medical Center</t>
  </si>
  <si>
    <t>Ravenna</t>
  </si>
  <si>
    <t>University of Cincinnati Medical Center</t>
  </si>
  <si>
    <t>West Chester Hospital</t>
  </si>
  <si>
    <t>West Chester</t>
  </si>
  <si>
    <t>OU Medical Center</t>
  </si>
  <si>
    <t>Oklahoma City</t>
  </si>
  <si>
    <t>Oklahoma</t>
  </si>
  <si>
    <t>Oklahoma City, OK Metro Area</t>
  </si>
  <si>
    <t>Tulsa</t>
  </si>
  <si>
    <t>Tulsa, OK Metro Area</t>
  </si>
  <si>
    <t>Legacy Emanuel Medical Center</t>
  </si>
  <si>
    <t>Portland-Vancouver-Hillsboro, OR-WA Metro Area</t>
  </si>
  <si>
    <t>Oregon Health &amp; Science University Hospital</t>
  </si>
  <si>
    <t>Sacred Heart Medical Center at RiverBend</t>
  </si>
  <si>
    <t>Eugene-Springfield, OR Metro Area</t>
  </si>
  <si>
    <t>Jefferson Health</t>
  </si>
  <si>
    <t>Abington Hospital–Jefferson Health</t>
  </si>
  <si>
    <t>Abington</t>
  </si>
  <si>
    <t>Pennsylvania</t>
  </si>
  <si>
    <t>Allegheny</t>
  </si>
  <si>
    <t>Allegheny General Hospital</t>
  </si>
  <si>
    <t>Pittsburgh</t>
  </si>
  <si>
    <t>CHOP</t>
  </si>
  <si>
    <t>Children's Hospital of Philadelphia</t>
  </si>
  <si>
    <t>Philadelphia</t>
  </si>
  <si>
    <t>Conemaugh</t>
  </si>
  <si>
    <t>Conemaugh Memorial Medical Center</t>
  </si>
  <si>
    <t>Jonestown</t>
  </si>
  <si>
    <t>Crozer Health</t>
  </si>
  <si>
    <t>Crozer-Chester Medical Center</t>
  </si>
  <si>
    <t>Upland</t>
  </si>
  <si>
    <t>UPenn</t>
  </si>
  <si>
    <t>Hospital at UPenn</t>
  </si>
  <si>
    <t>Forbes Regional Hospital</t>
  </si>
  <si>
    <t>Monroeville</t>
  </si>
  <si>
    <t>Geisinger</t>
  </si>
  <si>
    <t>Geisinger Medical Center</t>
  </si>
  <si>
    <t>Geisinger Community Medical Center</t>
  </si>
  <si>
    <t>Scranton</t>
  </si>
  <si>
    <t>Scranton--Wilkes-Barre, PA Metro Area</t>
  </si>
  <si>
    <t>Geisinger Wyoming Valley Medical Center</t>
  </si>
  <si>
    <t>Wilkes-Barre</t>
  </si>
  <si>
    <t>Guthrie</t>
  </si>
  <si>
    <t>Guthrie Robert Packer Hospital</t>
  </si>
  <si>
    <t>Sayre</t>
  </si>
  <si>
    <t>Jefferson Torresdale Hospital</t>
  </si>
  <si>
    <t>Lancaster General Hospital</t>
  </si>
  <si>
    <t>Lehigh Valley</t>
  </si>
  <si>
    <t>Lehigh Valley Hospital</t>
  </si>
  <si>
    <t>Allentown</t>
  </si>
  <si>
    <t>Allentown-Bethlehem-Easton, PA-NJ Metro Area</t>
  </si>
  <si>
    <t>Penn Presbyterian Medical Center</t>
  </si>
  <si>
    <t>Penn State</t>
  </si>
  <si>
    <t>Penn State Milton S. Hershey Medical Center</t>
  </si>
  <si>
    <t>Hershey</t>
  </si>
  <si>
    <t>Tower Health</t>
  </si>
  <si>
    <t>Reading Hospital</t>
  </si>
  <si>
    <t>Reading</t>
  </si>
  <si>
    <t>Tower health</t>
  </si>
  <si>
    <t>St. Christopher's Hospital for Children</t>
  </si>
  <si>
    <t>St. Luke's University Health Network</t>
  </si>
  <si>
    <t>St. Luke’s University Health Network - Bethlehem Campus</t>
  </si>
  <si>
    <t>Bethlehem</t>
  </si>
  <si>
    <t>Temple</t>
  </si>
  <si>
    <t>Temple University Hospital</t>
  </si>
  <si>
    <t>Thomas Jefferson University Hospital</t>
  </si>
  <si>
    <t>UPMC</t>
  </si>
  <si>
    <t>UPMC Children's Hospital of Pittsburgh</t>
  </si>
  <si>
    <t>UPMC Mercy</t>
  </si>
  <si>
    <t>UPMC Presbyterian</t>
  </si>
  <si>
    <t>WellSpan</t>
  </si>
  <si>
    <t>WellSpan York Hospital</t>
  </si>
  <si>
    <t>York</t>
  </si>
  <si>
    <t>York-Hanover, PA Metro Area</t>
  </si>
  <si>
    <t>Einstein Health / Jefferson Health</t>
  </si>
  <si>
    <t>Einstein Medical Center</t>
  </si>
  <si>
    <t>Lifespan</t>
  </si>
  <si>
    <t>Rhode Island Hospital</t>
  </si>
  <si>
    <t>Providence</t>
  </si>
  <si>
    <t>Rhode Island</t>
  </si>
  <si>
    <t>Providence-Warwick, RI-MA Metro Area</t>
  </si>
  <si>
    <t>Grand Strand Medical Center</t>
  </si>
  <si>
    <t>Myrtle Beach</t>
  </si>
  <si>
    <t>South Carolina</t>
  </si>
  <si>
    <t>Myrtle Beach-Conway-North Myrtle Beach, SC-NC Metro Area</t>
  </si>
  <si>
    <t>Greenville Memorial Hospital</t>
  </si>
  <si>
    <t>MUSC Children's Hospital</t>
  </si>
  <si>
    <t>Charleston</t>
  </si>
  <si>
    <t>MUSC Health University Medical Center</t>
  </si>
  <si>
    <t>Prisma Health Richland</t>
  </si>
  <si>
    <t>Columbia, SC Metro Area</t>
  </si>
  <si>
    <t>Self Regional Healthcare</t>
  </si>
  <si>
    <t>Greenwood</t>
  </si>
  <si>
    <t>Spartanburg Medical Center</t>
  </si>
  <si>
    <t>Spartanburg</t>
  </si>
  <si>
    <t>Spartanburg, SC Metro Area</t>
  </si>
  <si>
    <t>Trident Medical Center</t>
  </si>
  <si>
    <t>Avera McKennan Hospital &amp; University Health Center</t>
  </si>
  <si>
    <t>Sioux Falls</t>
  </si>
  <si>
    <t>South Dakota</t>
  </si>
  <si>
    <t>Avera Sacred Heart Hospital</t>
  </si>
  <si>
    <t>Yankton</t>
  </si>
  <si>
    <t>Avera St. Luke's Hospital</t>
  </si>
  <si>
    <t>Aberdeen</t>
  </si>
  <si>
    <t>Regional Health Rapid City Hospital</t>
  </si>
  <si>
    <t>Rapid City</t>
  </si>
  <si>
    <t>Rapid City, SD Metro Area</t>
  </si>
  <si>
    <t>Sanford USD Medical Center</t>
  </si>
  <si>
    <t>Erlanger Baroness Hospital</t>
  </si>
  <si>
    <t>Chattanooga</t>
  </si>
  <si>
    <t>Tennessee</t>
  </si>
  <si>
    <t>Chattanooga, TN-GA Metro Area</t>
  </si>
  <si>
    <t>Le Bonheur Children's Hospital</t>
  </si>
  <si>
    <t>Memphis</t>
  </si>
  <si>
    <t>Memphis, TN-MS-AR Metro Area</t>
  </si>
  <si>
    <t>TriStar Skyline Medical Center</t>
  </si>
  <si>
    <t>Nashville</t>
  </si>
  <si>
    <t>University of Tennessee Medical Center</t>
  </si>
  <si>
    <t>Knoxville</t>
  </si>
  <si>
    <t>Knoxville, TN Metro Area</t>
  </si>
  <si>
    <t>https://wyndenstark-my.sharepoint.com/:x:/g/personal/myles_mason_gqrgm_com/EUOtBJZ6jv9ArPTdK1T51LgBrUw7nbiKg1yamzIWxxwsvw?e=dy81su</t>
  </si>
  <si>
    <t>Vanderbilt University Medical Center</t>
  </si>
  <si>
    <t>Ascension Seton Williamson</t>
  </si>
  <si>
    <t>Round Rock</t>
  </si>
  <si>
    <t>Texas</t>
  </si>
  <si>
    <t>Austin-Round Rock-Georgetown, TX Metro Area</t>
  </si>
  <si>
    <t>Baylor Scott &amp; White Medical Center - Grapevine</t>
  </si>
  <si>
    <t>Grapevine</t>
  </si>
  <si>
    <t>Baylor Scott &amp; White Medical Center - Hillcrest</t>
  </si>
  <si>
    <t>Waco</t>
  </si>
  <si>
    <t>Waco, TX Metro Area</t>
  </si>
  <si>
    <t>Baylor Scott &amp; White Medical Center - Temple</t>
  </si>
  <si>
    <t>Killeen-Temple, TX Metro Area</t>
  </si>
  <si>
    <t>Baylor University Medical Center</t>
  </si>
  <si>
    <t>Dallas</t>
  </si>
  <si>
    <t>Dallas-Fort Worth-Arlington, TX Metro Area</t>
  </si>
  <si>
    <t>Ben Taub Hospital</t>
  </si>
  <si>
    <t>Houston</t>
  </si>
  <si>
    <t>Houston-The Woodlands-Sugar Land, TX Metro Area</t>
  </si>
  <si>
    <t>Brooke Army Medical Center</t>
  </si>
  <si>
    <t>Fort Sam Houston</t>
  </si>
  <si>
    <t>San Antonio-New Braunfels, TX Metro Area</t>
  </si>
  <si>
    <t>CHI St. Joseph Health Regional Hospital</t>
  </si>
  <si>
    <t>Bryan</t>
  </si>
  <si>
    <t>College Station-Bryan, TX Metro Area</t>
  </si>
  <si>
    <t>Children's Medical Center Dallas</t>
  </si>
  <si>
    <t>CHRISTUS Mother Frances Hospital - Tyler</t>
  </si>
  <si>
    <t>Tyler</t>
  </si>
  <si>
    <t>Tyler, TX Metro Area</t>
  </si>
  <si>
    <t>CHRISTUS Spohn Hospital Corpus Christi - Shoreline</t>
  </si>
  <si>
    <t>Corpus Christi</t>
  </si>
  <si>
    <t>Corpus Christi, TX Metro Area</t>
  </si>
  <si>
    <t>Cook Children's Medical Center</t>
  </si>
  <si>
    <t>Fort Worth</t>
  </si>
  <si>
    <t>Covenant Children's Hospital</t>
  </si>
  <si>
    <t>Lubbock</t>
  </si>
  <si>
    <t>Lubbock, TX Metro Area</t>
  </si>
  <si>
    <t>Del Sol Medical Center</t>
  </si>
  <si>
    <t>El Paso</t>
  </si>
  <si>
    <t>El Paso, TX Metro Area</t>
  </si>
  <si>
    <t>Dell Children's Medical Center of Central Texas</t>
  </si>
  <si>
    <t>Austin</t>
  </si>
  <si>
    <t>Dell Seton Medical Center at The University of Texas</t>
  </si>
  <si>
    <t>Denton Regional Medical Center</t>
  </si>
  <si>
    <t>Denton</t>
  </si>
  <si>
    <t>North Port-Sarasota-Bradenton, FL Metro Area</t>
  </si>
  <si>
    <t>HCA Houston Healthcare Clear Lake</t>
  </si>
  <si>
    <t>Webster</t>
  </si>
  <si>
    <t>HCA Houston Healthcare Conroe</t>
  </si>
  <si>
    <t>Conroe</t>
  </si>
  <si>
    <t>John Peter Smith Hospital</t>
  </si>
  <si>
    <t>McAllen Medical Center</t>
  </si>
  <si>
    <t>McAllen</t>
  </si>
  <si>
    <t>McAllen-Edinburg-Mission, TX Metro Area</t>
  </si>
  <si>
    <t>Medical Center Hospital</t>
  </si>
  <si>
    <t>Odessa</t>
  </si>
  <si>
    <t>Odessa, TX Metro Area</t>
  </si>
  <si>
    <t>Medical City Arlington</t>
  </si>
  <si>
    <t>Arlington</t>
  </si>
  <si>
    <t>Medical City Dallas Hospital</t>
  </si>
  <si>
    <t>Medical City Plano</t>
  </si>
  <si>
    <t>Plano</t>
  </si>
  <si>
    <t>Memorial Hermann–Texas Medical Center</t>
  </si>
  <si>
    <t>Memorial Hermann The Woodlands Medical Center</t>
  </si>
  <si>
    <t>The Woodlands</t>
  </si>
  <si>
    <t>Methodist Dallas Medical Center</t>
  </si>
  <si>
    <t>Parkland Memorial Hospital</t>
  </si>
  <si>
    <t>Dallas-Fort Worth-Arlington, TX Metro Are</t>
  </si>
  <si>
    <t>St. David's Round Rock Medical Center</t>
  </si>
  <si>
    <t>St. David's South Austin Medical Center</t>
  </si>
  <si>
    <t>Texas Children's Hospital</t>
  </si>
  <si>
    <t>Texas Health Harris Methodist Hospital Fort Worth</t>
  </si>
  <si>
    <t>Texas Health Presbyterian Hospital Dallas</t>
  </si>
  <si>
    <t>Texas Health Presbyterian Hospital Plano</t>
  </si>
  <si>
    <t>United Regional Health Care</t>
  </si>
  <si>
    <t>Wichita Falls</t>
  </si>
  <si>
    <t>Wichita Falls, TX Metro Area</t>
  </si>
  <si>
    <t>San Antonio</t>
  </si>
  <si>
    <t>University Medical Center</t>
  </si>
  <si>
    <t>University Medical Center of El Paso</t>
  </si>
  <si>
    <t>University of Texas Medical Branch</t>
  </si>
  <si>
    <t>Galveston</t>
  </si>
  <si>
    <t>UT Health Tyler</t>
  </si>
  <si>
    <t>Valley Baptist Medical Center</t>
  </si>
  <si>
    <t>Harlingen</t>
  </si>
  <si>
    <t>Brownsville-Harlingen, TX Metro Area</t>
  </si>
  <si>
    <t>Intermountain Medical Center</t>
  </si>
  <si>
    <t>Murray</t>
  </si>
  <si>
    <t>Utah</t>
  </si>
  <si>
    <t>Ogden-Clearfield, UT Metro Area</t>
  </si>
  <si>
    <t>McKay-Dee Hospital</t>
  </si>
  <si>
    <t>Ogden</t>
  </si>
  <si>
    <t>Ogden Regional Medical Center</t>
  </si>
  <si>
    <t>Salt Lake City, UT Metro Area</t>
  </si>
  <si>
    <t>Primary Children's Hospital</t>
  </si>
  <si>
    <t>Salt Lake City</t>
  </si>
  <si>
    <t>St. Mark's Hospital</t>
  </si>
  <si>
    <t>St. George, UT Metro Area</t>
  </si>
  <si>
    <t>St. George Regional Hospital</t>
  </si>
  <si>
    <t>Saint George</t>
  </si>
  <si>
    <t>University of Utah Hospital</t>
  </si>
  <si>
    <t>Utah Valley Hospital</t>
  </si>
  <si>
    <t>Provo</t>
  </si>
  <si>
    <t>Provo-Orem, UT Metro Area</t>
  </si>
  <si>
    <t>The University of Vermont Medical Center</t>
  </si>
  <si>
    <t>Vermont</t>
  </si>
  <si>
    <t>Carilion Roanoke Memorial Hospital</t>
  </si>
  <si>
    <t>Roanoke</t>
  </si>
  <si>
    <t>Virginia</t>
  </si>
  <si>
    <t>Roanoke, VA Metro Area</t>
  </si>
  <si>
    <t>Chippenham Hospital</t>
  </si>
  <si>
    <t>Henrico Doctors' Hospital</t>
  </si>
  <si>
    <t>Inova Fairfax Hospital</t>
  </si>
  <si>
    <t>Falls Church</t>
  </si>
  <si>
    <t>Charlottesville</t>
  </si>
  <si>
    <t>Charlottesville, VA Metro Area</t>
  </si>
  <si>
    <t>Virginia Commonwealth University Medical Center</t>
  </si>
  <si>
    <t>Harborview Medical Center</t>
  </si>
  <si>
    <t>Seattle</t>
  </si>
  <si>
    <t>Seattle-Tacoma-Bellevue, WA Metro Area</t>
  </si>
  <si>
    <t>Berkeley Medical Center</t>
  </si>
  <si>
    <t>Martinsburg</t>
  </si>
  <si>
    <t>West Virginia</t>
  </si>
  <si>
    <t>Hagerstown-Martinsburg, MD-WV Metro Area</t>
  </si>
  <si>
    <t>Cabell Huntington Hospital</t>
  </si>
  <si>
    <t>Camden Clark Medical Center</t>
  </si>
  <si>
    <t>Parkersburg</t>
  </si>
  <si>
    <t>Charleston Area Medical Center</t>
  </si>
  <si>
    <t>J.W. Ruby Memorial Hospital</t>
  </si>
  <si>
    <t>Morgantown</t>
  </si>
  <si>
    <t>Morgantown, WV Metro Area</t>
  </si>
  <si>
    <t>Raleigh General Hospital</t>
  </si>
  <si>
    <t>Beckley</t>
  </si>
  <si>
    <t>Beckley, WV Metro Area</t>
  </si>
  <si>
    <t>Wheeling Hospital</t>
  </si>
  <si>
    <t>Wheeling</t>
  </si>
  <si>
    <t>Wheeling, WV-OH Metro Area</t>
  </si>
  <si>
    <t>Aspirus Wausau Hospital</t>
  </si>
  <si>
    <t>Wausau</t>
  </si>
  <si>
    <t>Wisconsin</t>
  </si>
  <si>
    <t>Wausau-Weston, WI Metro Area</t>
  </si>
  <si>
    <t>Aurora BayCare Medical Center</t>
  </si>
  <si>
    <t>Green Bay</t>
  </si>
  <si>
    <t>Green Bay, WI Metro Area</t>
  </si>
  <si>
    <t>Aurora Medical Center Summit</t>
  </si>
  <si>
    <t>Summit</t>
  </si>
  <si>
    <t>Children's Hospital of Wisconsin</t>
  </si>
  <si>
    <t>Milwaukee</t>
  </si>
  <si>
    <t>Milwaukee-Waukesha, WI Metro Area</t>
  </si>
  <si>
    <t>Froedtert Hospital (Milwaukee).xlsx</t>
  </si>
  <si>
    <t>Froedtert Hospital</t>
  </si>
  <si>
    <t>Gundersen Lutheran Medical Center</t>
  </si>
  <si>
    <t>La Crosse</t>
  </si>
  <si>
    <t>La Crosse-Onalaska, WI-MN Metro Area</t>
  </si>
  <si>
    <t>Marshfield Medical Center</t>
  </si>
  <si>
    <t>Marshfield</t>
  </si>
  <si>
    <t>Mayo Clinic Health System - Eau Claire</t>
  </si>
  <si>
    <t>Eau Claire</t>
  </si>
  <si>
    <t>Eau Claire, WI Metro Area</t>
  </si>
  <si>
    <t>Mercyhealth Hospital and Trauma Center - Janesville</t>
  </si>
  <si>
    <t>Janesville</t>
  </si>
  <si>
    <t>Janesville-Beloit, WI Metro Area</t>
  </si>
  <si>
    <t>St. Vincent Hospital</t>
  </si>
  <si>
    <t>ThedaCare Regional Medical Center–Neenah</t>
  </si>
  <si>
    <t>Neenah</t>
  </si>
  <si>
    <t>Oshkosh-Neenah, WI Metro Area</t>
  </si>
  <si>
    <t>UW Health University Hospital</t>
  </si>
  <si>
    <t>Madison</t>
  </si>
  <si>
    <t>Madison, WI Metro Area</t>
  </si>
  <si>
    <t>Cheyenne Regional Medical Center</t>
  </si>
  <si>
    <t>Cheyenne</t>
  </si>
  <si>
    <t>Cheyenne, WY Metro Area</t>
  </si>
  <si>
    <t xml:space="preserve">BD Name </t>
  </si>
  <si>
    <t>BD or SDR</t>
  </si>
  <si>
    <t xml:space="preserve">Region </t>
  </si>
  <si>
    <t>Client Name</t>
  </si>
  <si>
    <t xml:space="preserve">Cell Location </t>
  </si>
  <si>
    <t>Target Criteria to Make it as a Focus</t>
  </si>
  <si>
    <t>Aaron</t>
  </si>
  <si>
    <t>BD</t>
  </si>
  <si>
    <t>Tampa General</t>
  </si>
  <si>
    <t>UF Shands</t>
  </si>
  <si>
    <t>Total bed count + 500</t>
  </si>
  <si>
    <t>Augusta Univ Medical Center</t>
  </si>
  <si>
    <t>5 hospitals or more</t>
  </si>
  <si>
    <t>Children's Healthcare of Atlanta</t>
  </si>
  <si>
    <t>Total Contingency Spend- Minimum Annually $10M</t>
  </si>
  <si>
    <t>MSP/No MSP?- Willing to go outside?</t>
  </si>
  <si>
    <t>Anthony</t>
  </si>
  <si>
    <t>SDR</t>
  </si>
  <si>
    <t>Jamie</t>
  </si>
  <si>
    <t>Northeast</t>
  </si>
  <si>
    <t>Bassett Health</t>
  </si>
  <si>
    <t>VMS/No VMS?- Willing to go outside?</t>
  </si>
  <si>
    <t>Minimum travelers on 150 system wide</t>
  </si>
  <si>
    <t>UPenn / Penn Medicine</t>
  </si>
  <si>
    <t>Hot Lead with Contact Info</t>
  </si>
  <si>
    <t>Rochester Regional</t>
  </si>
  <si>
    <t>Northwell – Long island Jewish Medical Center</t>
  </si>
  <si>
    <t>Allegheny Health</t>
  </si>
  <si>
    <t>Nuvance Health</t>
  </si>
  <si>
    <t>Hyatt</t>
  </si>
  <si>
    <t>NYPres Queens</t>
  </si>
  <si>
    <t>Lifespan – Rhode Island Hospital</t>
  </si>
  <si>
    <t>Dartmouth-Hitchcock Med Center</t>
  </si>
  <si>
    <t>Robert Wood Johnson Univ Hosp</t>
  </si>
  <si>
    <t>WMCHealth</t>
  </si>
  <si>
    <t>NYC Health + Hospital Bellevue</t>
  </si>
  <si>
    <t>Myles</t>
  </si>
  <si>
    <t>Southcentral</t>
  </si>
  <si>
    <t>Vanderbilt University Medical Ctr</t>
  </si>
  <si>
    <t>Erlanger Baroness Hosptial</t>
  </si>
  <si>
    <t>Andrew F</t>
  </si>
  <si>
    <t>Northcental</t>
  </si>
  <si>
    <t>Lovelace Medical System</t>
  </si>
  <si>
    <t>N/A</t>
  </si>
  <si>
    <t xml:space="preserve">California </t>
  </si>
  <si>
    <t>Longbeach Memorial Care</t>
  </si>
  <si>
    <t xml:space="preserve">Children's Minnesota </t>
  </si>
  <si>
    <t>Ritacco</t>
  </si>
  <si>
    <t>VCU Medical Center</t>
  </si>
  <si>
    <t>WakeMed Raleigh</t>
  </si>
  <si>
    <t>UF Health Shands</t>
  </si>
  <si>
    <t>UofL Hospital</t>
  </si>
  <si>
    <t>d</t>
  </si>
  <si>
    <t>Albert B Chandler</t>
  </si>
  <si>
    <t>Killebrew</t>
  </si>
  <si>
    <t xml:space="preserve">United Health Services  </t>
  </si>
  <si>
    <t>NYP - Cornell, Queens, Lower Manhattan, Brooklyn</t>
  </si>
  <si>
    <t>Brock</t>
  </si>
  <si>
    <t>Tropin</t>
  </si>
  <si>
    <t>UTMB Galveston</t>
  </si>
  <si>
    <t>Our Lady of the Lake Medical Center</t>
  </si>
  <si>
    <t>Ochsner Medical Center</t>
  </si>
  <si>
    <t>South Texas Health System Edinburg</t>
  </si>
  <si>
    <t>Ring</t>
  </si>
  <si>
    <t xml:space="preserve">MidWest </t>
  </si>
  <si>
    <t>Froedtert</t>
  </si>
  <si>
    <t xml:space="preserve">MetroHealth Medical Center </t>
  </si>
  <si>
    <t xml:space="preserve">Summa Akron City </t>
  </si>
  <si>
    <t xml:space="preserve">Indiana University  Hospital </t>
  </si>
  <si>
    <t xml:space="preserve">Luminis Health </t>
  </si>
  <si>
    <t xml:space="preserve">Cabell Hungtingon/St. Mary's </t>
  </si>
  <si>
    <t xml:space="preserve">Franciscan Health </t>
  </si>
  <si>
    <t xml:space="preserve">Bellin Hospital </t>
  </si>
  <si>
    <t>Allen</t>
  </si>
  <si>
    <t xml:space="preserve">Lima Memorial </t>
  </si>
  <si>
    <t>Ohio State Wexner</t>
  </si>
  <si>
    <t>MedStar Health</t>
  </si>
  <si>
    <t>Marshfield Clinic</t>
  </si>
  <si>
    <t>Premier Healthcare</t>
  </si>
  <si>
    <t>Aspirus</t>
  </si>
  <si>
    <t>Gunderson</t>
  </si>
  <si>
    <t>Parkview</t>
  </si>
  <si>
    <t>Alex</t>
  </si>
  <si>
    <t xml:space="preserve">Josh R </t>
  </si>
  <si>
    <t xml:space="preserve">Cory Smith </t>
  </si>
  <si>
    <t xml:space="preserve">Children's Hospital Los Angeles </t>
  </si>
  <si>
    <t xml:space="preserve">Rady Children's Hospital </t>
  </si>
  <si>
    <t xml:space="preserve">Henry Mayo Newhall Memorial Hospital </t>
  </si>
  <si>
    <t xml:space="preserve">Arrowhead Regional Medical Center </t>
  </si>
  <si>
    <t xml:space="preserve">Loma Linda University Medical Center </t>
  </si>
  <si>
    <t xml:space="preserve">Chey Jones </t>
  </si>
  <si>
    <t>Regions hospital</t>
  </si>
  <si>
    <t xml:space="preserve">Mayo Clinic Hospital, Saint Marys Campus </t>
  </si>
  <si>
    <t xml:space="preserve">Primary Children's Hospital </t>
  </si>
  <si>
    <t xml:space="preserve">Denver Health Medical Center </t>
  </si>
  <si>
    <t xml:space="preserve">Frank Grecco </t>
  </si>
  <si>
    <t xml:space="preserve">BD </t>
  </si>
  <si>
    <t>CA</t>
  </si>
  <si>
    <t>USF – Zuckerberg (CA)</t>
  </si>
  <si>
    <t>UCLA  (CA)</t>
  </si>
  <si>
    <t>AZ</t>
  </si>
  <si>
    <t>Banner - AZ</t>
  </si>
  <si>
    <t>WA/CO</t>
  </si>
  <si>
    <t>Swedish (WA/CO)</t>
  </si>
  <si>
    <t>IA</t>
  </si>
  <si>
    <t>Mercy One - IA</t>
  </si>
  <si>
    <t>OR</t>
  </si>
  <si>
    <t>OHSU- OR</t>
  </si>
  <si>
    <t>MO</t>
  </si>
  <si>
    <t>Barnes Jewish – Washington University (MO)</t>
  </si>
  <si>
    <t>St. Louis University (MO)</t>
  </si>
  <si>
    <t>MO/KS</t>
  </si>
  <si>
    <t>Childrens Mercy - MO/KS</t>
  </si>
  <si>
    <t>SD/ MN</t>
  </si>
  <si>
    <t>Sanford (SD/MN)</t>
  </si>
  <si>
    <t>SD/ND/IA/NE/MN</t>
  </si>
  <si>
    <t>Avera (SD/ND/IA/NE/MN)</t>
  </si>
  <si>
    <t>Ephraim Steigerwald</t>
  </si>
  <si>
    <t xml:space="preserve">SDR </t>
  </si>
  <si>
    <t xml:space="preserve">Flagstaff Medical Center </t>
  </si>
  <si>
    <t xml:space="preserve">Highland Hospital </t>
  </si>
  <si>
    <t xml:space="preserve">Paloma Medical Center </t>
  </si>
  <si>
    <t xml:space="preserve">University of Colorado </t>
  </si>
  <si>
    <t>Saabir Gibson</t>
  </si>
  <si>
    <t>Prisma Health Greenville</t>
  </si>
  <si>
    <t>Qualifying Questions</t>
  </si>
  <si>
    <t>Results</t>
  </si>
  <si>
    <t>Date Confirmed</t>
  </si>
  <si>
    <t>How Many Hospitals in the system</t>
  </si>
  <si>
    <t>Geographic Footprint</t>
  </si>
  <si>
    <t>MSP/VMS</t>
  </si>
  <si>
    <t>Perm Process</t>
  </si>
  <si>
    <t>Travel Spend</t>
  </si>
  <si>
    <t>BH Client Merged File #</t>
  </si>
  <si>
    <t>How many travelers</t>
  </si>
  <si>
    <t>Departments w vacancies</t>
  </si>
  <si>
    <t>Contacted:</t>
  </si>
  <si>
    <t>Yes</t>
  </si>
  <si>
    <t>AdventHealth Carrollwood</t>
  </si>
  <si>
    <t>Attempted</t>
  </si>
  <si>
    <t>Melissa Dalland, HR (Sends the offer)</t>
  </si>
  <si>
    <t>Surgical Services/Specialty Services</t>
  </si>
  <si>
    <t>None</t>
  </si>
  <si>
    <t>Case Mgmt</t>
  </si>
  <si>
    <t>ICU/PCU</t>
  </si>
  <si>
    <t>Respiratory</t>
  </si>
  <si>
    <t>ER</t>
  </si>
  <si>
    <t>Amy Wagner/Ariana Hernadez, Credentialing</t>
  </si>
  <si>
    <t>MedSurg/Tele</t>
  </si>
  <si>
    <t>Case Management – Latasha MacFarlane – Latasha.macfarlane@adventhealth.com</t>
  </si>
  <si>
    <t>ICU/PCU – Lindsay Hilado Lindsay.hilado@adventhealth.com</t>
  </si>
  <si>
    <t>Respiratory – Casey Schlinz casey.schlinz@adventhealth.com</t>
  </si>
  <si>
    <t>Emergency Dept – Meghan Nesselroade meghan.nesselroade@adventhealth.com</t>
  </si>
  <si>
    <t>Dawn Duggan, Emp Health (mask fit on site)</t>
  </si>
  <si>
    <t>MS Ortho/MS Spine – Cathy Conover Cathleen.conover@adventhealth.com</t>
  </si>
  <si>
    <t>Sterile Processing</t>
  </si>
  <si>
    <t>OR – Surgery (RN, CST, FA, aides) – Janie Page janie.page@adventhealth.com</t>
  </si>
  <si>
    <t>PACU</t>
  </si>
  <si>
    <t>Cathlab/IR</t>
  </si>
  <si>
    <t>Radiology (CT &amp; MRI)</t>
  </si>
  <si>
    <t>Labratory</t>
  </si>
  <si>
    <t>Julie Morejon, Finance (TCFs)</t>
  </si>
  <si>
    <t>MS Unit w Tele – Shelley Mattingly shelley.mattingly@adventhealth.com</t>
  </si>
  <si>
    <t>Central Sterile – Twanda Humber Twanda.humber@adventhealth.com</t>
  </si>
  <si>
    <t>Mary Arborgast, OR Director</t>
  </si>
  <si>
    <t>OR – PACU/Pre-op – Jen Apple jennifer.apple@adventhealth.com</t>
  </si>
  <si>
    <t>Cath lab/IR – Keith Lowe keith.lowe2@adventhealth.com</t>
  </si>
  <si>
    <t>Radiology (CT &amp; MRI) – Erik Badgero erik.badgero@adventhealth.com</t>
  </si>
  <si>
    <t>Laboratory – Irene Przetocki ireneedicel.przetocki@adventhealth.com</t>
  </si>
  <si>
    <t>Tania Similien, Finance (TCFs)</t>
  </si>
  <si>
    <t>MS Unit w Tele II – Jenny York jenny.york@adventhealth.com</t>
  </si>
  <si>
    <t>Keshia Graves, Asst to M. Arborgast</t>
  </si>
  <si>
    <t>OR - ANM Rachel Augustine / Rachel.Augustine@adventhealth.com</t>
  </si>
  <si>
    <t>Bed Count</t>
  </si>
  <si>
    <t>Pipeline stage</t>
  </si>
  <si>
    <t>Uncontacted</t>
  </si>
  <si>
    <t>Contact made</t>
  </si>
  <si>
    <t>Meeting held</t>
  </si>
  <si>
    <t>Terms agreed</t>
  </si>
  <si>
    <t>Won</t>
  </si>
  <si>
    <t>Health System</t>
  </si>
  <si>
    <t>Corporate Contacts</t>
  </si>
  <si>
    <t>Facility Location -  Contacts</t>
  </si>
  <si>
    <t>Number of hospitals and number of total beds</t>
  </si>
  <si>
    <t>Name</t>
  </si>
  <si>
    <t>Position</t>
  </si>
  <si>
    <t xml:space="preserve">Responsibility </t>
  </si>
  <si>
    <t xml:space="preserve">Name </t>
  </si>
  <si>
    <t>Unit</t>
  </si>
  <si>
    <t>Notes</t>
  </si>
  <si>
    <t>Geo footprint</t>
  </si>
  <si>
    <t>MSP/VMS?</t>
  </si>
  <si>
    <t>BH Client Merged ID#</t>
  </si>
  <si>
    <t>How many travelers with system?</t>
  </si>
  <si>
    <t xml:space="preserve">Units with VCs? </t>
  </si>
  <si>
    <t>Lead Criteria</t>
  </si>
  <si>
    <t>total bed count</t>
  </si>
  <si>
    <t>Total Spend</t>
  </si>
  <si>
    <t>MSP/No MSP?</t>
  </si>
  <si>
    <t>VMS/No VMS?</t>
  </si>
  <si>
    <t>Do they use travelers?</t>
  </si>
  <si>
    <t>Systems with largest footprint</t>
  </si>
  <si>
    <t>Consistent travel users</t>
  </si>
  <si>
    <t>Most Urgent Need</t>
  </si>
  <si>
    <t>Leads</t>
  </si>
  <si>
    <t>Latitude</t>
  </si>
  <si>
    <t>Longitude</t>
  </si>
  <si>
    <t>Adult trauma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</si>
</sst>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26" x14ac:knownFonts="1">
    <font>
      <sz val="11"/>
      <color theme="1"/>
      <name val="Calibri"/>
      <family val="2"/>
      <scheme val="minor"/>
    </font>
    <font>
      <sz val="11"/>
      <color theme="1"/>
      <name val="Calibri"/>
      <family val="2"/>
    </font>
    <font>
      <b/>
      <sz val="11"/>
      <color theme="1"/>
      <name val="Calibri"/>
      <family val="2"/>
    </font>
    <font>
      <b/>
      <sz val="14"/>
      <color rgb="FF202122"/>
      <name val="Calibri"/>
      <family val="2"/>
    </font>
    <font>
      <sz val="11"/>
      <color theme="1"/>
      <name val="Arial"/>
      <family val="2"/>
    </font>
    <font>
      <i/>
      <sz val="12"/>
      <color theme="1"/>
      <name val="Arial"/>
      <family val="2"/>
    </font>
    <font>
      <u/>
      <sz val="12"/>
      <color theme="10"/>
      <name val="Arial"/>
      <family val="2"/>
    </font>
    <font>
      <sz val="14"/>
      <color rgb="FF202122"/>
      <name val="Calibri"/>
      <family val="2"/>
    </font>
    <font>
      <sz val="11"/>
      <color rgb="FF0563C1"/>
      <name val="Arial"/>
      <family val="2"/>
    </font>
    <font>
      <sz val="14"/>
      <color rgb="FF202122"/>
      <name val="Arial"/>
      <family val="2"/>
    </font>
    <font>
      <b/>
      <sz val="11"/>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sz val="11"/>
      <color rgb="FF444444"/>
      <name val="Calibri"/>
      <family val="2"/>
    </font>
    <font>
      <sz val="11"/>
      <color rgb="FF444444"/>
      <name val="Calibri"/>
      <family val="2"/>
      <charset val="1"/>
    </font>
    <font>
      <sz val="11"/>
      <color rgb="FF000000"/>
      <name val="Calibri"/>
      <family val="2"/>
    </font>
    <font>
      <sz val="11"/>
      <name val="Calibri"/>
      <family val="2"/>
    </font>
    <font>
      <sz val="11"/>
      <color rgb="FF000000"/>
      <name val="Calibri"/>
      <family val="2"/>
    </font>
    <font>
      <sz val="11"/>
      <color theme="1"/>
      <name val="Calibri"/>
      <family val="2"/>
      <charset val="1"/>
    </font>
    <font>
      <sz val="10.5"/>
      <color rgb="FF202124"/>
      <name val="Roboto"/>
      <charset val="1"/>
    </font>
    <font>
      <sz val="11"/>
      <color rgb="FF9C0006"/>
      <name val="Calibri"/>
      <family val="2"/>
      <scheme val="minor"/>
    </font>
    <font>
      <sz val="11"/>
      <color rgb="FFFF0000"/>
      <name val="Calibri"/>
      <family val="2"/>
      <scheme val="minor"/>
    </font>
    <font>
      <u/>
      <sz val="12"/>
      <color rgb="FF000000"/>
      <name val="Arial"/>
      <family val="2"/>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E2EFDA"/>
        <bgColor rgb="FF000000"/>
      </patternFill>
    </fill>
    <fill>
      <patternFill patternType="solid">
        <fgColor rgb="FFFFE699"/>
        <bgColor rgb="FF000000"/>
      </patternFill>
    </fill>
    <fill>
      <patternFill patternType="solid">
        <fgColor rgb="FFF8CBAD"/>
        <bgColor rgb="FF000000"/>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
      <patternFill patternType="solid">
        <fgColor rgb="FFFFFFFF"/>
        <bgColor indexed="64"/>
      </patternFill>
    </fill>
    <fill>
      <patternFill patternType="solid">
        <fgColor rgb="FFFFC7CE"/>
      </patternFill>
    </fill>
    <fill>
      <patternFill patternType="solid">
        <fgColor rgb="FF92D050"/>
        <bgColor indexed="64"/>
      </patternFill>
    </fill>
  </fills>
  <borders count="16">
    <border>
      <left/>
      <right/>
      <top/>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rgb="FF000000"/>
      </left>
      <right style="thin">
        <color rgb="FF000000"/>
      </right>
      <top/>
      <bottom style="thin">
        <color rgb="FF000000"/>
      </bottom>
      <diagonal/>
    </border>
  </borders>
  <cellStyleXfs count="3">
    <xf numFmtId="0" fontId="0" fillId="0" borderId="0"/>
    <xf numFmtId="0" fontId="13" fillId="0" borderId="0" applyNumberFormat="0" applyFill="0" applyBorder="0" applyAlignment="0" applyProtection="0"/>
    <xf numFmtId="0" fontId="21" fillId="10" borderId="0" applyNumberFormat="0" applyBorder="0" applyAlignment="0" applyProtection="0"/>
  </cellStyleXfs>
  <cellXfs count="77">
    <xf numFmtId="0" fontId="0" fillId="0" borderId="0" xfId="0"/>
    <xf numFmtId="0" fontId="1" fillId="0" borderId="0" xfId="0" applyFont="1"/>
    <xf numFmtId="0" fontId="2" fillId="2" borderId="0" xfId="0" applyFont="1" applyFill="1"/>
    <xf numFmtId="0" fontId="3" fillId="0" borderId="0" xfId="0" applyFont="1"/>
    <xf numFmtId="0" fontId="4" fillId="0" borderId="0" xfId="0" applyFont="1"/>
    <xf numFmtId="3" fontId="1" fillId="0" borderId="0" xfId="0" applyNumberFormat="1" applyFont="1"/>
    <xf numFmtId="0" fontId="5" fillId="0" borderId="0" xfId="0" applyFont="1"/>
    <xf numFmtId="0" fontId="6" fillId="0" borderId="0" xfId="0" applyFont="1"/>
    <xf numFmtId="0" fontId="7" fillId="0" borderId="0" xfId="0" applyFont="1"/>
    <xf numFmtId="3" fontId="4" fillId="0" borderId="0" xfId="0" applyNumberFormat="1" applyFont="1"/>
    <xf numFmtId="0" fontId="4" fillId="2" borderId="0" xfId="0" applyFont="1" applyFill="1"/>
    <xf numFmtId="0" fontId="8" fillId="0" borderId="0" xfId="0" applyFont="1"/>
    <xf numFmtId="3" fontId="8" fillId="0" borderId="0" xfId="0" applyNumberFormat="1" applyFont="1"/>
    <xf numFmtId="0" fontId="0" fillId="2" borderId="0" xfId="0" applyFill="1"/>
    <xf numFmtId="0" fontId="9" fillId="0" borderId="0" xfId="0" applyFont="1"/>
    <xf numFmtId="0" fontId="11" fillId="0" borderId="0" xfId="0" applyFont="1" applyAlignment="1">
      <alignment wrapText="1"/>
    </xf>
    <xf numFmtId="0" fontId="12" fillId="0" borderId="0" xfId="0" applyFont="1" applyAlignment="1">
      <alignment vertical="center" wrapText="1"/>
    </xf>
    <xf numFmtId="0" fontId="11" fillId="4" borderId="1" xfId="0" applyFont="1" applyFill="1" applyBorder="1" applyAlignment="1">
      <alignment wrapText="1"/>
    </xf>
    <xf numFmtId="0" fontId="11" fillId="3" borderId="2" xfId="0" applyFont="1" applyFill="1" applyBorder="1" applyAlignment="1">
      <alignment vertical="center" wrapText="1"/>
    </xf>
    <xf numFmtId="0" fontId="12" fillId="0" borderId="0" xfId="0" applyFont="1" applyAlignment="1">
      <alignment wrapText="1"/>
    </xf>
    <xf numFmtId="0" fontId="11" fillId="5" borderId="3" xfId="0" applyFont="1" applyFill="1" applyBorder="1" applyAlignment="1">
      <alignment wrapText="1"/>
    </xf>
    <xf numFmtId="0" fontId="11" fillId="3" borderId="2" xfId="0" applyFont="1" applyFill="1" applyBorder="1" applyAlignment="1">
      <alignment wrapText="1"/>
    </xf>
    <xf numFmtId="0" fontId="11" fillId="5" borderId="2" xfId="0" applyFont="1" applyFill="1" applyBorder="1" applyAlignment="1">
      <alignment wrapText="1"/>
    </xf>
    <xf numFmtId="0" fontId="11" fillId="3" borderId="4" xfId="0" applyFont="1" applyFill="1" applyBorder="1" applyAlignment="1">
      <alignment wrapText="1"/>
    </xf>
    <xf numFmtId="0" fontId="11" fillId="5" borderId="5" xfId="0" applyFont="1" applyFill="1" applyBorder="1" applyAlignment="1">
      <alignment wrapText="1"/>
    </xf>
    <xf numFmtId="0" fontId="10" fillId="0" borderId="6" xfId="0" applyFont="1" applyBorder="1"/>
    <xf numFmtId="0" fontId="0" fillId="0" borderId="6" xfId="0" applyBorder="1" applyAlignment="1">
      <alignment wrapText="1"/>
    </xf>
    <xf numFmtId="0" fontId="11" fillId="0" borderId="6" xfId="0" applyFont="1" applyBorder="1" applyAlignment="1">
      <alignment wrapText="1"/>
    </xf>
    <xf numFmtId="0" fontId="12" fillId="0" borderId="7" xfId="0" applyFont="1" applyBorder="1" applyAlignment="1">
      <alignment wrapText="1"/>
    </xf>
    <xf numFmtId="0" fontId="11" fillId="3" borderId="8" xfId="0" applyFont="1" applyFill="1" applyBorder="1" applyAlignment="1">
      <alignment wrapText="1"/>
    </xf>
    <xf numFmtId="0" fontId="0" fillId="0" borderId="0" xfId="0" applyAlignment="1">
      <alignment wrapText="1"/>
    </xf>
    <xf numFmtId="0" fontId="0" fillId="0" borderId="9" xfId="0" applyBorder="1" applyAlignment="1">
      <alignment wrapText="1"/>
    </xf>
    <xf numFmtId="0" fontId="10" fillId="0" borderId="0" xfId="0" applyFont="1"/>
    <xf numFmtId="0" fontId="0" fillId="0" borderId="2" xfId="0" applyBorder="1"/>
    <xf numFmtId="0" fontId="12" fillId="6" borderId="2" xfId="0" applyFont="1" applyFill="1" applyBorder="1" applyAlignment="1">
      <alignment wrapText="1"/>
    </xf>
    <xf numFmtId="0" fontId="10" fillId="7" borderId="6" xfId="0" applyFont="1" applyFill="1" applyBorder="1"/>
    <xf numFmtId="0" fontId="10" fillId="8" borderId="2" xfId="0" applyFont="1" applyFill="1" applyBorder="1"/>
    <xf numFmtId="0" fontId="13" fillId="0" borderId="0" xfId="1"/>
    <xf numFmtId="0" fontId="10" fillId="0" borderId="2" xfId="0" applyFont="1" applyBorder="1"/>
    <xf numFmtId="0" fontId="0" fillId="0" borderId="2" xfId="0" applyBorder="1" applyAlignment="1">
      <alignment horizontal="right"/>
    </xf>
    <xf numFmtId="0" fontId="14" fillId="0" borderId="2" xfId="0" applyFont="1" applyBorder="1"/>
    <xf numFmtId="0" fontId="0" fillId="9" borderId="2" xfId="0" applyFill="1" applyBorder="1"/>
    <xf numFmtId="0" fontId="0" fillId="2" borderId="2" xfId="0" applyFill="1" applyBorder="1"/>
    <xf numFmtId="0" fontId="15" fillId="0" borderId="2" xfId="0" applyFont="1" applyBorder="1"/>
    <xf numFmtId="0" fontId="0" fillId="0" borderId="11" xfId="0" applyBorder="1"/>
    <xf numFmtId="0" fontId="15" fillId="0" borderId="11" xfId="0" applyFont="1" applyBorder="1"/>
    <xf numFmtId="0" fontId="16" fillId="0" borderId="12" xfId="0" applyFont="1" applyBorder="1"/>
    <xf numFmtId="0" fontId="17" fillId="0" borderId="13" xfId="0" applyFont="1" applyBorder="1"/>
    <xf numFmtId="0" fontId="16" fillId="0" borderId="2" xfId="0" applyFont="1" applyBorder="1"/>
    <xf numFmtId="0" fontId="0" fillId="0" borderId="4" xfId="0" applyBorder="1"/>
    <xf numFmtId="0" fontId="0" fillId="0" borderId="5" xfId="0" applyBorder="1"/>
    <xf numFmtId="0" fontId="16" fillId="0" borderId="14" xfId="0" applyFont="1" applyBorder="1"/>
    <xf numFmtId="0" fontId="16" fillId="0" borderId="11" xfId="0" applyFont="1" applyBorder="1"/>
    <xf numFmtId="0" fontId="0" fillId="0" borderId="15" xfId="0" applyBorder="1"/>
    <xf numFmtId="0" fontId="18" fillId="0" borderId="2" xfId="0" applyFont="1" applyBorder="1"/>
    <xf numFmtId="0" fontId="19" fillId="0" borderId="0" xfId="0" applyFont="1"/>
    <xf numFmtId="0" fontId="20" fillId="0" borderId="0" xfId="0" applyFont="1"/>
    <xf numFmtId="0" fontId="19" fillId="0" borderId="2" xfId="0" applyFont="1" applyBorder="1"/>
    <xf numFmtId="0" fontId="19" fillId="0" borderId="11" xfId="0" applyFont="1" applyBorder="1"/>
    <xf numFmtId="0" fontId="22" fillId="0" borderId="2" xfId="0" applyFont="1" applyBorder="1"/>
    <xf numFmtId="0" fontId="11" fillId="0" borderId="2" xfId="0" applyFont="1" applyBorder="1"/>
    <xf numFmtId="0" fontId="23" fillId="0" borderId="0" xfId="0" applyFont="1"/>
    <xf numFmtId="0" fontId="24" fillId="9" borderId="2" xfId="2" applyFont="1" applyFill="1" applyBorder="1"/>
    <xf numFmtId="0" fontId="6" fillId="9" borderId="0" xfId="0" applyFont="1" applyFill="1"/>
    <xf numFmtId="0" fontId="21" fillId="9" borderId="2" xfId="2" applyFill="1" applyBorder="1"/>
    <xf numFmtId="0" fontId="21" fillId="9" borderId="0" xfId="2" applyFill="1"/>
    <xf numFmtId="0" fontId="10" fillId="6" borderId="4" xfId="0" applyFont="1" applyFill="1" applyBorder="1" applyAlignment="1">
      <alignment horizontal="center" wrapText="1"/>
    </xf>
    <xf numFmtId="0" fontId="10" fillId="6" borderId="10" xfId="0" applyFont="1" applyFill="1" applyBorder="1" applyAlignment="1">
      <alignment horizontal="center" wrapText="1"/>
    </xf>
    <xf numFmtId="0" fontId="10" fillId="6" borderId="5" xfId="0" applyFont="1" applyFill="1" applyBorder="1" applyAlignment="1">
      <alignment horizontal="center" wrapText="1"/>
    </xf>
    <xf numFmtId="0" fontId="10" fillId="8" borderId="4" xfId="0" applyFont="1" applyFill="1" applyBorder="1" applyAlignment="1">
      <alignment horizontal="center"/>
    </xf>
    <xf numFmtId="0" fontId="10" fillId="8" borderId="10" xfId="0" applyFont="1" applyFill="1" applyBorder="1" applyAlignment="1">
      <alignment horizontal="center"/>
    </xf>
    <xf numFmtId="0" fontId="10" fillId="8" borderId="5" xfId="0" applyFont="1" applyFill="1" applyBorder="1" applyAlignment="1">
      <alignment horizontal="center"/>
    </xf>
    <xf numFmtId="0" fontId="1" fillId="11" borderId="0" xfId="0" applyFont="1" applyFill="1"/>
    <xf numFmtId="0" fontId="2" fillId="11" borderId="0" xfId="0" applyFont="1" applyFill="1"/>
    <xf numFmtId="0" fontId="3" fillId="11" borderId="0" xfId="0" applyFont="1" applyFill="1"/>
    <xf numFmtId="168" fontId="0" fillId="0" borderId="0" xfId="0" applyNumberFormat="1"/>
    <xf numFmtId="3" fontId="0" fillId="0" borderId="0" xfId="0" applyNumberFormat="1"/>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0/07/relationships/rdRichValueWebImage" Target="richData/rdRichValueWebImage.xml"/><Relationship Id="rId23" Type="http://schemas.openxmlformats.org/officeDocument/2006/relationships/calcChain" Target="calcChain.xml"/><Relationship Id="rId10" Type="http://schemas.openxmlformats.org/officeDocument/2006/relationships/externalLink" Target="externalLinks/externalLink1.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 Id="rId22" Type="http://schemas.microsoft.com/office/2017/06/relationships/rdRichValueTypes" Target="richData/rdRichValueTypes.xml"/></Relationships>
</file>

<file path=xl/drawings/drawing1.xml><?xml version="1.0" encoding="utf-8"?>
<xdr:wsDr xmlns:xdr="http://schemas.openxmlformats.org/drawingml/2006/spreadsheetDrawing" xmlns:a="http://schemas.openxmlformats.org/drawingml/2006/main">
  <xdr:twoCellAnchor>
    <xdr:from>
      <xdr:col>13</xdr:col>
      <xdr:colOff>314325</xdr:colOff>
      <xdr:row>30</xdr:row>
      <xdr:rowOff>171450</xdr:rowOff>
    </xdr:from>
    <xdr:to>
      <xdr:col>13</xdr:col>
      <xdr:colOff>314325</xdr:colOff>
      <xdr:row>35</xdr:row>
      <xdr:rowOff>142875</xdr:rowOff>
    </xdr:to>
    <xdr:cxnSp macro="">
      <xdr:nvCxnSpPr>
        <xdr:cNvPr id="2" name="Straight Connector 1">
          <a:extLst>
            <a:ext uri="{FF2B5EF4-FFF2-40B4-BE49-F238E27FC236}">
              <a16:creationId xmlns:a16="http://schemas.microsoft.com/office/drawing/2014/main" id="{2CCAE7AA-D8C0-E15F-1DB9-535FE27CF236}"/>
            </a:ext>
          </a:extLst>
        </xdr:cNvPr>
        <xdr:cNvCxnSpPr>
          <a:cxnSpLocks/>
        </xdr:cNvCxnSpPr>
      </xdr:nvCxnSpPr>
      <xdr:spPr>
        <a:xfrm>
          <a:off x="11734800" y="10906125"/>
          <a:ext cx="0" cy="876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32</xdr:row>
      <xdr:rowOff>0</xdr:rowOff>
    </xdr:from>
    <xdr:to>
      <xdr:col>14</xdr:col>
      <xdr:colOff>0</xdr:colOff>
      <xdr:row>37</xdr:row>
      <xdr:rowOff>47625</xdr:rowOff>
    </xdr:to>
    <xdr:cxnSp macro="">
      <xdr:nvCxnSpPr>
        <xdr:cNvPr id="3" name="Straight Connector 2">
          <a:extLst>
            <a:ext uri="{FF2B5EF4-FFF2-40B4-BE49-F238E27FC236}">
              <a16:creationId xmlns:a16="http://schemas.microsoft.com/office/drawing/2014/main" id="{5407BFFE-47A4-6333-427D-BB7EDFF26F4C}"/>
            </a:ext>
            <a:ext uri="{147F2762-F138-4A5C-976F-8EAC2B608ADB}">
              <a16:predDERef xmlns:a16="http://schemas.microsoft.com/office/drawing/2014/main" pred="{2CCAE7AA-D8C0-E15F-1DB9-535FE27CF236}"/>
            </a:ext>
          </a:extLst>
        </xdr:cNvPr>
        <xdr:cNvCxnSpPr/>
      </xdr:nvCxnSpPr>
      <xdr:spPr>
        <a:xfrm>
          <a:off x="11925300" y="11096625"/>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ron%20Smith/Desktop/Earning%20Statements/New%20Data%20Aaron%20States%20and%20Hospitals%20splits%204.7.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EAST DATA PIVOT"/>
      <sheetName val="AMaster"/>
      <sheetName val="New Data for report"/>
      <sheetName val="New Raw Data"/>
      <sheetName val="Sheet4"/>
      <sheetName val="Analysis"/>
      <sheetName val="Fair Division"/>
      <sheetName val="Sheet1"/>
    </sheetNames>
    <sheetDataSet>
      <sheetData sheetId="0"/>
      <sheetData sheetId="1"/>
      <sheetData sheetId="2">
        <row r="2">
          <cell r="F2" t="str">
            <v>Arizona</v>
          </cell>
        </row>
        <row r="3">
          <cell r="F3" t="str">
            <v>Arizona</v>
          </cell>
        </row>
        <row r="4">
          <cell r="F4" t="str">
            <v>Arizona</v>
          </cell>
        </row>
        <row r="5">
          <cell r="F5" t="str">
            <v>Arizona</v>
          </cell>
        </row>
        <row r="6">
          <cell r="F6" t="str">
            <v>Arizona</v>
          </cell>
        </row>
        <row r="7">
          <cell r="F7" t="str">
            <v>Arizona</v>
          </cell>
        </row>
        <row r="8">
          <cell r="F8" t="str">
            <v>Arizona</v>
          </cell>
        </row>
        <row r="9">
          <cell r="F9" t="str">
            <v>Arizona</v>
          </cell>
        </row>
        <row r="10">
          <cell r="F10" t="str">
            <v>Arizona</v>
          </cell>
        </row>
        <row r="11">
          <cell r="F11" t="str">
            <v>Arizona</v>
          </cell>
        </row>
        <row r="12">
          <cell r="F12" t="str">
            <v>Arizona</v>
          </cell>
        </row>
        <row r="13">
          <cell r="F13" t="str">
            <v>Arizona</v>
          </cell>
        </row>
        <row r="14">
          <cell r="F14" t="str">
            <v>Arizona</v>
          </cell>
        </row>
        <row r="15">
          <cell r="F15" t="str">
            <v>Arizona</v>
          </cell>
        </row>
        <row r="16">
          <cell r="F16" t="str">
            <v>Arizona</v>
          </cell>
        </row>
        <row r="17">
          <cell r="F17" t="str">
            <v>Arizona</v>
          </cell>
        </row>
        <row r="18">
          <cell r="F18" t="str">
            <v>Arizona</v>
          </cell>
        </row>
        <row r="19">
          <cell r="F19" t="str">
            <v>Arizona</v>
          </cell>
        </row>
        <row r="20">
          <cell r="F20" t="str">
            <v>Arizona</v>
          </cell>
        </row>
        <row r="21">
          <cell r="F21" t="str">
            <v>Arizona</v>
          </cell>
        </row>
        <row r="22">
          <cell r="F22" t="str">
            <v>Colorado</v>
          </cell>
        </row>
        <row r="23">
          <cell r="F23" t="str">
            <v>Colorado</v>
          </cell>
        </row>
        <row r="24">
          <cell r="F24" t="str">
            <v>Colorado</v>
          </cell>
        </row>
        <row r="25">
          <cell r="F25" t="str">
            <v>Colorado</v>
          </cell>
        </row>
        <row r="26">
          <cell r="F26" t="str">
            <v>Colorado</v>
          </cell>
        </row>
        <row r="27">
          <cell r="F27" t="str">
            <v>Colorado</v>
          </cell>
        </row>
        <row r="28">
          <cell r="F28" t="str">
            <v>Colorado</v>
          </cell>
        </row>
        <row r="29">
          <cell r="F29" t="str">
            <v>Colorado</v>
          </cell>
        </row>
        <row r="30">
          <cell r="F30" t="str">
            <v>Colorado</v>
          </cell>
        </row>
        <row r="31">
          <cell r="F31" t="str">
            <v>Colorado</v>
          </cell>
        </row>
        <row r="32">
          <cell r="F32" t="str">
            <v>Colorado</v>
          </cell>
        </row>
        <row r="33">
          <cell r="F33" t="str">
            <v>Colorado</v>
          </cell>
        </row>
        <row r="34">
          <cell r="F34" t="str">
            <v>Colorado</v>
          </cell>
        </row>
        <row r="35">
          <cell r="F35" t="str">
            <v>Colorado</v>
          </cell>
        </row>
        <row r="36">
          <cell r="F36" t="str">
            <v>Colorado</v>
          </cell>
        </row>
        <row r="37">
          <cell r="F37" t="str">
            <v>Colorado</v>
          </cell>
        </row>
        <row r="38">
          <cell r="F38" t="str">
            <v>New Mexico</v>
          </cell>
        </row>
        <row r="39">
          <cell r="F39" t="str">
            <v>California</v>
          </cell>
        </row>
        <row r="40">
          <cell r="F40" t="str">
            <v>California</v>
          </cell>
        </row>
        <row r="41">
          <cell r="F41" t="str">
            <v>California</v>
          </cell>
        </row>
        <row r="42">
          <cell r="F42" t="str">
            <v>California</v>
          </cell>
        </row>
        <row r="43">
          <cell r="F43" t="str">
            <v>California</v>
          </cell>
        </row>
        <row r="44">
          <cell r="F44" t="str">
            <v>California</v>
          </cell>
        </row>
        <row r="45">
          <cell r="F45" t="str">
            <v>California</v>
          </cell>
        </row>
        <row r="46">
          <cell r="F46" t="str">
            <v>California</v>
          </cell>
        </row>
        <row r="47">
          <cell r="F47" t="str">
            <v>California</v>
          </cell>
        </row>
        <row r="48">
          <cell r="F48" t="str">
            <v>California</v>
          </cell>
        </row>
        <row r="49">
          <cell r="F49" t="str">
            <v>California</v>
          </cell>
        </row>
        <row r="50">
          <cell r="F50" t="str">
            <v>California</v>
          </cell>
        </row>
        <row r="51">
          <cell r="F51" t="str">
            <v>California</v>
          </cell>
        </row>
        <row r="52">
          <cell r="F52" t="str">
            <v>California</v>
          </cell>
        </row>
        <row r="53">
          <cell r="F53" t="str">
            <v>California</v>
          </cell>
        </row>
        <row r="54">
          <cell r="F54" t="str">
            <v>California</v>
          </cell>
        </row>
        <row r="55">
          <cell r="F55" t="str">
            <v>California</v>
          </cell>
        </row>
        <row r="56">
          <cell r="F56" t="str">
            <v>California</v>
          </cell>
        </row>
        <row r="57">
          <cell r="F57" t="str">
            <v>California</v>
          </cell>
        </row>
        <row r="58">
          <cell r="F58" t="str">
            <v>California</v>
          </cell>
        </row>
        <row r="59">
          <cell r="F59" t="str">
            <v>California</v>
          </cell>
        </row>
        <row r="60">
          <cell r="F60" t="str">
            <v>California</v>
          </cell>
        </row>
        <row r="61">
          <cell r="F61" t="str">
            <v>California</v>
          </cell>
        </row>
        <row r="62">
          <cell r="F62" t="str">
            <v>California</v>
          </cell>
        </row>
        <row r="63">
          <cell r="F63" t="str">
            <v>California</v>
          </cell>
        </row>
        <row r="64">
          <cell r="F64" t="str">
            <v>California</v>
          </cell>
        </row>
        <row r="65">
          <cell r="F65" t="str">
            <v>California</v>
          </cell>
        </row>
        <row r="66">
          <cell r="F66" t="str">
            <v>California</v>
          </cell>
        </row>
        <row r="67">
          <cell r="F67" t="str">
            <v>California</v>
          </cell>
        </row>
        <row r="68">
          <cell r="F68" t="str">
            <v>California</v>
          </cell>
        </row>
        <row r="69">
          <cell r="F69" t="str">
            <v>California</v>
          </cell>
        </row>
        <row r="70">
          <cell r="F70" t="str">
            <v>California</v>
          </cell>
        </row>
        <row r="71">
          <cell r="F71" t="str">
            <v>California</v>
          </cell>
        </row>
        <row r="72">
          <cell r="F72" t="str">
            <v>California</v>
          </cell>
        </row>
        <row r="73">
          <cell r="F73" t="str">
            <v>California</v>
          </cell>
        </row>
        <row r="74">
          <cell r="F74" t="str">
            <v>California</v>
          </cell>
        </row>
        <row r="75">
          <cell r="F75" t="str">
            <v>California</v>
          </cell>
        </row>
        <row r="76">
          <cell r="F76" t="str">
            <v>California</v>
          </cell>
        </row>
        <row r="77">
          <cell r="F77" t="str">
            <v>California</v>
          </cell>
        </row>
        <row r="78">
          <cell r="F78" t="str">
            <v>California</v>
          </cell>
        </row>
        <row r="79">
          <cell r="F79" t="str">
            <v>California</v>
          </cell>
        </row>
        <row r="80">
          <cell r="F80" t="str">
            <v>California</v>
          </cell>
        </row>
        <row r="81">
          <cell r="F81" t="str">
            <v>California</v>
          </cell>
        </row>
        <row r="82">
          <cell r="F82" t="str">
            <v>California</v>
          </cell>
        </row>
        <row r="83">
          <cell r="F83" t="str">
            <v>California</v>
          </cell>
        </row>
        <row r="84">
          <cell r="F84" t="str">
            <v>California</v>
          </cell>
        </row>
        <row r="85">
          <cell r="F85" t="str">
            <v>California</v>
          </cell>
        </row>
        <row r="86">
          <cell r="F86" t="str">
            <v>California</v>
          </cell>
        </row>
        <row r="87">
          <cell r="F87" t="str">
            <v>California</v>
          </cell>
        </row>
        <row r="88">
          <cell r="F88" t="str">
            <v>California</v>
          </cell>
        </row>
        <row r="89">
          <cell r="F89" t="str">
            <v>California</v>
          </cell>
        </row>
        <row r="90">
          <cell r="F90" t="str">
            <v>California</v>
          </cell>
        </row>
        <row r="91">
          <cell r="F91" t="str">
            <v>California</v>
          </cell>
        </row>
        <row r="92">
          <cell r="F92" t="str">
            <v>California</v>
          </cell>
        </row>
        <row r="93">
          <cell r="F93" t="str">
            <v>California</v>
          </cell>
        </row>
        <row r="94">
          <cell r="F94" t="str">
            <v>California</v>
          </cell>
        </row>
        <row r="95">
          <cell r="F95" t="str">
            <v>California</v>
          </cell>
        </row>
        <row r="96">
          <cell r="F96" t="str">
            <v>California</v>
          </cell>
        </row>
        <row r="97">
          <cell r="F97" t="str">
            <v>California</v>
          </cell>
        </row>
        <row r="98">
          <cell r="F98" t="str">
            <v>California</v>
          </cell>
        </row>
        <row r="99">
          <cell r="F99" t="str">
            <v>California</v>
          </cell>
        </row>
        <row r="100">
          <cell r="F100" t="str">
            <v>California</v>
          </cell>
        </row>
        <row r="101">
          <cell r="F101" t="str">
            <v>California</v>
          </cell>
        </row>
        <row r="102">
          <cell r="F102" t="str">
            <v>California</v>
          </cell>
        </row>
        <row r="103">
          <cell r="F103" t="str">
            <v>California</v>
          </cell>
        </row>
        <row r="104">
          <cell r="F104" t="str">
            <v>Hawaii</v>
          </cell>
        </row>
        <row r="105">
          <cell r="F105" t="str">
            <v>Hawaii</v>
          </cell>
        </row>
        <row r="106">
          <cell r="F106" t="str">
            <v>Hawaii</v>
          </cell>
        </row>
        <row r="107">
          <cell r="F107" t="str">
            <v>Hawaii</v>
          </cell>
        </row>
        <row r="108">
          <cell r="F108" t="str">
            <v>Oregon</v>
          </cell>
        </row>
        <row r="109">
          <cell r="F109" t="str">
            <v>Oregon</v>
          </cell>
        </row>
        <row r="110">
          <cell r="F110" t="str">
            <v>Oregon</v>
          </cell>
        </row>
        <row r="111">
          <cell r="F111" t="str">
            <v>Washington</v>
          </cell>
        </row>
        <row r="112">
          <cell r="F112" t="str">
            <v>District of Columbia</v>
          </cell>
        </row>
        <row r="113">
          <cell r="F113" t="str">
            <v>District of Columbia</v>
          </cell>
        </row>
        <row r="114">
          <cell r="F114" t="str">
            <v>District of Columbia</v>
          </cell>
        </row>
        <row r="115">
          <cell r="F115" t="str">
            <v>District of Columbia</v>
          </cell>
        </row>
        <row r="116">
          <cell r="F116" t="str">
            <v>Georgia</v>
          </cell>
        </row>
        <row r="117">
          <cell r="F117" t="str">
            <v>Illinois</v>
          </cell>
        </row>
        <row r="118">
          <cell r="F118" t="str">
            <v>Illinois</v>
          </cell>
        </row>
        <row r="119">
          <cell r="F119" t="str">
            <v>Indiana</v>
          </cell>
        </row>
        <row r="120">
          <cell r="F120" t="str">
            <v>Indiana</v>
          </cell>
        </row>
        <row r="121">
          <cell r="F121" t="str">
            <v>Indiana</v>
          </cell>
        </row>
        <row r="122">
          <cell r="F122" t="str">
            <v>Indiana</v>
          </cell>
        </row>
        <row r="123">
          <cell r="F123" t="str">
            <v>Indiana</v>
          </cell>
        </row>
        <row r="124">
          <cell r="F124" t="str">
            <v>Indiana</v>
          </cell>
        </row>
        <row r="125">
          <cell r="F125" t="str">
            <v>Indiana</v>
          </cell>
        </row>
        <row r="126">
          <cell r="F126" t="str">
            <v>Indiana</v>
          </cell>
        </row>
        <row r="127">
          <cell r="F127" t="str">
            <v>Indiana</v>
          </cell>
        </row>
        <row r="128">
          <cell r="F128" t="str">
            <v>Indiana</v>
          </cell>
        </row>
        <row r="129">
          <cell r="F129" t="str">
            <v>Indiana</v>
          </cell>
        </row>
        <row r="130">
          <cell r="F130" t="str">
            <v>Indiana</v>
          </cell>
        </row>
        <row r="131">
          <cell r="F131" t="str">
            <v>Indiana</v>
          </cell>
        </row>
        <row r="132">
          <cell r="F132" t="str">
            <v>Indiana</v>
          </cell>
        </row>
        <row r="133">
          <cell r="F133" t="str">
            <v>Indiana</v>
          </cell>
        </row>
        <row r="134">
          <cell r="F134" t="str">
            <v>Indiana</v>
          </cell>
        </row>
        <row r="135">
          <cell r="F135" t="str">
            <v>Indiana</v>
          </cell>
        </row>
        <row r="136">
          <cell r="F136" t="str">
            <v>Indiana</v>
          </cell>
        </row>
        <row r="137">
          <cell r="F137" t="str">
            <v>Indiana</v>
          </cell>
        </row>
        <row r="138">
          <cell r="F138" t="str">
            <v>Indiana</v>
          </cell>
        </row>
        <row r="139">
          <cell r="F139" t="str">
            <v>Indiana</v>
          </cell>
        </row>
        <row r="140">
          <cell r="F140" t="str">
            <v>Indiana</v>
          </cell>
        </row>
        <row r="141">
          <cell r="F141" t="str">
            <v>Indiana</v>
          </cell>
        </row>
        <row r="142">
          <cell r="F142" t="str">
            <v>Maryland</v>
          </cell>
        </row>
        <row r="143">
          <cell r="F143" t="str">
            <v>Michigan</v>
          </cell>
        </row>
        <row r="144">
          <cell r="F144" t="str">
            <v>Michigan</v>
          </cell>
        </row>
        <row r="145">
          <cell r="F145" t="str">
            <v>Michigan</v>
          </cell>
        </row>
        <row r="146">
          <cell r="F146" t="str">
            <v>Michigan</v>
          </cell>
        </row>
        <row r="147">
          <cell r="F147" t="str">
            <v>Michigan</v>
          </cell>
        </row>
        <row r="148">
          <cell r="F148" t="str">
            <v>Michigan</v>
          </cell>
        </row>
        <row r="149">
          <cell r="F149" t="str">
            <v>Michigan</v>
          </cell>
        </row>
        <row r="150">
          <cell r="F150" t="str">
            <v>Michigan</v>
          </cell>
        </row>
        <row r="151">
          <cell r="F151" t="str">
            <v>Michigan</v>
          </cell>
        </row>
        <row r="152">
          <cell r="F152" t="str">
            <v>Michigan</v>
          </cell>
        </row>
        <row r="153">
          <cell r="F153" t="str">
            <v>Michigan</v>
          </cell>
        </row>
        <row r="154">
          <cell r="F154" t="str">
            <v>Michigan</v>
          </cell>
        </row>
        <row r="155">
          <cell r="F155" t="str">
            <v>Michigan</v>
          </cell>
        </row>
        <row r="156">
          <cell r="F156" t="str">
            <v>Michigan</v>
          </cell>
        </row>
        <row r="157">
          <cell r="F157" t="str">
            <v>Michigan</v>
          </cell>
        </row>
        <row r="158">
          <cell r="F158" t="str">
            <v>Michigan</v>
          </cell>
        </row>
        <row r="159">
          <cell r="F159" t="str">
            <v>Michigan</v>
          </cell>
        </row>
        <row r="160">
          <cell r="F160" t="str">
            <v>Michigan</v>
          </cell>
        </row>
        <row r="161">
          <cell r="F161" t="str">
            <v>Michigan</v>
          </cell>
        </row>
        <row r="162">
          <cell r="F162" t="str">
            <v>Michigan</v>
          </cell>
        </row>
        <row r="163">
          <cell r="F163" t="str">
            <v>Michigan</v>
          </cell>
        </row>
        <row r="164">
          <cell r="F164" t="str">
            <v>Michigan</v>
          </cell>
        </row>
        <row r="165">
          <cell r="F165" t="str">
            <v>Michigan</v>
          </cell>
        </row>
        <row r="166">
          <cell r="F166" t="str">
            <v>Michigan</v>
          </cell>
        </row>
        <row r="167">
          <cell r="F167" t="str">
            <v>Michigan</v>
          </cell>
        </row>
        <row r="168">
          <cell r="F168" t="str">
            <v>Michigan</v>
          </cell>
        </row>
        <row r="169">
          <cell r="F169" t="str">
            <v>Michigan</v>
          </cell>
        </row>
        <row r="170">
          <cell r="F170" t="str">
            <v>Michigan</v>
          </cell>
        </row>
        <row r="171">
          <cell r="F171" t="str">
            <v>Michigan</v>
          </cell>
        </row>
        <row r="172">
          <cell r="F172" t="str">
            <v>Michigan</v>
          </cell>
        </row>
        <row r="173">
          <cell r="F173" t="str">
            <v>Michigan</v>
          </cell>
        </row>
        <row r="174">
          <cell r="F174" t="str">
            <v>Michigan</v>
          </cell>
        </row>
        <row r="175">
          <cell r="F175" t="str">
            <v>Michigan</v>
          </cell>
        </row>
        <row r="176">
          <cell r="F176" t="str">
            <v>Michigan</v>
          </cell>
        </row>
        <row r="177">
          <cell r="F177" t="str">
            <v>Michigan</v>
          </cell>
        </row>
        <row r="178">
          <cell r="F178" t="str">
            <v>Michigan</v>
          </cell>
        </row>
        <row r="179">
          <cell r="F179" t="str">
            <v>Michigan</v>
          </cell>
        </row>
        <row r="180">
          <cell r="F180" t="str">
            <v>Michigan</v>
          </cell>
        </row>
        <row r="181">
          <cell r="F181" t="str">
            <v>Michigan</v>
          </cell>
        </row>
        <row r="182">
          <cell r="F182" t="str">
            <v>Michigan</v>
          </cell>
        </row>
        <row r="183">
          <cell r="F183" t="str">
            <v>Michigan</v>
          </cell>
        </row>
        <row r="184">
          <cell r="F184" t="str">
            <v>Michigan</v>
          </cell>
        </row>
        <row r="185">
          <cell r="F185" t="str">
            <v>Michigan</v>
          </cell>
        </row>
        <row r="186">
          <cell r="F186" t="str">
            <v>Michigan</v>
          </cell>
        </row>
        <row r="187">
          <cell r="F187" t="str">
            <v>Michigan</v>
          </cell>
        </row>
        <row r="188">
          <cell r="F188" t="str">
            <v>Ohio</v>
          </cell>
        </row>
        <row r="189">
          <cell r="F189" t="str">
            <v>Ohio</v>
          </cell>
        </row>
        <row r="190">
          <cell r="F190" t="str">
            <v>Ohio</v>
          </cell>
        </row>
        <row r="191">
          <cell r="F191" t="str">
            <v>Ohio</v>
          </cell>
        </row>
        <row r="192">
          <cell r="F192" t="str">
            <v>Ohio</v>
          </cell>
        </row>
        <row r="193">
          <cell r="F193" t="str">
            <v>Ohio</v>
          </cell>
        </row>
        <row r="194">
          <cell r="F194" t="str">
            <v>Ohio</v>
          </cell>
        </row>
        <row r="195">
          <cell r="F195" t="str">
            <v>Ohio</v>
          </cell>
        </row>
        <row r="196">
          <cell r="F196" t="str">
            <v>Ohio</v>
          </cell>
        </row>
        <row r="197">
          <cell r="F197" t="str">
            <v>Ohio</v>
          </cell>
        </row>
        <row r="198">
          <cell r="F198" t="str">
            <v>Ohio</v>
          </cell>
        </row>
        <row r="199">
          <cell r="F199" t="str">
            <v>Ohio</v>
          </cell>
        </row>
        <row r="200">
          <cell r="F200" t="str">
            <v>Ohio</v>
          </cell>
        </row>
        <row r="201">
          <cell r="F201" t="str">
            <v>Ohio</v>
          </cell>
        </row>
        <row r="202">
          <cell r="F202" t="str">
            <v>Ohio</v>
          </cell>
        </row>
        <row r="203">
          <cell r="F203" t="str">
            <v>Ohio</v>
          </cell>
        </row>
        <row r="204">
          <cell r="F204" t="str">
            <v>Ohio</v>
          </cell>
        </row>
        <row r="205">
          <cell r="F205" t="str">
            <v>Ohio</v>
          </cell>
        </row>
        <row r="206">
          <cell r="F206" t="str">
            <v>Ohio</v>
          </cell>
        </row>
        <row r="207">
          <cell r="F207" t="str">
            <v>Ohio</v>
          </cell>
        </row>
        <row r="208">
          <cell r="F208" t="str">
            <v>Ohio</v>
          </cell>
        </row>
        <row r="209">
          <cell r="F209" t="str">
            <v>Ohio</v>
          </cell>
        </row>
        <row r="210">
          <cell r="F210" t="str">
            <v>Ohio</v>
          </cell>
        </row>
        <row r="211">
          <cell r="F211" t="str">
            <v>Ohio</v>
          </cell>
        </row>
        <row r="212">
          <cell r="F212" t="str">
            <v>Ohio</v>
          </cell>
        </row>
        <row r="213">
          <cell r="F213" t="str">
            <v>Ohio</v>
          </cell>
        </row>
        <row r="214">
          <cell r="F214" t="str">
            <v>Ohio</v>
          </cell>
        </row>
        <row r="215">
          <cell r="F215" t="str">
            <v>Ohio</v>
          </cell>
        </row>
        <row r="216">
          <cell r="F216" t="str">
            <v>Ohio</v>
          </cell>
        </row>
        <row r="217">
          <cell r="F217" t="str">
            <v>Ohio</v>
          </cell>
        </row>
        <row r="218">
          <cell r="F218" t="str">
            <v>Ohio</v>
          </cell>
        </row>
        <row r="219">
          <cell r="F219" t="str">
            <v>Ohio</v>
          </cell>
        </row>
        <row r="220">
          <cell r="F220" t="str">
            <v>Ohio</v>
          </cell>
        </row>
        <row r="221">
          <cell r="F221" t="str">
            <v>Ohio</v>
          </cell>
        </row>
        <row r="222">
          <cell r="F222" t="str">
            <v>Ohio</v>
          </cell>
        </row>
        <row r="223">
          <cell r="F223" t="str">
            <v>Ohio</v>
          </cell>
        </row>
        <row r="224">
          <cell r="F224" t="str">
            <v>Ohio</v>
          </cell>
        </row>
        <row r="225">
          <cell r="F225" t="str">
            <v>Ohio</v>
          </cell>
        </row>
        <row r="226">
          <cell r="F226" t="str">
            <v>Ohio</v>
          </cell>
        </row>
        <row r="227">
          <cell r="F227" t="str">
            <v>Ohio</v>
          </cell>
        </row>
        <row r="228">
          <cell r="F228" t="str">
            <v>Ohio</v>
          </cell>
        </row>
        <row r="229">
          <cell r="F229" t="str">
            <v>Ohio</v>
          </cell>
        </row>
        <row r="230">
          <cell r="F230" t="str">
            <v>Ohio</v>
          </cell>
        </row>
        <row r="231">
          <cell r="F231" t="str">
            <v>Ohio</v>
          </cell>
        </row>
        <row r="232">
          <cell r="F232" t="str">
            <v>Ohio</v>
          </cell>
        </row>
        <row r="233">
          <cell r="F233" t="str">
            <v>Ohio</v>
          </cell>
        </row>
        <row r="234">
          <cell r="F234" t="str">
            <v>Ohio</v>
          </cell>
        </row>
        <row r="235">
          <cell r="F235" t="str">
            <v>West Virginia</v>
          </cell>
        </row>
        <row r="236">
          <cell r="F236" t="str">
            <v>West Virginia</v>
          </cell>
        </row>
        <row r="237">
          <cell r="F237" t="str">
            <v>West Virginia</v>
          </cell>
        </row>
        <row r="238">
          <cell r="F238" t="str">
            <v>West Virginia</v>
          </cell>
        </row>
        <row r="239">
          <cell r="F239" t="str">
            <v>West Virginia</v>
          </cell>
        </row>
        <row r="240">
          <cell r="F240" t="str">
            <v>West Virginia</v>
          </cell>
        </row>
        <row r="241">
          <cell r="F241" t="str">
            <v>West Virginia</v>
          </cell>
        </row>
        <row r="242">
          <cell r="F242" t="str">
            <v>West Virginia</v>
          </cell>
        </row>
        <row r="243">
          <cell r="F243" t="str">
            <v>Wisconsin</v>
          </cell>
        </row>
        <row r="244">
          <cell r="F244" t="str">
            <v>Wisconsin</v>
          </cell>
        </row>
        <row r="245">
          <cell r="F245" t="str">
            <v>Wisconsin</v>
          </cell>
        </row>
        <row r="246">
          <cell r="F246" t="str">
            <v>Wisconsin</v>
          </cell>
        </row>
        <row r="247">
          <cell r="F247" t="str">
            <v>Wisconsin</v>
          </cell>
        </row>
        <row r="248">
          <cell r="F248" t="str">
            <v>Wisconsin</v>
          </cell>
        </row>
        <row r="249">
          <cell r="F249" t="str">
            <v>Wisconsin</v>
          </cell>
        </row>
        <row r="250">
          <cell r="F250" t="str">
            <v>Wisconsin</v>
          </cell>
        </row>
        <row r="251">
          <cell r="F251" t="str">
            <v>Wisconsin</v>
          </cell>
        </row>
        <row r="252">
          <cell r="F252" t="str">
            <v>Wisconsin</v>
          </cell>
        </row>
        <row r="253">
          <cell r="F253" t="str">
            <v>Wisconsin</v>
          </cell>
        </row>
        <row r="254">
          <cell r="F254" t="str">
            <v>Wisconsin</v>
          </cell>
        </row>
        <row r="255">
          <cell r="F255" t="str">
            <v>Iowa</v>
          </cell>
        </row>
        <row r="256">
          <cell r="F256" t="str">
            <v>Iowa</v>
          </cell>
        </row>
        <row r="257">
          <cell r="F257" t="str">
            <v>Iowa</v>
          </cell>
        </row>
        <row r="258">
          <cell r="F258" t="str">
            <v>Iowa</v>
          </cell>
        </row>
        <row r="259">
          <cell r="F259" t="str">
            <v>Iowa</v>
          </cell>
        </row>
        <row r="260">
          <cell r="F260" t="str">
            <v>Kansas</v>
          </cell>
        </row>
        <row r="261">
          <cell r="F261" t="str">
            <v>Kansas</v>
          </cell>
        </row>
        <row r="262">
          <cell r="F262" t="str">
            <v>Kansas</v>
          </cell>
        </row>
        <row r="263">
          <cell r="F263" t="str">
            <v>Kansas</v>
          </cell>
        </row>
        <row r="264">
          <cell r="F264" t="str">
            <v>Kansas</v>
          </cell>
        </row>
        <row r="265">
          <cell r="F265" t="str">
            <v>Kansas</v>
          </cell>
        </row>
        <row r="266">
          <cell r="F266" t="str">
            <v>Kansas</v>
          </cell>
        </row>
        <row r="267">
          <cell r="F267" t="str">
            <v>Kansas</v>
          </cell>
        </row>
        <row r="268">
          <cell r="F268" t="str">
            <v>Kansas</v>
          </cell>
        </row>
        <row r="269">
          <cell r="F269" t="str">
            <v>Kansas</v>
          </cell>
        </row>
        <row r="270">
          <cell r="F270" t="str">
            <v>Minnesota</v>
          </cell>
        </row>
        <row r="271">
          <cell r="F271" t="str">
            <v>Minnesota</v>
          </cell>
        </row>
        <row r="272">
          <cell r="F272" t="str">
            <v>Minnesota</v>
          </cell>
        </row>
        <row r="273">
          <cell r="F273" t="str">
            <v>Minnesota</v>
          </cell>
        </row>
        <row r="274">
          <cell r="F274" t="str">
            <v>Minnesota</v>
          </cell>
        </row>
        <row r="275">
          <cell r="F275" t="str">
            <v>Minnesota</v>
          </cell>
        </row>
        <row r="276">
          <cell r="F276" t="str">
            <v>Minnesota</v>
          </cell>
        </row>
        <row r="277">
          <cell r="F277" t="str">
            <v>Minnesota</v>
          </cell>
        </row>
        <row r="278">
          <cell r="F278" t="str">
            <v>Minnesota</v>
          </cell>
        </row>
        <row r="279">
          <cell r="F279" t="str">
            <v>Minnesota</v>
          </cell>
        </row>
        <row r="280">
          <cell r="F280" t="str">
            <v>Minnesota</v>
          </cell>
        </row>
        <row r="281">
          <cell r="F281" t="str">
            <v>Missouri</v>
          </cell>
        </row>
        <row r="282">
          <cell r="F282" t="str">
            <v>Missouri</v>
          </cell>
        </row>
        <row r="283">
          <cell r="F283" t="str">
            <v>Missouri</v>
          </cell>
        </row>
        <row r="284">
          <cell r="F284" t="str">
            <v>Missouri</v>
          </cell>
        </row>
        <row r="285">
          <cell r="F285" t="str">
            <v>Nebraska</v>
          </cell>
        </row>
        <row r="286">
          <cell r="F286" t="str">
            <v>Nebraska</v>
          </cell>
        </row>
        <row r="287">
          <cell r="F287" t="str">
            <v>Nebraska</v>
          </cell>
        </row>
        <row r="288">
          <cell r="F288" t="str">
            <v>Nebraska</v>
          </cell>
        </row>
        <row r="289">
          <cell r="F289" t="str">
            <v>Nebraska</v>
          </cell>
        </row>
        <row r="290">
          <cell r="F290" t="str">
            <v>North Dakota</v>
          </cell>
        </row>
        <row r="291">
          <cell r="F291" t="str">
            <v>North Dakota</v>
          </cell>
        </row>
        <row r="292">
          <cell r="F292" t="str">
            <v>North Dakota</v>
          </cell>
        </row>
        <row r="293">
          <cell r="F293" t="str">
            <v>North Dakota</v>
          </cell>
        </row>
        <row r="294">
          <cell r="F294" t="str">
            <v>North Dakota</v>
          </cell>
        </row>
        <row r="295">
          <cell r="F295" t="str">
            <v>North Dakota</v>
          </cell>
        </row>
        <row r="296">
          <cell r="F296" t="str">
            <v>South Dakota</v>
          </cell>
        </row>
        <row r="297">
          <cell r="F297" t="str">
            <v>South Dakota</v>
          </cell>
        </row>
        <row r="298">
          <cell r="F298" t="str">
            <v>South Dakota</v>
          </cell>
        </row>
        <row r="299">
          <cell r="F299" t="str">
            <v>South Dakota</v>
          </cell>
        </row>
        <row r="300">
          <cell r="F300" t="str">
            <v>South Dakota</v>
          </cell>
        </row>
        <row r="301">
          <cell r="F301" t="str">
            <v>Idaho</v>
          </cell>
        </row>
        <row r="302">
          <cell r="F302" t="str">
            <v>Idaho</v>
          </cell>
        </row>
        <row r="303">
          <cell r="F303" t="str">
            <v>Idaho</v>
          </cell>
        </row>
        <row r="304">
          <cell r="F304" t="str">
            <v>Montana</v>
          </cell>
        </row>
        <row r="305">
          <cell r="F305" t="str">
            <v>Montana</v>
          </cell>
        </row>
        <row r="306">
          <cell r="F306" t="str">
            <v>Montana</v>
          </cell>
        </row>
        <row r="307">
          <cell r="F307" t="str">
            <v>Montana</v>
          </cell>
        </row>
        <row r="308">
          <cell r="F308" t="str">
            <v>Montana</v>
          </cell>
        </row>
        <row r="309">
          <cell r="F309" t="str">
            <v>Montana</v>
          </cell>
        </row>
        <row r="310">
          <cell r="F310" t="str">
            <v>Montana</v>
          </cell>
        </row>
        <row r="311">
          <cell r="F311" t="str">
            <v>Nevada</v>
          </cell>
        </row>
        <row r="312">
          <cell r="F312" t="str">
            <v>Nevada</v>
          </cell>
        </row>
        <row r="313">
          <cell r="F313" t="str">
            <v>Nevada</v>
          </cell>
        </row>
        <row r="314">
          <cell r="F314" t="str">
            <v>Nevada</v>
          </cell>
        </row>
        <row r="315">
          <cell r="F315" t="str">
            <v>Utah</v>
          </cell>
        </row>
        <row r="316">
          <cell r="F316" t="str">
            <v>Utah</v>
          </cell>
        </row>
        <row r="317">
          <cell r="F317" t="str">
            <v>Utah</v>
          </cell>
        </row>
        <row r="318">
          <cell r="F318" t="str">
            <v>Utah</v>
          </cell>
        </row>
        <row r="319">
          <cell r="F319" t="str">
            <v>Utah</v>
          </cell>
        </row>
        <row r="320">
          <cell r="F320" t="str">
            <v>Utah</v>
          </cell>
        </row>
        <row r="321">
          <cell r="F321" t="str">
            <v>Utah</v>
          </cell>
        </row>
        <row r="322">
          <cell r="F322" t="str">
            <v>Utah</v>
          </cell>
        </row>
        <row r="323">
          <cell r="F323" t="str">
            <v>Wyoming</v>
          </cell>
        </row>
        <row r="324">
          <cell r="F324" t="str">
            <v>Connecticut</v>
          </cell>
        </row>
        <row r="325">
          <cell r="F325" t="str">
            <v>Connecticut</v>
          </cell>
        </row>
        <row r="326">
          <cell r="F326" t="str">
            <v>Connecticut</v>
          </cell>
        </row>
        <row r="327">
          <cell r="F327" t="str">
            <v>Connecticut</v>
          </cell>
        </row>
        <row r="328">
          <cell r="F328" t="str">
            <v>Connecticut</v>
          </cell>
        </row>
        <row r="329">
          <cell r="F329" t="str">
            <v>Connecticut</v>
          </cell>
        </row>
        <row r="330">
          <cell r="F330" t="str">
            <v>Connecticut</v>
          </cell>
        </row>
        <row r="331">
          <cell r="F331" t="str">
            <v>Connecticut</v>
          </cell>
        </row>
        <row r="332">
          <cell r="F332" t="str">
            <v>Connecticut</v>
          </cell>
        </row>
        <row r="333">
          <cell r="F333" t="str">
            <v>Connecticut</v>
          </cell>
        </row>
        <row r="334">
          <cell r="F334" t="str">
            <v>Connecticut</v>
          </cell>
        </row>
        <row r="335">
          <cell r="F335" t="str">
            <v>Connecticut</v>
          </cell>
        </row>
        <row r="336">
          <cell r="F336" t="str">
            <v>Delaware</v>
          </cell>
        </row>
        <row r="337">
          <cell r="F337" t="str">
            <v>Delaware</v>
          </cell>
        </row>
        <row r="338">
          <cell r="F338" t="str">
            <v>Delaware</v>
          </cell>
        </row>
        <row r="339">
          <cell r="F339" t="str">
            <v>Delaware</v>
          </cell>
        </row>
        <row r="340">
          <cell r="F340" t="str">
            <v>Delaware</v>
          </cell>
        </row>
        <row r="341">
          <cell r="F341" t="str">
            <v>Delaware</v>
          </cell>
        </row>
        <row r="342">
          <cell r="F342" t="str">
            <v>Delaware</v>
          </cell>
        </row>
        <row r="343">
          <cell r="F343" t="str">
            <v>Delaware</v>
          </cell>
        </row>
        <row r="344">
          <cell r="F344" t="str">
            <v>Maine</v>
          </cell>
        </row>
        <row r="345">
          <cell r="F345" t="str">
            <v>Maine</v>
          </cell>
        </row>
        <row r="346">
          <cell r="F346" t="str">
            <v>Maine</v>
          </cell>
        </row>
        <row r="347">
          <cell r="F347" t="str">
            <v>Massachusetts</v>
          </cell>
        </row>
        <row r="348">
          <cell r="F348" t="str">
            <v>Massachusetts</v>
          </cell>
        </row>
        <row r="349">
          <cell r="F349" t="str">
            <v>Massachusetts</v>
          </cell>
        </row>
        <row r="350">
          <cell r="F350" t="str">
            <v>Massachusetts</v>
          </cell>
        </row>
        <row r="351">
          <cell r="F351" t="str">
            <v>Massachusetts</v>
          </cell>
        </row>
        <row r="352">
          <cell r="F352" t="str">
            <v>Massachusetts</v>
          </cell>
        </row>
        <row r="353">
          <cell r="F353" t="str">
            <v>Massachusetts</v>
          </cell>
        </row>
        <row r="354">
          <cell r="F354" t="str">
            <v>Massachusetts</v>
          </cell>
        </row>
        <row r="355">
          <cell r="F355" t="str">
            <v>Massachusetts</v>
          </cell>
        </row>
        <row r="356">
          <cell r="F356" t="str">
            <v>Massachusetts</v>
          </cell>
        </row>
        <row r="357">
          <cell r="F357" t="str">
            <v>Massachusetts</v>
          </cell>
        </row>
        <row r="358">
          <cell r="F358" t="str">
            <v>Massachusetts</v>
          </cell>
        </row>
        <row r="359">
          <cell r="F359" t="str">
            <v>Massachusetts</v>
          </cell>
        </row>
        <row r="360">
          <cell r="F360" t="str">
            <v>Massachusetts</v>
          </cell>
        </row>
        <row r="361">
          <cell r="F361" t="str">
            <v>Massachusetts</v>
          </cell>
        </row>
        <row r="362">
          <cell r="F362" t="str">
            <v>Massachusetts</v>
          </cell>
        </row>
        <row r="363">
          <cell r="F363" t="str">
            <v>Massachusetts</v>
          </cell>
        </row>
        <row r="364">
          <cell r="F364" t="str">
            <v>New Hampshire</v>
          </cell>
        </row>
        <row r="365">
          <cell r="F365" t="str">
            <v>New Hampshire</v>
          </cell>
        </row>
        <row r="366">
          <cell r="F366" t="str">
            <v>New Hampshire</v>
          </cell>
        </row>
        <row r="367">
          <cell r="F367" t="str">
            <v>New Hampshire</v>
          </cell>
        </row>
        <row r="368">
          <cell r="F368" t="str">
            <v>New Hampshire</v>
          </cell>
        </row>
        <row r="369">
          <cell r="F369" t="str">
            <v>New Jersey</v>
          </cell>
        </row>
        <row r="370">
          <cell r="F370" t="str">
            <v>New Jersey</v>
          </cell>
        </row>
        <row r="371">
          <cell r="F371" t="str">
            <v>New Jersey</v>
          </cell>
        </row>
        <row r="372">
          <cell r="F372" t="str">
            <v>New Jersey</v>
          </cell>
        </row>
        <row r="373">
          <cell r="F373" t="str">
            <v>New Jersey</v>
          </cell>
        </row>
        <row r="374">
          <cell r="F374" t="str">
            <v>New Jersey</v>
          </cell>
        </row>
        <row r="375">
          <cell r="F375" t="str">
            <v>New Jersey</v>
          </cell>
        </row>
        <row r="376">
          <cell r="F376" t="str">
            <v>New Jersey</v>
          </cell>
        </row>
        <row r="377">
          <cell r="F377" t="str">
            <v>New Jersey</v>
          </cell>
        </row>
        <row r="378">
          <cell r="F378" t="str">
            <v>New Jersey</v>
          </cell>
        </row>
        <row r="379">
          <cell r="F379" t="str">
            <v>New York</v>
          </cell>
        </row>
        <row r="380">
          <cell r="F380" t="str">
            <v>New York</v>
          </cell>
        </row>
        <row r="381">
          <cell r="F381" t="str">
            <v>New York</v>
          </cell>
        </row>
        <row r="382">
          <cell r="F382" t="str">
            <v>New York</v>
          </cell>
        </row>
        <row r="383">
          <cell r="F383" t="str">
            <v>New York</v>
          </cell>
        </row>
        <row r="384">
          <cell r="F384" t="str">
            <v>New York</v>
          </cell>
        </row>
        <row r="385">
          <cell r="F385" t="str">
            <v>New York</v>
          </cell>
        </row>
        <row r="386">
          <cell r="F386" t="str">
            <v>New York</v>
          </cell>
        </row>
        <row r="387">
          <cell r="F387" t="str">
            <v>New York</v>
          </cell>
        </row>
        <row r="388">
          <cell r="F388" t="str">
            <v>New York</v>
          </cell>
        </row>
        <row r="389">
          <cell r="F389" t="str">
            <v>New York</v>
          </cell>
        </row>
        <row r="390">
          <cell r="F390" t="str">
            <v>New York</v>
          </cell>
        </row>
        <row r="391">
          <cell r="F391" t="str">
            <v>New York</v>
          </cell>
        </row>
        <row r="392">
          <cell r="F392" t="str">
            <v>New York</v>
          </cell>
        </row>
        <row r="393">
          <cell r="F393" t="str">
            <v>New York</v>
          </cell>
        </row>
        <row r="394">
          <cell r="F394" t="str">
            <v>New York</v>
          </cell>
        </row>
        <row r="395">
          <cell r="F395" t="str">
            <v>New York</v>
          </cell>
        </row>
        <row r="396">
          <cell r="F396" t="str">
            <v>New York</v>
          </cell>
        </row>
        <row r="397">
          <cell r="F397" t="str">
            <v>New York</v>
          </cell>
        </row>
        <row r="398">
          <cell r="F398" t="str">
            <v>New York</v>
          </cell>
        </row>
        <row r="399">
          <cell r="F399" t="str">
            <v>New York</v>
          </cell>
        </row>
        <row r="400">
          <cell r="F400" t="str">
            <v>New York</v>
          </cell>
        </row>
        <row r="401">
          <cell r="F401" t="str">
            <v>New York</v>
          </cell>
        </row>
        <row r="402">
          <cell r="F402" t="str">
            <v>New York</v>
          </cell>
        </row>
        <row r="403">
          <cell r="F403" t="str">
            <v>New York</v>
          </cell>
        </row>
        <row r="404">
          <cell r="F404" t="str">
            <v>New York</v>
          </cell>
        </row>
        <row r="405">
          <cell r="F405" t="str">
            <v>New York</v>
          </cell>
        </row>
        <row r="406">
          <cell r="F406" t="str">
            <v>New York</v>
          </cell>
        </row>
        <row r="407">
          <cell r="F407" t="str">
            <v>New York</v>
          </cell>
        </row>
        <row r="408">
          <cell r="F408" t="str">
            <v>New York</v>
          </cell>
        </row>
        <row r="409">
          <cell r="F409" t="str">
            <v>New York</v>
          </cell>
        </row>
        <row r="410">
          <cell r="F410" t="str">
            <v>New York</v>
          </cell>
        </row>
        <row r="411">
          <cell r="F411" t="str">
            <v>New York</v>
          </cell>
        </row>
        <row r="412">
          <cell r="F412" t="str">
            <v>New York</v>
          </cell>
        </row>
        <row r="413">
          <cell r="F413" t="str">
            <v>New York</v>
          </cell>
        </row>
        <row r="414">
          <cell r="F414" t="str">
            <v>New York</v>
          </cell>
        </row>
        <row r="415">
          <cell r="F415" t="str">
            <v>New York</v>
          </cell>
        </row>
        <row r="416">
          <cell r="F416" t="str">
            <v>New York</v>
          </cell>
        </row>
        <row r="417">
          <cell r="F417" t="str">
            <v>New York</v>
          </cell>
        </row>
        <row r="418">
          <cell r="F418" t="str">
            <v>New York</v>
          </cell>
        </row>
        <row r="419">
          <cell r="F419" t="str">
            <v>New York</v>
          </cell>
        </row>
        <row r="420">
          <cell r="F420" t="str">
            <v>New York</v>
          </cell>
        </row>
        <row r="421">
          <cell r="F421" t="str">
            <v>Pennsylvania</v>
          </cell>
        </row>
        <row r="422">
          <cell r="F422" t="str">
            <v>Pennsylvania</v>
          </cell>
        </row>
        <row r="423">
          <cell r="F423" t="str">
            <v>Pennsylvania</v>
          </cell>
        </row>
        <row r="424">
          <cell r="F424" t="str">
            <v>Pennsylvania</v>
          </cell>
        </row>
        <row r="425">
          <cell r="F425" t="str">
            <v>Pennsylvania</v>
          </cell>
        </row>
        <row r="426">
          <cell r="F426" t="str">
            <v>Pennsylvania</v>
          </cell>
        </row>
        <row r="427">
          <cell r="F427" t="str">
            <v>Pennsylvania</v>
          </cell>
        </row>
        <row r="428">
          <cell r="F428" t="str">
            <v>Pennsylvania</v>
          </cell>
        </row>
        <row r="429">
          <cell r="F429" t="str">
            <v>Pennsylvania</v>
          </cell>
        </row>
        <row r="430">
          <cell r="F430" t="str">
            <v>Pennsylvania</v>
          </cell>
        </row>
        <row r="431">
          <cell r="F431" t="str">
            <v>Pennsylvania</v>
          </cell>
        </row>
        <row r="432">
          <cell r="F432" t="str">
            <v>Pennsylvania</v>
          </cell>
        </row>
        <row r="433">
          <cell r="F433" t="str">
            <v>Pennsylvania</v>
          </cell>
        </row>
        <row r="434">
          <cell r="F434" t="str">
            <v>Pennsylvania</v>
          </cell>
        </row>
        <row r="435">
          <cell r="F435" t="str">
            <v>Pennsylvania</v>
          </cell>
        </row>
        <row r="436">
          <cell r="F436" t="str">
            <v>Pennsylvania</v>
          </cell>
        </row>
        <row r="437">
          <cell r="F437" t="str">
            <v>Pennsylvania</v>
          </cell>
        </row>
        <row r="438">
          <cell r="F438" t="str">
            <v>Pennsylvania</v>
          </cell>
        </row>
        <row r="439">
          <cell r="F439" t="str">
            <v>Pennsylvania</v>
          </cell>
        </row>
        <row r="440">
          <cell r="F440" t="str">
            <v>Pennsylvania</v>
          </cell>
        </row>
        <row r="441">
          <cell r="F441" t="str">
            <v>Pennsylvania</v>
          </cell>
        </row>
        <row r="442">
          <cell r="F442" t="str">
            <v>Pennsylvania</v>
          </cell>
        </row>
        <row r="443">
          <cell r="F443" t="str">
            <v>Pennsylvania</v>
          </cell>
        </row>
        <row r="444">
          <cell r="F444" t="str">
            <v>Pennsylvania</v>
          </cell>
        </row>
        <row r="445">
          <cell r="F445" t="str">
            <v>Pennsylvania</v>
          </cell>
        </row>
        <row r="446">
          <cell r="F446" t="str">
            <v>Rhode Island</v>
          </cell>
        </row>
        <row r="447">
          <cell r="F447" t="str">
            <v>Vermont</v>
          </cell>
        </row>
        <row r="448">
          <cell r="F448" t="str">
            <v>Arkansas</v>
          </cell>
        </row>
        <row r="449">
          <cell r="F449" t="str">
            <v>Arkansas</v>
          </cell>
        </row>
        <row r="450">
          <cell r="F450" t="str">
            <v>Louisiana</v>
          </cell>
        </row>
        <row r="451">
          <cell r="F451" t="str">
            <v>Louisiana</v>
          </cell>
        </row>
        <row r="452">
          <cell r="F452" t="str">
            <v>Louisiana</v>
          </cell>
        </row>
        <row r="453">
          <cell r="F453" t="str">
            <v>Louisiana</v>
          </cell>
        </row>
        <row r="454">
          <cell r="F454" t="str">
            <v>Louisiana</v>
          </cell>
        </row>
        <row r="455">
          <cell r="F455" t="str">
            <v>Louisiana</v>
          </cell>
        </row>
        <row r="456">
          <cell r="F456" t="str">
            <v>Louisiana</v>
          </cell>
        </row>
        <row r="457">
          <cell r="F457" t="str">
            <v>Louisiana</v>
          </cell>
        </row>
        <row r="458">
          <cell r="F458" t="str">
            <v>Oklahoma</v>
          </cell>
        </row>
        <row r="459">
          <cell r="F459" t="str">
            <v>Oklahoma</v>
          </cell>
        </row>
        <row r="460">
          <cell r="F460" t="str">
            <v>Tennessee</v>
          </cell>
        </row>
        <row r="461">
          <cell r="F461" t="str">
            <v>Tennessee</v>
          </cell>
        </row>
        <row r="462">
          <cell r="F462" t="str">
            <v>Tennessee</v>
          </cell>
        </row>
        <row r="463">
          <cell r="F463" t="str">
            <v>Tennessee</v>
          </cell>
        </row>
        <row r="464">
          <cell r="F464" t="str">
            <v>Tennessee</v>
          </cell>
        </row>
        <row r="465">
          <cell r="F465" t="str">
            <v>Texas</v>
          </cell>
        </row>
        <row r="466">
          <cell r="F466" t="str">
            <v>Texas</v>
          </cell>
        </row>
        <row r="467">
          <cell r="F467" t="str">
            <v>Texas</v>
          </cell>
        </row>
        <row r="468">
          <cell r="F468" t="str">
            <v>Texas</v>
          </cell>
        </row>
        <row r="469">
          <cell r="F469" t="str">
            <v>Texas</v>
          </cell>
        </row>
        <row r="470">
          <cell r="F470" t="str">
            <v>Texas</v>
          </cell>
        </row>
        <row r="471">
          <cell r="F471" t="str">
            <v>Texas</v>
          </cell>
        </row>
        <row r="472">
          <cell r="F472" t="str">
            <v>Texas</v>
          </cell>
        </row>
        <row r="473">
          <cell r="F473" t="str">
            <v>Texas</v>
          </cell>
        </row>
        <row r="474">
          <cell r="F474" t="str">
            <v>Texas</v>
          </cell>
        </row>
        <row r="475">
          <cell r="F475" t="str">
            <v>Texas</v>
          </cell>
        </row>
        <row r="476">
          <cell r="F476" t="str">
            <v>Texas</v>
          </cell>
        </row>
        <row r="477">
          <cell r="F477" t="str">
            <v>Texas</v>
          </cell>
        </row>
        <row r="478">
          <cell r="F478" t="str">
            <v>Texas</v>
          </cell>
        </row>
        <row r="479">
          <cell r="F479" t="str">
            <v>Texas</v>
          </cell>
        </row>
        <row r="480">
          <cell r="F480" t="str">
            <v>Texas</v>
          </cell>
        </row>
        <row r="481">
          <cell r="F481" t="str">
            <v>Texas</v>
          </cell>
        </row>
        <row r="482">
          <cell r="F482" t="str">
            <v>Texas</v>
          </cell>
        </row>
        <row r="483">
          <cell r="F483" t="str">
            <v>Texas</v>
          </cell>
        </row>
        <row r="484">
          <cell r="F484" t="str">
            <v>Texas</v>
          </cell>
        </row>
        <row r="485">
          <cell r="F485" t="str">
            <v>Texas</v>
          </cell>
        </row>
        <row r="486">
          <cell r="F486" t="str">
            <v>Texas</v>
          </cell>
        </row>
        <row r="487">
          <cell r="F487" t="str">
            <v>Texas</v>
          </cell>
        </row>
        <row r="488">
          <cell r="F488" t="str">
            <v>Texas</v>
          </cell>
        </row>
        <row r="489">
          <cell r="F489" t="str">
            <v>Texas</v>
          </cell>
        </row>
        <row r="490">
          <cell r="F490" t="str">
            <v>Texas</v>
          </cell>
        </row>
        <row r="491">
          <cell r="F491" t="str">
            <v>Texas</v>
          </cell>
        </row>
        <row r="492">
          <cell r="F492" t="str">
            <v>Texas</v>
          </cell>
        </row>
        <row r="493">
          <cell r="F493" t="str">
            <v>Texas</v>
          </cell>
        </row>
        <row r="494">
          <cell r="F494" t="str">
            <v>Texas</v>
          </cell>
        </row>
        <row r="495">
          <cell r="F495" t="str">
            <v>Texas</v>
          </cell>
        </row>
        <row r="496">
          <cell r="F496" t="str">
            <v>Texas</v>
          </cell>
        </row>
        <row r="497">
          <cell r="F497" t="str">
            <v>Texas</v>
          </cell>
        </row>
        <row r="498">
          <cell r="F498" t="str">
            <v>Texas</v>
          </cell>
        </row>
        <row r="499">
          <cell r="F499" t="str">
            <v>Texas</v>
          </cell>
        </row>
        <row r="500">
          <cell r="F500" t="str">
            <v>Texas</v>
          </cell>
        </row>
        <row r="501">
          <cell r="F501" t="str">
            <v>Texas</v>
          </cell>
        </row>
        <row r="502">
          <cell r="F502" t="str">
            <v>Texas</v>
          </cell>
        </row>
        <row r="503">
          <cell r="F503" t="str">
            <v>Texas</v>
          </cell>
        </row>
        <row r="504">
          <cell r="F504" t="str">
            <v>Texas</v>
          </cell>
        </row>
        <row r="505">
          <cell r="F505" t="str">
            <v>Texas</v>
          </cell>
        </row>
        <row r="506">
          <cell r="F506" t="str">
            <v>Texas</v>
          </cell>
        </row>
        <row r="507">
          <cell r="F507" t="str">
            <v>Texas</v>
          </cell>
        </row>
        <row r="508">
          <cell r="F508" t="str">
            <v>Alabama</v>
          </cell>
        </row>
        <row r="509">
          <cell r="F509" t="str">
            <v>Florida</v>
          </cell>
        </row>
        <row r="510">
          <cell r="F510" t="str">
            <v>Florida</v>
          </cell>
        </row>
        <row r="511">
          <cell r="F511" t="str">
            <v>Florida</v>
          </cell>
        </row>
        <row r="512">
          <cell r="F512" t="str">
            <v>Florida</v>
          </cell>
        </row>
        <row r="513">
          <cell r="F513" t="str">
            <v>Florida</v>
          </cell>
        </row>
        <row r="514">
          <cell r="F514" t="str">
            <v>Florida</v>
          </cell>
        </row>
        <row r="515">
          <cell r="F515" t="str">
            <v>Florida</v>
          </cell>
        </row>
        <row r="516">
          <cell r="F516" t="str">
            <v>Florida</v>
          </cell>
        </row>
        <row r="517">
          <cell r="F517" t="str">
            <v>Florida</v>
          </cell>
        </row>
        <row r="518">
          <cell r="F518" t="str">
            <v>Florida</v>
          </cell>
        </row>
        <row r="519">
          <cell r="F519" t="str">
            <v>Florida</v>
          </cell>
        </row>
        <row r="520">
          <cell r="F520" t="str">
            <v>Florida</v>
          </cell>
        </row>
        <row r="521">
          <cell r="F521" t="str">
            <v>Florida</v>
          </cell>
        </row>
        <row r="522">
          <cell r="F522" t="str">
            <v>Georgia</v>
          </cell>
        </row>
        <row r="523">
          <cell r="F523" t="str">
            <v>Georgia</v>
          </cell>
        </row>
        <row r="524">
          <cell r="F524" t="str">
            <v>Georgia</v>
          </cell>
        </row>
        <row r="525">
          <cell r="F525" t="str">
            <v>Georgia</v>
          </cell>
        </row>
        <row r="526">
          <cell r="F526" t="str">
            <v>Georgia</v>
          </cell>
        </row>
        <row r="527">
          <cell r="F527" t="str">
            <v>Georgia</v>
          </cell>
        </row>
        <row r="528">
          <cell r="F528" t="str">
            <v>Kentucky</v>
          </cell>
        </row>
        <row r="529">
          <cell r="F529" t="str">
            <v>Kentucky</v>
          </cell>
        </row>
        <row r="530">
          <cell r="F530" t="str">
            <v>Kentucky</v>
          </cell>
        </row>
        <row r="531">
          <cell r="F531" t="str">
            <v>Kentucky</v>
          </cell>
        </row>
        <row r="532">
          <cell r="F532" t="str">
            <v>Kentucky</v>
          </cell>
        </row>
        <row r="533">
          <cell r="F533" t="str">
            <v>Kentucky</v>
          </cell>
        </row>
        <row r="534">
          <cell r="F534" t="str">
            <v>Kentucky</v>
          </cell>
        </row>
        <row r="535">
          <cell r="F535" t="str">
            <v>North Carolina</v>
          </cell>
        </row>
        <row r="536">
          <cell r="F536" t="str">
            <v>North Carolina</v>
          </cell>
        </row>
        <row r="537">
          <cell r="F537" t="str">
            <v>North Carolina</v>
          </cell>
        </row>
        <row r="538">
          <cell r="F538" t="str">
            <v>North Carolina</v>
          </cell>
        </row>
        <row r="539">
          <cell r="F539" t="str">
            <v>North Carolina</v>
          </cell>
        </row>
        <row r="540">
          <cell r="F540" t="str">
            <v>North Carolina</v>
          </cell>
        </row>
        <row r="541">
          <cell r="F541" t="str">
            <v>North Carolina</v>
          </cell>
        </row>
        <row r="542">
          <cell r="F542" t="str">
            <v>North Carolina</v>
          </cell>
        </row>
        <row r="543">
          <cell r="F543" t="str">
            <v>North Carolina</v>
          </cell>
        </row>
        <row r="544">
          <cell r="F544" t="str">
            <v>South Carolina</v>
          </cell>
        </row>
        <row r="545">
          <cell r="F545" t="str">
            <v>South Carolina</v>
          </cell>
        </row>
        <row r="546">
          <cell r="F546" t="str">
            <v>South Carolina</v>
          </cell>
        </row>
        <row r="547">
          <cell r="F547" t="str">
            <v>South Carolina</v>
          </cell>
        </row>
        <row r="548">
          <cell r="F548" t="str">
            <v>South Carolina</v>
          </cell>
        </row>
        <row r="549">
          <cell r="F549" t="str">
            <v>South Carolina</v>
          </cell>
        </row>
        <row r="550">
          <cell r="F550" t="str">
            <v>South Carolina</v>
          </cell>
        </row>
        <row r="551">
          <cell r="F551" t="str">
            <v>South Carolina</v>
          </cell>
        </row>
        <row r="552">
          <cell r="F552" t="str">
            <v>Virginia</v>
          </cell>
        </row>
        <row r="553">
          <cell r="F553" t="str">
            <v>Virginia</v>
          </cell>
        </row>
        <row r="554">
          <cell r="F554" t="str">
            <v>Virginia</v>
          </cell>
        </row>
        <row r="555">
          <cell r="F555" t="str">
            <v>Virginia</v>
          </cell>
        </row>
        <row r="556">
          <cell r="F556" t="str">
            <v>Virginia</v>
          </cell>
        </row>
        <row r="557">
          <cell r="F557" t="str">
            <v>Virginia</v>
          </cell>
        </row>
        <row r="558">
          <cell r="F558" t="str">
            <v>Alaska</v>
          </cell>
        </row>
        <row r="559">
          <cell r="F559" t="str">
            <v>Alaska</v>
          </cell>
        </row>
      </sheetData>
      <sheetData sheetId="3"/>
      <sheetData sheetId="4"/>
      <sheetData sheetId="5">
        <row r="2">
          <cell r="A2" t="str">
            <v>California</v>
          </cell>
          <cell r="B2">
            <v>36.778261000000001</v>
          </cell>
          <cell r="C2">
            <v>-119.41793199999999</v>
          </cell>
          <cell r="D2" t="str">
            <v>CA</v>
          </cell>
          <cell r="E2">
            <v>28</v>
          </cell>
          <cell r="F2" t="str">
            <v>West</v>
          </cell>
          <cell r="H2"/>
        </row>
        <row r="3">
          <cell r="A3" t="str">
            <v>Oregon</v>
          </cell>
          <cell r="B3">
            <v>43.804133</v>
          </cell>
          <cell r="C3">
            <v>-120.55420100000001</v>
          </cell>
          <cell r="D3" t="str">
            <v>OR</v>
          </cell>
          <cell r="E3">
            <v>2</v>
          </cell>
          <cell r="F3" t="str">
            <v>West</v>
          </cell>
          <cell r="G3"/>
          <cell r="H3"/>
        </row>
        <row r="4">
          <cell r="A4" t="str">
            <v>Washington</v>
          </cell>
          <cell r="B4">
            <v>47.751074000000003</v>
          </cell>
          <cell r="C4">
            <v>-120.740139</v>
          </cell>
          <cell r="D4" t="str">
            <v>WA</v>
          </cell>
          <cell r="E4">
            <v>1</v>
          </cell>
          <cell r="F4" t="str">
            <v>West</v>
          </cell>
          <cell r="G4"/>
          <cell r="H4"/>
        </row>
        <row r="5">
          <cell r="A5" t="str">
            <v>Idaho</v>
          </cell>
          <cell r="B5">
            <v>44.068201999999999</v>
          </cell>
          <cell r="C5">
            <v>-114.742041</v>
          </cell>
          <cell r="D5" t="str">
            <v>ID</v>
          </cell>
          <cell r="E5">
            <v>0</v>
          </cell>
          <cell r="F5" t="str">
            <v>West</v>
          </cell>
          <cell r="G5"/>
          <cell r="H5"/>
        </row>
        <row r="6">
          <cell r="A6" t="str">
            <v>Nevada</v>
          </cell>
          <cell r="B6">
            <v>38.802610000000001</v>
          </cell>
          <cell r="C6">
            <v>-116.419389</v>
          </cell>
          <cell r="D6" t="str">
            <v>NV</v>
          </cell>
          <cell r="E6">
            <v>2</v>
          </cell>
          <cell r="F6" t="str">
            <v>West</v>
          </cell>
          <cell r="G6"/>
          <cell r="H6"/>
        </row>
        <row r="7">
          <cell r="A7" t="str">
            <v>Montana</v>
          </cell>
          <cell r="B7">
            <v>46.879682000000003</v>
          </cell>
          <cell r="C7">
            <v>-110.362566</v>
          </cell>
          <cell r="D7" t="str">
            <v>MT</v>
          </cell>
          <cell r="E7">
            <v>0</v>
          </cell>
          <cell r="F7" t="str">
            <v>West</v>
          </cell>
          <cell r="G7"/>
          <cell r="H7"/>
        </row>
        <row r="8">
          <cell r="A8" t="str">
            <v>Wyoming</v>
          </cell>
          <cell r="B8">
            <v>43.075968000000003</v>
          </cell>
          <cell r="C8">
            <v>-107.290284</v>
          </cell>
          <cell r="D8" t="str">
            <v>WY</v>
          </cell>
          <cell r="E8">
            <v>0</v>
          </cell>
          <cell r="F8" t="str">
            <v>West</v>
          </cell>
          <cell r="G8"/>
          <cell r="H8"/>
        </row>
        <row r="9">
          <cell r="A9" t="str">
            <v>Colorado</v>
          </cell>
          <cell r="B9">
            <v>39.550051000000003</v>
          </cell>
          <cell r="C9">
            <v>-105.782067</v>
          </cell>
          <cell r="D9" t="str">
            <v>CO</v>
          </cell>
          <cell r="E9">
            <v>6</v>
          </cell>
          <cell r="F9" t="str">
            <v>West</v>
          </cell>
          <cell r="G9"/>
          <cell r="H9"/>
        </row>
        <row r="10">
          <cell r="A10" t="str">
            <v>Utah</v>
          </cell>
          <cell r="B10">
            <v>39.320979999999999</v>
          </cell>
          <cell r="C10">
            <v>-111.09373100000001</v>
          </cell>
          <cell r="D10" t="str">
            <v>UT</v>
          </cell>
          <cell r="E10">
            <v>3</v>
          </cell>
          <cell r="F10" t="str">
            <v>West</v>
          </cell>
          <cell r="G10"/>
          <cell r="H10"/>
        </row>
        <row r="11">
          <cell r="A11" t="str">
            <v>New Mexico</v>
          </cell>
          <cell r="B11">
            <v>34.972729999999999</v>
          </cell>
          <cell r="C11">
            <v>-105.032363</v>
          </cell>
          <cell r="D11" t="str">
            <v>NM</v>
          </cell>
          <cell r="E11">
            <v>1</v>
          </cell>
          <cell r="F11" t="str">
            <v>West</v>
          </cell>
          <cell r="G11"/>
          <cell r="H11"/>
        </row>
        <row r="12">
          <cell r="A12" t="str">
            <v>Nebraska</v>
          </cell>
          <cell r="B12">
            <v>41.492536999999999</v>
          </cell>
          <cell r="C12">
            <v>-99.901813000000004</v>
          </cell>
          <cell r="D12" t="str">
            <v>NE</v>
          </cell>
          <cell r="E12">
            <v>3</v>
          </cell>
          <cell r="F12" t="str">
            <v>West</v>
          </cell>
          <cell r="G12"/>
          <cell r="H12"/>
        </row>
        <row r="13">
          <cell r="A13" t="str">
            <v>Arizona</v>
          </cell>
          <cell r="B13">
            <v>34.048927999999997</v>
          </cell>
          <cell r="C13">
            <v>-111.09373100000001</v>
          </cell>
          <cell r="D13" t="str">
            <v>AZ</v>
          </cell>
          <cell r="E13">
            <v>18</v>
          </cell>
          <cell r="F13" t="str">
            <v>West</v>
          </cell>
          <cell r="G13"/>
          <cell r="H13"/>
        </row>
        <row r="14">
          <cell r="A14" t="str">
            <v>Hawaii</v>
          </cell>
          <cell r="B14">
            <v>0</v>
          </cell>
          <cell r="C14">
            <v>0</v>
          </cell>
          <cell r="D14" t="str">
            <v>HI</v>
          </cell>
          <cell r="E14">
            <v>2</v>
          </cell>
          <cell r="F14" t="str">
            <v>West</v>
          </cell>
          <cell r="G14"/>
          <cell r="H14"/>
        </row>
        <row r="15">
          <cell r="A15" t="str">
            <v>Kansas</v>
          </cell>
          <cell r="B15">
            <v>39.011901999999999</v>
          </cell>
          <cell r="C15">
            <v>-98.484245999999999</v>
          </cell>
          <cell r="D15" t="str">
            <v>KS</v>
          </cell>
          <cell r="E15">
            <v>5</v>
          </cell>
          <cell r="F15" t="str">
            <v>West</v>
          </cell>
          <cell r="G15"/>
          <cell r="H15"/>
        </row>
        <row r="16">
          <cell r="A16" t="str">
            <v>Florida</v>
          </cell>
          <cell r="B16">
            <v>27.664826999999999</v>
          </cell>
          <cell r="C16">
            <v>-81.515754000000001</v>
          </cell>
          <cell r="D16" t="str">
            <v>FL</v>
          </cell>
          <cell r="E16">
            <v>5</v>
          </cell>
          <cell r="F16" t="str">
            <v>South</v>
          </cell>
          <cell r="G16" t="str">
            <v>East</v>
          </cell>
          <cell r="H16" t="str">
            <v>East</v>
          </cell>
        </row>
        <row r="17">
          <cell r="A17" t="str">
            <v>Georgia</v>
          </cell>
          <cell r="B17">
            <v>32.157435</v>
          </cell>
          <cell r="C17">
            <v>-82.907122999999999</v>
          </cell>
          <cell r="D17" t="str">
            <v>GA</v>
          </cell>
          <cell r="E17">
            <v>2</v>
          </cell>
          <cell r="F17" t="str">
            <v>South</v>
          </cell>
          <cell r="G17" t="str">
            <v>East</v>
          </cell>
          <cell r="H17" t="str">
            <v>East</v>
          </cell>
        </row>
        <row r="18">
          <cell r="A18" t="str">
            <v>South Carolina</v>
          </cell>
          <cell r="B18">
            <v>33.836081</v>
          </cell>
          <cell r="C18">
            <v>-81.163724999999999</v>
          </cell>
          <cell r="D18" t="str">
            <v>SC</v>
          </cell>
          <cell r="E18">
            <v>1</v>
          </cell>
          <cell r="F18" t="str">
            <v>South</v>
          </cell>
          <cell r="G18" t="str">
            <v>East</v>
          </cell>
          <cell r="H18" t="str">
            <v>East</v>
          </cell>
        </row>
        <row r="19">
          <cell r="A19" t="str">
            <v>North Carolina</v>
          </cell>
          <cell r="B19">
            <v>35.759573000000003</v>
          </cell>
          <cell r="C19">
            <v>-79.019300000000001</v>
          </cell>
          <cell r="D19" t="str">
            <v>NC</v>
          </cell>
          <cell r="E19">
            <v>2</v>
          </cell>
          <cell r="F19" t="str">
            <v>South</v>
          </cell>
          <cell r="G19" t="str">
            <v>East</v>
          </cell>
          <cell r="H19" t="str">
            <v>East</v>
          </cell>
        </row>
        <row r="20">
          <cell r="A20" t="str">
            <v>Virginia</v>
          </cell>
          <cell r="B20">
            <v>37.431573</v>
          </cell>
          <cell r="C20">
            <v>-78.656893999999994</v>
          </cell>
          <cell r="D20" t="str">
            <v>VA</v>
          </cell>
          <cell r="E20">
            <v>3</v>
          </cell>
          <cell r="F20" t="str">
            <v>South</v>
          </cell>
          <cell r="G20" t="str">
            <v>East</v>
          </cell>
          <cell r="H20" t="str">
            <v>East</v>
          </cell>
        </row>
        <row r="21">
          <cell r="A21" t="str">
            <v>Tennessee</v>
          </cell>
          <cell r="B21">
            <v>35.517491</v>
          </cell>
          <cell r="C21">
            <v>-86.580447000000007</v>
          </cell>
          <cell r="D21" t="str">
            <v>TN</v>
          </cell>
          <cell r="E21">
            <v>3</v>
          </cell>
          <cell r="F21" t="str">
            <v>South</v>
          </cell>
          <cell r="G21" t="str">
            <v>East</v>
          </cell>
          <cell r="H21" t="str">
            <v>East</v>
          </cell>
        </row>
        <row r="22">
          <cell r="A22" t="str">
            <v>Louisiana</v>
          </cell>
          <cell r="B22">
            <v>31.244823</v>
          </cell>
          <cell r="C22">
            <v>-92.145024000000006</v>
          </cell>
          <cell r="D22" t="str">
            <v>LA</v>
          </cell>
          <cell r="E22">
            <v>1</v>
          </cell>
          <cell r="F22" t="str">
            <v>South</v>
          </cell>
          <cell r="G22" t="str">
            <v>East</v>
          </cell>
          <cell r="H22" t="str">
            <v>East</v>
          </cell>
        </row>
        <row r="23">
          <cell r="A23" t="str">
            <v>West Virginia</v>
          </cell>
          <cell r="B23">
            <v>38.597625999999998</v>
          </cell>
          <cell r="C23">
            <v>-80.454903000000002</v>
          </cell>
          <cell r="D23" t="str">
            <v>WV</v>
          </cell>
          <cell r="E23">
            <v>0</v>
          </cell>
          <cell r="F23" t="str">
            <v>South</v>
          </cell>
          <cell r="G23" t="str">
            <v>East</v>
          </cell>
          <cell r="H23" t="str">
            <v>East</v>
          </cell>
        </row>
        <row r="24">
          <cell r="A24" t="str">
            <v>Texas</v>
          </cell>
          <cell r="B24">
            <v>31.968599000000001</v>
          </cell>
          <cell r="C24">
            <v>-99.901813000000004</v>
          </cell>
          <cell r="D24" t="str">
            <v>TX</v>
          </cell>
          <cell r="E24">
            <v>20</v>
          </cell>
          <cell r="F24" t="str">
            <v>South</v>
          </cell>
          <cell r="G24" t="str">
            <v>East</v>
          </cell>
          <cell r="H24" t="str">
            <v>East</v>
          </cell>
        </row>
        <row r="25">
          <cell r="A25" t="str">
            <v>Oklahoma</v>
          </cell>
          <cell r="B25">
            <v>35.007752000000004</v>
          </cell>
          <cell r="C25">
            <v>-97.092877000000001</v>
          </cell>
          <cell r="D25" t="str">
            <v>OK</v>
          </cell>
          <cell r="E25">
            <v>2</v>
          </cell>
          <cell r="F25" t="str">
            <v>South</v>
          </cell>
          <cell r="G25" t="str">
            <v>East</v>
          </cell>
          <cell r="H25" t="str">
            <v>East</v>
          </cell>
        </row>
        <row r="26">
          <cell r="A26" t="str">
            <v>Alabama</v>
          </cell>
          <cell r="B26">
            <v>32.318230999999997</v>
          </cell>
          <cell r="C26">
            <v>-86.902298000000002</v>
          </cell>
          <cell r="D26" t="str">
            <v>AL</v>
          </cell>
          <cell r="E26">
            <v>1</v>
          </cell>
          <cell r="F26" t="str">
            <v>South</v>
          </cell>
          <cell r="G26" t="str">
            <v>East</v>
          </cell>
          <cell r="H26" t="str">
            <v>East</v>
          </cell>
        </row>
        <row r="27">
          <cell r="A27" t="str">
            <v>Puerto Rico</v>
          </cell>
          <cell r="B27">
            <v>0</v>
          </cell>
          <cell r="C27">
            <v>0</v>
          </cell>
          <cell r="D27" t="str">
            <v>PR</v>
          </cell>
          <cell r="E27"/>
          <cell r="F27" t="str">
            <v>South</v>
          </cell>
          <cell r="G27" t="str">
            <v>East</v>
          </cell>
          <cell r="H27" t="str">
            <v>East</v>
          </cell>
        </row>
        <row r="28">
          <cell r="A28" t="str">
            <v>Minnesota</v>
          </cell>
          <cell r="B28">
            <v>46.729553000000003</v>
          </cell>
          <cell r="C28">
            <v>-94.685900000000004</v>
          </cell>
          <cell r="D28" t="str">
            <v>MN</v>
          </cell>
          <cell r="E28">
            <v>5</v>
          </cell>
          <cell r="F28" t="str">
            <v>Mid</v>
          </cell>
          <cell r="G28" t="str">
            <v>East</v>
          </cell>
          <cell r="H28"/>
        </row>
        <row r="29">
          <cell r="A29" t="str">
            <v>Michigan</v>
          </cell>
          <cell r="B29">
            <v>44.314844000000001</v>
          </cell>
          <cell r="C29">
            <v>-85.602363999999994</v>
          </cell>
          <cell r="D29" t="str">
            <v>MI</v>
          </cell>
          <cell r="E29">
            <v>10</v>
          </cell>
          <cell r="F29" t="str">
            <v>Mid</v>
          </cell>
          <cell r="G29" t="str">
            <v>East</v>
          </cell>
          <cell r="H29" t="str">
            <v>East</v>
          </cell>
        </row>
        <row r="30">
          <cell r="A30" t="str">
            <v>Wisconsin</v>
          </cell>
          <cell r="B30">
            <v>43.784439999999996</v>
          </cell>
          <cell r="C30">
            <v>-88.787868000000003</v>
          </cell>
          <cell r="D30" t="str">
            <v>WI</v>
          </cell>
          <cell r="E30">
            <v>2</v>
          </cell>
          <cell r="F30" t="str">
            <v>Mid</v>
          </cell>
          <cell r="G30" t="str">
            <v>East</v>
          </cell>
          <cell r="H30" t="str">
            <v>East</v>
          </cell>
        </row>
        <row r="31">
          <cell r="A31" t="str">
            <v>Ohio</v>
          </cell>
          <cell r="B31">
            <v>40.417287000000002</v>
          </cell>
          <cell r="C31">
            <v>-82.907122999999999</v>
          </cell>
          <cell r="D31" t="str">
            <v>OH</v>
          </cell>
          <cell r="E31">
            <v>8</v>
          </cell>
          <cell r="F31" t="str">
            <v>Mid</v>
          </cell>
          <cell r="G31" t="str">
            <v>East</v>
          </cell>
          <cell r="H31" t="str">
            <v>East</v>
          </cell>
        </row>
        <row r="32">
          <cell r="A32" t="str">
            <v>Indiana</v>
          </cell>
          <cell r="B32">
            <v>40.551217000000001</v>
          </cell>
          <cell r="C32">
            <v>-85.602363999999994</v>
          </cell>
          <cell r="D32" t="str">
            <v>IN</v>
          </cell>
          <cell r="E32">
            <v>13</v>
          </cell>
          <cell r="F32" t="str">
            <v>Mid</v>
          </cell>
          <cell r="G32" t="str">
            <v>East</v>
          </cell>
          <cell r="H32" t="str">
            <v>East</v>
          </cell>
        </row>
        <row r="33">
          <cell r="A33" t="str">
            <v>Illinois</v>
          </cell>
          <cell r="B33">
            <v>40.633125</v>
          </cell>
          <cell r="C33">
            <v>-89.398527999999999</v>
          </cell>
          <cell r="D33" t="str">
            <v>IL</v>
          </cell>
          <cell r="E33">
            <v>0</v>
          </cell>
          <cell r="F33" t="str">
            <v>Mid</v>
          </cell>
          <cell r="G33" t="str">
            <v>East</v>
          </cell>
          <cell r="H33" t="str">
            <v>East</v>
          </cell>
        </row>
        <row r="34">
          <cell r="A34" t="str">
            <v>Missouri</v>
          </cell>
          <cell r="B34">
            <v>37.964252999999999</v>
          </cell>
          <cell r="C34">
            <v>-91.831833000000003</v>
          </cell>
          <cell r="D34" t="str">
            <v>MO</v>
          </cell>
          <cell r="E34">
            <v>4</v>
          </cell>
          <cell r="F34" t="str">
            <v>Mid</v>
          </cell>
          <cell r="G34" t="str">
            <v>East</v>
          </cell>
          <cell r="H34"/>
        </row>
        <row r="35">
          <cell r="A35" t="str">
            <v>Arkansas</v>
          </cell>
          <cell r="B35">
            <v>35.201050000000002</v>
          </cell>
          <cell r="C35">
            <v>-91.831833000000003</v>
          </cell>
          <cell r="D35" t="str">
            <v>AR</v>
          </cell>
          <cell r="E35">
            <v>0</v>
          </cell>
          <cell r="F35" t="str">
            <v>Mid</v>
          </cell>
          <cell r="G35" t="str">
            <v>East</v>
          </cell>
          <cell r="H35" t="str">
            <v>East</v>
          </cell>
        </row>
        <row r="36">
          <cell r="A36" t="str">
            <v>Mississippi</v>
          </cell>
          <cell r="B36">
            <v>32.354667999999997</v>
          </cell>
          <cell r="C36">
            <v>-89.398527999999999</v>
          </cell>
          <cell r="D36" t="str">
            <v>MS</v>
          </cell>
          <cell r="E36">
            <v>0</v>
          </cell>
          <cell r="F36" t="str">
            <v>Mid</v>
          </cell>
          <cell r="G36" t="str">
            <v>East</v>
          </cell>
          <cell r="H36" t="str">
            <v>East</v>
          </cell>
        </row>
        <row r="37">
          <cell r="A37" t="str">
            <v>South Dakota</v>
          </cell>
          <cell r="B37">
            <v>43.969515000000001</v>
          </cell>
          <cell r="C37">
            <v>-99.901813000000004</v>
          </cell>
          <cell r="D37" t="str">
            <v>SD</v>
          </cell>
          <cell r="E37">
            <v>0</v>
          </cell>
          <cell r="F37" t="str">
            <v>Mid</v>
          </cell>
          <cell r="G37" t="str">
            <v>East</v>
          </cell>
          <cell r="H37" t="str">
            <v>East</v>
          </cell>
        </row>
        <row r="38">
          <cell r="A38" t="str">
            <v>North Dakota</v>
          </cell>
          <cell r="B38">
            <v>47.551493000000001</v>
          </cell>
          <cell r="C38">
            <v>-101.00201199999999</v>
          </cell>
          <cell r="D38" t="str">
            <v>ND</v>
          </cell>
          <cell r="E38">
            <v>0</v>
          </cell>
          <cell r="F38" t="str">
            <v>Mid</v>
          </cell>
          <cell r="G38" t="str">
            <v>East</v>
          </cell>
          <cell r="H38" t="str">
            <v>East</v>
          </cell>
        </row>
        <row r="39">
          <cell r="A39" t="str">
            <v>Iowa</v>
          </cell>
          <cell r="B39">
            <v>41.878003</v>
          </cell>
          <cell r="C39">
            <v>-93.097701999999998</v>
          </cell>
          <cell r="D39" t="str">
            <v>IA</v>
          </cell>
          <cell r="E39">
            <v>0</v>
          </cell>
          <cell r="F39" t="str">
            <v>Mid</v>
          </cell>
          <cell r="G39" t="str">
            <v>East</v>
          </cell>
          <cell r="H39"/>
        </row>
        <row r="40">
          <cell r="A40" t="str">
            <v>Kentucky</v>
          </cell>
          <cell r="B40">
            <v>37.839333000000003</v>
          </cell>
          <cell r="C40">
            <v>-84.270017999999993</v>
          </cell>
          <cell r="D40" t="str">
            <v>KY</v>
          </cell>
          <cell r="E40">
            <v>3</v>
          </cell>
          <cell r="F40" t="str">
            <v>Mid</v>
          </cell>
          <cell r="G40" t="str">
            <v>East</v>
          </cell>
          <cell r="H40" t="str">
            <v>East</v>
          </cell>
        </row>
        <row r="41">
          <cell r="A41" t="str">
            <v>Maine</v>
          </cell>
          <cell r="B41">
            <v>45.253782999999999</v>
          </cell>
          <cell r="C41">
            <v>-69.445469000000003</v>
          </cell>
          <cell r="D41" t="str">
            <v>ME</v>
          </cell>
          <cell r="E41">
            <v>0</v>
          </cell>
          <cell r="F41" t="str">
            <v>NE</v>
          </cell>
          <cell r="G41" t="str">
            <v>East</v>
          </cell>
          <cell r="H41" t="str">
            <v>East</v>
          </cell>
        </row>
        <row r="42">
          <cell r="A42" t="str">
            <v>Vermont</v>
          </cell>
          <cell r="B42">
            <v>44.558802999999997</v>
          </cell>
          <cell r="C42">
            <v>-72.577841000000006</v>
          </cell>
          <cell r="D42" t="str">
            <v>VT</v>
          </cell>
          <cell r="E42">
            <v>0</v>
          </cell>
          <cell r="F42" t="str">
            <v>NE</v>
          </cell>
          <cell r="G42" t="str">
            <v>East</v>
          </cell>
          <cell r="H42" t="str">
            <v>East</v>
          </cell>
        </row>
        <row r="43">
          <cell r="A43" t="str">
            <v>New Hampshire</v>
          </cell>
          <cell r="B43">
            <v>43.193852</v>
          </cell>
          <cell r="C43">
            <v>-71.572395</v>
          </cell>
          <cell r="D43" t="str">
            <v>NH</v>
          </cell>
          <cell r="E43">
            <v>1</v>
          </cell>
          <cell r="F43" t="str">
            <v>NE</v>
          </cell>
          <cell r="G43" t="str">
            <v>East</v>
          </cell>
          <cell r="H43" t="str">
            <v>East</v>
          </cell>
        </row>
        <row r="44">
          <cell r="A44" t="str">
            <v>Massachusetts</v>
          </cell>
          <cell r="B44">
            <v>42.407210999999997</v>
          </cell>
          <cell r="C44">
            <v>-71.382436999999996</v>
          </cell>
          <cell r="D44" t="str">
            <v>MA</v>
          </cell>
          <cell r="E44">
            <v>8</v>
          </cell>
          <cell r="F44" t="str">
            <v>NE</v>
          </cell>
          <cell r="G44" t="str">
            <v>East</v>
          </cell>
          <cell r="H44" t="str">
            <v>East</v>
          </cell>
        </row>
        <row r="45">
          <cell r="A45" t="str">
            <v>Rhode Island</v>
          </cell>
          <cell r="B45">
            <v>41.580095</v>
          </cell>
          <cell r="C45">
            <v>-71.477429000000001</v>
          </cell>
          <cell r="D45" t="str">
            <v>RI</v>
          </cell>
          <cell r="E45">
            <v>1</v>
          </cell>
          <cell r="F45" t="str">
            <v>NE</v>
          </cell>
          <cell r="G45" t="str">
            <v>East</v>
          </cell>
          <cell r="H45" t="str">
            <v>East</v>
          </cell>
        </row>
        <row r="46">
          <cell r="A46" t="str">
            <v>New York</v>
          </cell>
          <cell r="B46">
            <v>43.299427999999999</v>
          </cell>
          <cell r="C46">
            <v>-74.217933000000002</v>
          </cell>
          <cell r="D46" t="str">
            <v>NY</v>
          </cell>
          <cell r="E46">
            <v>30</v>
          </cell>
          <cell r="F46" t="str">
            <v>NE</v>
          </cell>
          <cell r="G46" t="str">
            <v>East</v>
          </cell>
          <cell r="H46" t="str">
            <v>East</v>
          </cell>
        </row>
        <row r="47">
          <cell r="A47" t="str">
            <v>New Jersey</v>
          </cell>
          <cell r="B47">
            <v>40.058323999999999</v>
          </cell>
          <cell r="C47">
            <v>-74.405660999999995</v>
          </cell>
          <cell r="D47" t="str">
            <v>NJ</v>
          </cell>
          <cell r="E47">
            <v>4</v>
          </cell>
          <cell r="F47" t="str">
            <v>NE</v>
          </cell>
          <cell r="G47" t="str">
            <v>East</v>
          </cell>
          <cell r="H47" t="str">
            <v>East</v>
          </cell>
        </row>
        <row r="48">
          <cell r="A48" t="str">
            <v>Pennsylvania</v>
          </cell>
          <cell r="B48">
            <v>41.203322</v>
          </cell>
          <cell r="C48">
            <v>-77.194524999999999</v>
          </cell>
          <cell r="D48" t="str">
            <v>PA</v>
          </cell>
          <cell r="E48">
            <v>13</v>
          </cell>
          <cell r="F48" t="str">
            <v>NE</v>
          </cell>
          <cell r="G48" t="str">
            <v>East</v>
          </cell>
          <cell r="H48" t="str">
            <v>East</v>
          </cell>
        </row>
        <row r="49">
          <cell r="A49" t="str">
            <v>Maryland</v>
          </cell>
          <cell r="B49">
            <v>39.045755</v>
          </cell>
          <cell r="C49">
            <v>-76.641271000000003</v>
          </cell>
          <cell r="D49" t="str">
            <v>MD</v>
          </cell>
          <cell r="E49">
            <v>0</v>
          </cell>
          <cell r="F49" t="str">
            <v>NE</v>
          </cell>
          <cell r="G49" t="str">
            <v>East</v>
          </cell>
          <cell r="H49" t="str">
            <v>East</v>
          </cell>
        </row>
        <row r="50">
          <cell r="A50" t="str">
            <v>Delaware</v>
          </cell>
          <cell r="B50">
            <v>38.910831999999999</v>
          </cell>
          <cell r="C50">
            <v>-75.527670000000001</v>
          </cell>
          <cell r="D50" t="str">
            <v>DE</v>
          </cell>
          <cell r="E50">
            <v>3</v>
          </cell>
          <cell r="F50" t="str">
            <v>NE</v>
          </cell>
          <cell r="G50" t="str">
            <v>East</v>
          </cell>
          <cell r="H50" t="str">
            <v>East</v>
          </cell>
        </row>
        <row r="51">
          <cell r="A51" t="str">
            <v>District of Columbia</v>
          </cell>
          <cell r="B51">
            <v>38.905985000000001</v>
          </cell>
          <cell r="C51">
            <v>-77.033417999999998</v>
          </cell>
          <cell r="D51" t="str">
            <v>DC</v>
          </cell>
          <cell r="E51">
            <v>4</v>
          </cell>
          <cell r="F51" t="str">
            <v>NE</v>
          </cell>
          <cell r="G51" t="str">
            <v>East</v>
          </cell>
          <cell r="H51" t="str">
            <v>East</v>
          </cell>
        </row>
        <row r="52">
          <cell r="A52" t="str">
            <v>Connecticut</v>
          </cell>
          <cell r="B52">
            <v>41.603220999999998</v>
          </cell>
          <cell r="C52">
            <v>-73.087749000000002</v>
          </cell>
          <cell r="D52" t="str">
            <v>CT</v>
          </cell>
          <cell r="E52">
            <v>8</v>
          </cell>
          <cell r="F52" t="str">
            <v>NE</v>
          </cell>
          <cell r="G52" t="str">
            <v>East</v>
          </cell>
          <cell r="H52" t="str">
            <v>East</v>
          </cell>
        </row>
      </sheetData>
      <sheetData sheetId="6"/>
      <sheetData sheetId="7"/>
      <sheetData sheetId="8" refreshError="1"/>
    </sheetDataSet>
  </externalBook>
</externalLink>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759d3e05a74b84079e1f6f88d54338f8&amp;qlt=95" TargetMode="External"/><Relationship Id="rId21" Type="http://schemas.openxmlformats.org/officeDocument/2006/relationships/hyperlink" Target="https://www.bing.com/th?id=AMMS_33af133905aaf7eaf39162659ed28a98&amp;qlt=95" TargetMode="External"/><Relationship Id="rId63" Type="http://schemas.openxmlformats.org/officeDocument/2006/relationships/hyperlink" Target="https://www.bing.com/th?id=AMMS_c8062b3bd3c1db8f1f2e03b145cb3af7&amp;qlt=95" TargetMode="External"/><Relationship Id="rId159" Type="http://schemas.openxmlformats.org/officeDocument/2006/relationships/hyperlink" Target="https://www.bing.com/th?id=AMMS_0e0b09f5a464c99defcda80ca08a27b1&amp;qlt=95" TargetMode="External"/><Relationship Id="rId170" Type="http://schemas.openxmlformats.org/officeDocument/2006/relationships/hyperlink" Target="https://www.bing.com/images/search?form=xlimg&amp;q=st.+cloud+minnesota" TargetMode="External"/><Relationship Id="rId191" Type="http://schemas.openxmlformats.org/officeDocument/2006/relationships/hyperlink" Target="https://www.bing.com/th?id=AMMS_f088aa6924f9d5353127f170a64015ce&amp;qlt=95" TargetMode="External"/><Relationship Id="rId205" Type="http://schemas.openxmlformats.org/officeDocument/2006/relationships/hyperlink" Target="https://www.bing.com/th?id=AMMS_7eafd143240181523db193aa0445dbb5&amp;qlt=95" TargetMode="External"/><Relationship Id="rId226" Type="http://schemas.openxmlformats.org/officeDocument/2006/relationships/hyperlink" Target="https://www.bing.com/images/search?form=xlimg&amp;q=yankton+south+dakota" TargetMode="External"/><Relationship Id="rId247" Type="http://schemas.openxmlformats.org/officeDocument/2006/relationships/hyperlink" Target="https://www.bing.com/th?id=AMMS_07a19522ed299a7607867e0e80979404&amp;qlt=95" TargetMode="External"/><Relationship Id="rId107" Type="http://schemas.openxmlformats.org/officeDocument/2006/relationships/hyperlink" Target="https://www.bing.com/th?id=AMMS_22f703167ff0bcd2da7a7b4255cba9f2&amp;qlt=95" TargetMode="External"/><Relationship Id="rId11" Type="http://schemas.openxmlformats.org/officeDocument/2006/relationships/hyperlink" Target="https://www.bing.com/th?id=AMMS_33af133905aaf7eaf39162659ed28a98&amp;qlt=95" TargetMode="External"/><Relationship Id="rId32" Type="http://schemas.openxmlformats.org/officeDocument/2006/relationships/hyperlink" Target="https://www.bing.com/images/search?form=xlimg&amp;q=modesto+california" TargetMode="External"/><Relationship Id="rId53" Type="http://schemas.openxmlformats.org/officeDocument/2006/relationships/hyperlink" Target="https://www.bing.com/th?id=AMMS_bc5cecc3301a66df0323a9a72eb87ecc&amp;qlt=95" TargetMode="External"/><Relationship Id="rId74" Type="http://schemas.openxmlformats.org/officeDocument/2006/relationships/hyperlink" Target="https://www.bing.com/images/search?form=xlimg&amp;q=roseville+california" TargetMode="External"/><Relationship Id="rId128" Type="http://schemas.openxmlformats.org/officeDocument/2006/relationships/hyperlink" Target="https://www.bing.com/images/search?form=xlimg&amp;q=wichita+kansas" TargetMode="External"/><Relationship Id="rId149" Type="http://schemas.openxmlformats.org/officeDocument/2006/relationships/hyperlink" Target="https://www.bing.com/th?id=AMMS_5c0482502d92fb960d0b92a47b7f4ee5&amp;qlt=95" TargetMode="External"/><Relationship Id="rId5" Type="http://schemas.openxmlformats.org/officeDocument/2006/relationships/hyperlink" Target="https://www.bing.com/th?id=AMMS_9e67ede5ca781cc8aa46c17e1107f5b7&amp;qlt=95" TargetMode="External"/><Relationship Id="rId95" Type="http://schemas.openxmlformats.org/officeDocument/2006/relationships/hyperlink" Target="https://www.bing.com/th?id=AMMS_dd7206537510a6871119c5c8cdea3a3c&amp;qlt=95" TargetMode="External"/><Relationship Id="rId160" Type="http://schemas.openxmlformats.org/officeDocument/2006/relationships/hyperlink" Target="https://www.bing.com/images/search?form=xlimg&amp;q=flint+michigan" TargetMode="External"/><Relationship Id="rId181" Type="http://schemas.openxmlformats.org/officeDocument/2006/relationships/hyperlink" Target="https://www.bing.com/th?id=AMMS_18a5cda9aa265ac9d93ae6f57feb1e0a&amp;qlt=95" TargetMode="External"/><Relationship Id="rId216" Type="http://schemas.openxmlformats.org/officeDocument/2006/relationships/hyperlink" Target="https://www.bing.com/images/search?form=xlimg&amp;q=ravenna+ohio" TargetMode="External"/><Relationship Id="rId237" Type="http://schemas.openxmlformats.org/officeDocument/2006/relationships/hyperlink" Target="https://www.bing.com/th?id=AMMS_e07905a6710ecde5ab2442a28567b87a&amp;qlt=95" TargetMode="External"/><Relationship Id="rId258" Type="http://schemas.openxmlformats.org/officeDocument/2006/relationships/hyperlink" Target="https://www.bing.com/images/search?form=xlimg&amp;q=janesville+wisconsin" TargetMode="External"/><Relationship Id="rId22" Type="http://schemas.openxmlformats.org/officeDocument/2006/relationships/hyperlink" Target="https://www.bing.com/images/search?form=xlimg&amp;q=scottsdale+arizona" TargetMode="External"/><Relationship Id="rId43" Type="http://schemas.openxmlformats.org/officeDocument/2006/relationships/hyperlink" Target="https://www.bing.com/th?id=AMMS_c376b56135ee5b635b92a260b2970ec1&amp;qlt=95" TargetMode="External"/><Relationship Id="rId64" Type="http://schemas.openxmlformats.org/officeDocument/2006/relationships/hyperlink" Target="https://www.bing.com/images/search?form=xlimg&amp;q=moreno+valley+california" TargetMode="External"/><Relationship Id="rId118" Type="http://schemas.openxmlformats.org/officeDocument/2006/relationships/hyperlink" Target="https://www.bing.com/images/search?form=xlimg&amp;q=south+bend+indiana" TargetMode="External"/><Relationship Id="rId139" Type="http://schemas.openxmlformats.org/officeDocument/2006/relationships/hyperlink" Target="https://www.bing.com/th?id=AMMS_0f6bca176792fe282918b06d1dfa3cf1&amp;qlt=95" TargetMode="External"/><Relationship Id="rId85" Type="http://schemas.openxmlformats.org/officeDocument/2006/relationships/hyperlink" Target="https://www.bing.com/th?id=AMMS_7a6af624a4ccce7cd19cf8dbd97c80b0&amp;qlt=95" TargetMode="External"/><Relationship Id="rId150" Type="http://schemas.openxmlformats.org/officeDocument/2006/relationships/hyperlink" Target="https://www.bing.com/images/search?form=xlimg&amp;q=newburyport+massachusetts" TargetMode="External"/><Relationship Id="rId171" Type="http://schemas.openxmlformats.org/officeDocument/2006/relationships/hyperlink" Target="https://www.bing.com/th?id=AMMS_c97f15991719e5448753433d1a982965&amp;qlt=95" TargetMode="External"/><Relationship Id="rId192" Type="http://schemas.openxmlformats.org/officeDocument/2006/relationships/hyperlink" Target="https://www.bing.com/images/search?form=xlimg&amp;q=paterson+new+jersey" TargetMode="External"/><Relationship Id="rId206" Type="http://schemas.openxmlformats.org/officeDocument/2006/relationships/hyperlink" Target="https://www.bing.com/images/search?form=xlimg&amp;q=cincinnati+ohio" TargetMode="External"/><Relationship Id="rId227" Type="http://schemas.openxmlformats.org/officeDocument/2006/relationships/hyperlink" Target="https://www.bing.com/th?id=AMMS_ad7ade3f0677b4721d64c3048e68d9a8&amp;qlt=95" TargetMode="External"/><Relationship Id="rId248" Type="http://schemas.openxmlformats.org/officeDocument/2006/relationships/hyperlink" Target="https://www.bing.com/images/search?form=xlimg&amp;q=plano+texas" TargetMode="External"/><Relationship Id="rId12" Type="http://schemas.openxmlformats.org/officeDocument/2006/relationships/hyperlink" Target="https://www.bing.com/images/search?form=xlimg&amp;q=phoenix+arizona" TargetMode="External"/><Relationship Id="rId33" Type="http://schemas.openxmlformats.org/officeDocument/2006/relationships/hyperlink" Target="https://www.bing.com/th?id=AMMS_2665f9b01eef1e50fc472c0be414a877&amp;qlt=95" TargetMode="External"/><Relationship Id="rId108" Type="http://schemas.openxmlformats.org/officeDocument/2006/relationships/hyperlink" Target="https://www.bing.com/images/search?form=xlimg&amp;q=lihue+hawaii" TargetMode="External"/><Relationship Id="rId129" Type="http://schemas.openxmlformats.org/officeDocument/2006/relationships/hyperlink" Target="https://www.bing.com/th?id=AMMS_85b50fc33436894aede68a6b52f43721&amp;qlt=95" TargetMode="External"/><Relationship Id="rId54" Type="http://schemas.openxmlformats.org/officeDocument/2006/relationships/hyperlink" Target="https://www.bing.com/images/search?form=xlimg&amp;q=fairfield+california" TargetMode="External"/><Relationship Id="rId75" Type="http://schemas.openxmlformats.org/officeDocument/2006/relationships/hyperlink" Target="https://www.bing.com/th?id=AMMS_05d88494756a607e2b33b04be2616173&amp;qlt=95" TargetMode="External"/><Relationship Id="rId96" Type="http://schemas.openxmlformats.org/officeDocument/2006/relationships/hyperlink" Target="https://www.bing.com/images/search?form=xlimg&amp;q=lakeland+florida" TargetMode="External"/><Relationship Id="rId140" Type="http://schemas.openxmlformats.org/officeDocument/2006/relationships/hyperlink" Target="https://www.bing.com/images/search?form=xlimg&amp;q=danville+kentucky" TargetMode="External"/><Relationship Id="rId161" Type="http://schemas.openxmlformats.org/officeDocument/2006/relationships/hyperlink" Target="https://www.bing.com/th?id=AMMS_ecdbc43edc18222de38edb22f5ce2569&amp;qlt=95" TargetMode="External"/><Relationship Id="rId182" Type="http://schemas.openxmlformats.org/officeDocument/2006/relationships/hyperlink" Target="https://www.bing.com/images/search?form=xlimg&amp;q=grand+island+nebraska" TargetMode="External"/><Relationship Id="rId217" Type="http://schemas.openxmlformats.org/officeDocument/2006/relationships/hyperlink" Target="https://www.bing.com/th?id=AMMS_0b4983615f24fb37403a2ea63745d2a4&amp;qlt=95" TargetMode="External"/><Relationship Id="rId6" Type="http://schemas.openxmlformats.org/officeDocument/2006/relationships/hyperlink" Target="https://www.bing.com/images/search?form=xlimg&amp;q=washington+state" TargetMode="External"/><Relationship Id="rId238" Type="http://schemas.openxmlformats.org/officeDocument/2006/relationships/hyperlink" Target="https://www.bing.com/images/search?form=xlimg&amp;q=tyler+texas" TargetMode="External"/><Relationship Id="rId259" Type="http://schemas.openxmlformats.org/officeDocument/2006/relationships/hyperlink" Target="https://www.bing.com/th?id=AMMS_541daef1ba982dc38800975af95df405&amp;qlt=95" TargetMode="External"/><Relationship Id="rId23" Type="http://schemas.openxmlformats.org/officeDocument/2006/relationships/hyperlink" Target="https://www.bing.com/th?id=AMMS_b3e728b7360bffa7a4940ca9814840c5&amp;qlt=95" TargetMode="External"/><Relationship Id="rId119" Type="http://schemas.openxmlformats.org/officeDocument/2006/relationships/hyperlink" Target="https://www.bing.com/th?id=AMMS_977b38cab92e27f955780aeb74a01d79&amp;qlt=95" TargetMode="External"/><Relationship Id="rId44" Type="http://schemas.openxmlformats.org/officeDocument/2006/relationships/hyperlink" Target="https://www.bing.com/images/search?form=xlimg&amp;q=placerville+california" TargetMode="External"/><Relationship Id="rId65" Type="http://schemas.openxmlformats.org/officeDocument/2006/relationships/hyperlink" Target="https://www.bing.com/th?id=AMMS_ec597842c81cfc7cbeac21a0685a67e7&amp;qlt=95" TargetMode="External"/><Relationship Id="rId86" Type="http://schemas.openxmlformats.org/officeDocument/2006/relationships/hyperlink" Target="https://www.bing.com/images/search?form=xlimg&amp;q=englewood+colorado" TargetMode="External"/><Relationship Id="rId130" Type="http://schemas.openxmlformats.org/officeDocument/2006/relationships/hyperlink" Target="https://www.bing.com/images/search?form=xlimg&amp;q=hays+kansas" TargetMode="External"/><Relationship Id="rId151" Type="http://schemas.openxmlformats.org/officeDocument/2006/relationships/hyperlink" Target="https://www.bing.com/th?id=AMMS_4b9bb8c5f5642c8a37a5e000209fb8c3&amp;qlt=95" TargetMode="External"/><Relationship Id="rId172" Type="http://schemas.openxmlformats.org/officeDocument/2006/relationships/hyperlink" Target="https://www.bing.com/images/search?form=xlimg&amp;q=st.+louis+missouri" TargetMode="External"/><Relationship Id="rId193" Type="http://schemas.openxmlformats.org/officeDocument/2006/relationships/hyperlink" Target="https://www.bing.com/th?id=AMMS_ed5670ec4cff22f88a23fca4b61f7d38&amp;qlt=95" TargetMode="External"/><Relationship Id="rId207" Type="http://schemas.openxmlformats.org/officeDocument/2006/relationships/hyperlink" Target="https://www.bing.com/th?id=AMMS_f83c801272aedde9aaa3a23fb1a95e31&amp;qlt=95" TargetMode="External"/><Relationship Id="rId228" Type="http://schemas.openxmlformats.org/officeDocument/2006/relationships/hyperlink" Target="https://www.bing.com/images/search?form=xlimg&amp;q=aberdeen+south+dakota" TargetMode="External"/><Relationship Id="rId249" Type="http://schemas.openxmlformats.org/officeDocument/2006/relationships/hyperlink" Target="https://www.bing.com/th?id=AMMS_8519ae4d49f4fcb3757ffc0c0eb68174&amp;qlt=95" TargetMode="External"/><Relationship Id="rId13" Type="http://schemas.openxmlformats.org/officeDocument/2006/relationships/hyperlink" Target="https://www.bing.com/th?id=AMMS_073bb2d3257ea45abfe388c8ed94fee8&amp;qlt=95" TargetMode="External"/><Relationship Id="rId109" Type="http://schemas.openxmlformats.org/officeDocument/2006/relationships/hyperlink" Target="https://www.bing.com/th?id=AMMS_ef77180c257d2c2fd5cdf797b1a9b955&amp;qlt=95" TargetMode="External"/><Relationship Id="rId260" Type="http://schemas.openxmlformats.org/officeDocument/2006/relationships/hyperlink" Target="https://www.bing.com/images/search?form=xlimg&amp;q=neenah+wisconsin" TargetMode="External"/><Relationship Id="rId34" Type="http://schemas.openxmlformats.org/officeDocument/2006/relationships/hyperlink" Target="https://www.bing.com/images/search?form=xlimg&amp;q=chico+california" TargetMode="External"/><Relationship Id="rId55" Type="http://schemas.openxmlformats.org/officeDocument/2006/relationships/hyperlink" Target="https://www.bing.com/th?id=AMMS_c2d5b6bf53d41184562977d70d1923a9&amp;qlt=95" TargetMode="External"/><Relationship Id="rId76" Type="http://schemas.openxmlformats.org/officeDocument/2006/relationships/hyperlink" Target="https://www.bing.com/images/search?form=xlimg&amp;q=madera+california" TargetMode="External"/><Relationship Id="rId97" Type="http://schemas.openxmlformats.org/officeDocument/2006/relationships/hyperlink" Target="https://www.bing.com/th?id=AMMS_3c52c3ebf7b2602492fd5a72ea997679&amp;qlt=95" TargetMode="External"/><Relationship Id="rId120" Type="http://schemas.openxmlformats.org/officeDocument/2006/relationships/hyperlink" Target="https://www.bing.com/images/search?form=xlimg&amp;q=gary+indiana" TargetMode="External"/><Relationship Id="rId141" Type="http://schemas.openxmlformats.org/officeDocument/2006/relationships/hyperlink" Target="https://www.bing.com/th?id=AMMS_ddbb83586e88c1afb225e76ec76d63fa&amp;qlt=95" TargetMode="External"/><Relationship Id="rId7" Type="http://schemas.openxmlformats.org/officeDocument/2006/relationships/hyperlink" Target="https://www.bing.com/th?id=AMMS_348b88a346e44ffe38a8fd278b585309&amp;qlt=95" TargetMode="External"/><Relationship Id="rId162" Type="http://schemas.openxmlformats.org/officeDocument/2006/relationships/hyperlink" Target="https://www.bing.com/images/search?form=xlimg&amp;q=port+huron+michigan" TargetMode="External"/><Relationship Id="rId183" Type="http://schemas.openxmlformats.org/officeDocument/2006/relationships/hyperlink" Target="https://www.bing.com/th?id=AMMS_48dad80a8885aa8ba4e00eb5ed30ac05&amp;qlt=95" TargetMode="External"/><Relationship Id="rId218" Type="http://schemas.openxmlformats.org/officeDocument/2006/relationships/hyperlink" Target="https://www.bing.com/images/search?form=xlimg&amp;q=lancaster+pennsylvania" TargetMode="External"/><Relationship Id="rId239" Type="http://schemas.openxmlformats.org/officeDocument/2006/relationships/hyperlink" Target="https://www.bing.com/th?id=AMMS_67b17839563b7decb1448d3e9b115237&amp;qlt=95" TargetMode="External"/><Relationship Id="rId250" Type="http://schemas.openxmlformats.org/officeDocument/2006/relationships/hyperlink" Target="https://www.bing.com/images/search?form=xlimg&amp;q=the+woodlands+texas" TargetMode="External"/><Relationship Id="rId24" Type="http://schemas.openxmlformats.org/officeDocument/2006/relationships/hyperlink" Target="https://www.bing.com/images/search?form=xlimg&amp;q=little+rock+arkansas" TargetMode="External"/><Relationship Id="rId45" Type="http://schemas.openxmlformats.org/officeDocument/2006/relationships/hyperlink" Target="https://www.bing.com/th?id=AMMS_e3f2265ba224ac675adc90af3635ef31&amp;qlt=95" TargetMode="External"/><Relationship Id="rId66" Type="http://schemas.openxmlformats.org/officeDocument/2006/relationships/hyperlink" Target="https://www.bing.com/images/search?form=xlimg&amp;q=red+bluff+california" TargetMode="External"/><Relationship Id="rId87" Type="http://schemas.openxmlformats.org/officeDocument/2006/relationships/hyperlink" Target="https://www.bing.com/th?id=AMMS_e8194870360bf177dd3289cc2e6865c7&amp;qlt=95" TargetMode="External"/><Relationship Id="rId110" Type="http://schemas.openxmlformats.org/officeDocument/2006/relationships/hyperlink" Target="https://www.bing.com/images/search?form=xlimg&amp;q=coeur+d%27alene+idaho" TargetMode="External"/><Relationship Id="rId131" Type="http://schemas.openxmlformats.org/officeDocument/2006/relationships/hyperlink" Target="https://www.bing.com/th?id=AMMS_e9067ea4d1ff93d69f0cdc231ddb1cf4&amp;qlt=95" TargetMode="External"/><Relationship Id="rId152" Type="http://schemas.openxmlformats.org/officeDocument/2006/relationships/hyperlink" Target="https://www.bing.com/images/search?form=xlimg&amp;q=lowell+massachusetts" TargetMode="External"/><Relationship Id="rId173" Type="http://schemas.openxmlformats.org/officeDocument/2006/relationships/hyperlink" Target="https://www.bing.com/th?id=AMMS_8ef31addcd16b71d4b7999aa90cd1441&amp;qlt=95" TargetMode="External"/><Relationship Id="rId194" Type="http://schemas.openxmlformats.org/officeDocument/2006/relationships/hyperlink" Target="https://www.bing.com/images/search?form=xlimg&amp;q=newburgh+city+new+york" TargetMode="External"/><Relationship Id="rId208" Type="http://schemas.openxmlformats.org/officeDocument/2006/relationships/hyperlink" Target="https://www.bing.com/images/search?form=xlimg&amp;q=chardon+ohio" TargetMode="External"/><Relationship Id="rId229" Type="http://schemas.openxmlformats.org/officeDocument/2006/relationships/hyperlink" Target="https://www.bing.com/th?id=AMMS_d7c45dc2ef0a93587ee291f0af748d88&amp;qlt=95" TargetMode="External"/><Relationship Id="rId240" Type="http://schemas.openxmlformats.org/officeDocument/2006/relationships/hyperlink" Target="https://www.bing.com/images/search?form=xlimg&amp;q=corpus+christi+texas" TargetMode="External"/><Relationship Id="rId261" Type="http://schemas.openxmlformats.org/officeDocument/2006/relationships/hyperlink" Target="https://www.bing.com/th?id=AMMS_6e5d4d66ad4421336b6a429521894c1e&amp;qlt=95" TargetMode="External"/><Relationship Id="rId14" Type="http://schemas.openxmlformats.org/officeDocument/2006/relationships/hyperlink" Target="https://www.bing.com/images/search?form=xlimg&amp;q=mesa+arizona" TargetMode="External"/><Relationship Id="rId35" Type="http://schemas.openxmlformats.org/officeDocument/2006/relationships/hyperlink" Target="https://www.bing.com/th?id=AMMS_3fb323bb90c18d9b3fe53673609bf46f&amp;qlt=95" TargetMode="External"/><Relationship Id="rId56" Type="http://schemas.openxmlformats.org/officeDocument/2006/relationships/hyperlink" Target="https://www.bing.com/images/search?form=xlimg&amp;q=santa+ana+california" TargetMode="External"/><Relationship Id="rId77" Type="http://schemas.openxmlformats.org/officeDocument/2006/relationships/hyperlink" Target="https://www.bing.com/th?id=AMMS_fd8d82637fcf51b417e17154bbf8d9c3&amp;qlt=95" TargetMode="External"/><Relationship Id="rId100" Type="http://schemas.openxmlformats.org/officeDocument/2006/relationships/hyperlink" Target="https://www.bing.com/images/search?form=xlimg&amp;q=gainesville+florida" TargetMode="External"/><Relationship Id="rId8" Type="http://schemas.openxmlformats.org/officeDocument/2006/relationships/hyperlink" Target="https://www.bing.com/images/search?form=xlimg&amp;q=seattle" TargetMode="External"/><Relationship Id="rId98" Type="http://schemas.openxmlformats.org/officeDocument/2006/relationships/hyperlink" Target="https://www.bing.com/images/search?form=xlimg&amp;q=fort+pierce+florida" TargetMode="External"/><Relationship Id="rId121" Type="http://schemas.openxmlformats.org/officeDocument/2006/relationships/hyperlink" Target="https://www.bing.com/th?id=AMMS_6467024f9959185d38f78776feb54e31&amp;qlt=95" TargetMode="External"/><Relationship Id="rId142" Type="http://schemas.openxmlformats.org/officeDocument/2006/relationships/hyperlink" Target="https://www.bing.com/images/search?form=xlimg&amp;q=louisville" TargetMode="External"/><Relationship Id="rId163" Type="http://schemas.openxmlformats.org/officeDocument/2006/relationships/hyperlink" Target="https://www.bing.com/th?id=AMMS_a94d014fc9317577c58fe631622f7a64&amp;qlt=95" TargetMode="External"/><Relationship Id="rId184" Type="http://schemas.openxmlformats.org/officeDocument/2006/relationships/hyperlink" Target="https://www.bing.com/images/search?form=xlimg&amp;q=reno+nevada" TargetMode="External"/><Relationship Id="rId219" Type="http://schemas.openxmlformats.org/officeDocument/2006/relationships/hyperlink" Target="https://www.bing.com/th?id=AMMS_34937ca2047068b75ace24b319cad1d5&amp;qlt=95" TargetMode="External"/><Relationship Id="rId230" Type="http://schemas.openxmlformats.org/officeDocument/2006/relationships/hyperlink" Target="https://www.bing.com/images/search?form=xlimg&amp;q=rapid+city+south+dakota" TargetMode="External"/><Relationship Id="rId251" Type="http://schemas.openxmlformats.org/officeDocument/2006/relationships/hyperlink" Target="https://www.bing.com/th?id=AMMS_07a19522ed299a7607867e0e80979404&amp;qlt=95" TargetMode="External"/><Relationship Id="rId25" Type="http://schemas.openxmlformats.org/officeDocument/2006/relationships/hyperlink" Target="https://www.bing.com/th?id=AMMS_12a090b03e8956435daf3a9d793a121d&amp;qlt=95" TargetMode="External"/><Relationship Id="rId46" Type="http://schemas.openxmlformats.org/officeDocument/2006/relationships/hyperlink" Target="https://www.bing.com/images/search?form=xlimg&amp;q=mount+shasta+california" TargetMode="External"/><Relationship Id="rId67" Type="http://schemas.openxmlformats.org/officeDocument/2006/relationships/hyperlink" Target="https://www.bing.com/th?id=AMMS_7cd3e2986d1a97a306665d7ff6b7743a&amp;qlt=95" TargetMode="External"/><Relationship Id="rId88" Type="http://schemas.openxmlformats.org/officeDocument/2006/relationships/hyperlink" Target="https://www.bing.com/images/search?form=xlimg&amp;q=milford+connecticut" TargetMode="External"/><Relationship Id="rId111" Type="http://schemas.openxmlformats.org/officeDocument/2006/relationships/hyperlink" Target="https://www.bing.com/th?id=AMMS_ccf14ceaabd125e322efb93adb3358cf&amp;qlt=95" TargetMode="External"/><Relationship Id="rId132" Type="http://schemas.openxmlformats.org/officeDocument/2006/relationships/hyperlink" Target="https://www.bing.com/images/search?form=xlimg&amp;q=hutchinson+kansas" TargetMode="External"/><Relationship Id="rId153" Type="http://schemas.openxmlformats.org/officeDocument/2006/relationships/hyperlink" Target="https://www.bing.com/th?id=AMMS_873ed5302801deb4262b1cee159ad7aa&amp;qlt=95" TargetMode="External"/><Relationship Id="rId174" Type="http://schemas.openxmlformats.org/officeDocument/2006/relationships/hyperlink" Target="https://www.bing.com/images/search?form=xlimg&amp;q=columbia+missouri" TargetMode="External"/><Relationship Id="rId195" Type="http://schemas.openxmlformats.org/officeDocument/2006/relationships/hyperlink" Target="https://www.bing.com/th?id=AMMS_30f850f7d81ca6824d2c4aaa47207922&amp;qlt=95" TargetMode="External"/><Relationship Id="rId209" Type="http://schemas.openxmlformats.org/officeDocument/2006/relationships/hyperlink" Target="https://www.bing.com/th?id=AMMS_560a6aeb97f8e52af55771d1590c7b1e&amp;qlt=95" TargetMode="External"/><Relationship Id="rId220" Type="http://schemas.openxmlformats.org/officeDocument/2006/relationships/hyperlink" Target="https://www.bing.com/images/search?form=xlimg&amp;q=allentown+pennsylvania" TargetMode="External"/><Relationship Id="rId241" Type="http://schemas.openxmlformats.org/officeDocument/2006/relationships/hyperlink" Target="https://www.bing.com/th?id=AMMS_4ac07b42b1315ad1620f8f80a7763b56&amp;qlt=95" TargetMode="External"/><Relationship Id="rId15" Type="http://schemas.openxmlformats.org/officeDocument/2006/relationships/hyperlink" Target="https://www.bing.com/th?id=AMMS_955178877949029b88aec4e28ceea701&amp;qlt=95" TargetMode="External"/><Relationship Id="rId36" Type="http://schemas.openxmlformats.org/officeDocument/2006/relationships/hyperlink" Target="https://www.bing.com/images/search?form=xlimg&amp;q=oakland+california" TargetMode="External"/><Relationship Id="rId57" Type="http://schemas.openxmlformats.org/officeDocument/2006/relationships/hyperlink" Target="https://www.bing.com/th?id=AMMS_7188877ba45ecf93bfcf5c9b31e3e10b&amp;qlt=95" TargetMode="External"/><Relationship Id="rId262" Type="http://schemas.openxmlformats.org/officeDocument/2006/relationships/hyperlink" Target="https://www.bing.com/images/search?form=xlimg&amp;q=cheyenne+wyoming" TargetMode="External"/><Relationship Id="rId78" Type="http://schemas.openxmlformats.org/officeDocument/2006/relationships/hyperlink" Target="https://www.bing.com/images/search?form=xlimg&amp;q=ventura+california" TargetMode="External"/><Relationship Id="rId99" Type="http://schemas.openxmlformats.org/officeDocument/2006/relationships/hyperlink" Target="https://www.bing.com/th?id=AMMS_e87aa0a16612c9043066389d7c0db32b&amp;qlt=95" TargetMode="External"/><Relationship Id="rId101" Type="http://schemas.openxmlformats.org/officeDocument/2006/relationships/hyperlink" Target="https://www.bing.com/th?id=AMMS_4ef7a4d28fd419722e0f35ffd0c90ffd&amp;qlt=95" TargetMode="External"/><Relationship Id="rId122" Type="http://schemas.openxmlformats.org/officeDocument/2006/relationships/hyperlink" Target="https://www.bing.com/images/search?form=xlimg&amp;q=terre+haute+indiana" TargetMode="External"/><Relationship Id="rId143" Type="http://schemas.openxmlformats.org/officeDocument/2006/relationships/hyperlink" Target="https://www.bing.com/th?id=AMMS_a9cce2c00961c116c00013122d42c6bf&amp;qlt=95" TargetMode="External"/><Relationship Id="rId164" Type="http://schemas.openxmlformats.org/officeDocument/2006/relationships/hyperlink" Target="https://www.bing.com/images/search?form=xlimg&amp;q=muskegon+michigan" TargetMode="External"/><Relationship Id="rId185" Type="http://schemas.openxmlformats.org/officeDocument/2006/relationships/hyperlink" Target="https://www.bing.com/th?id=AMMS_dabfd0404f722ed08348c1332499d645&amp;qlt=95" TargetMode="External"/><Relationship Id="rId9" Type="http://schemas.openxmlformats.org/officeDocument/2006/relationships/hyperlink" Target="https://www.bing.com/th?id=AMMS_d18d3f258d65ab5f1a60807ef2740578&amp;qlt=95" TargetMode="External"/><Relationship Id="rId210" Type="http://schemas.openxmlformats.org/officeDocument/2006/relationships/hyperlink" Target="https://www.bing.com/images/search?form=xlimg&amp;q=xenia+ohio" TargetMode="External"/><Relationship Id="rId26" Type="http://schemas.openxmlformats.org/officeDocument/2006/relationships/hyperlink" Target="https://www.bing.com/images/search?form=xlimg&amp;q=marysville+california" TargetMode="External"/><Relationship Id="rId231" Type="http://schemas.openxmlformats.org/officeDocument/2006/relationships/hyperlink" Target="https://www.bing.com/th?id=AMMS_eacb66045276c99e593208565d1a7c68&amp;qlt=95" TargetMode="External"/><Relationship Id="rId252" Type="http://schemas.openxmlformats.org/officeDocument/2006/relationships/hyperlink" Target="https://www.bing.com/images/search?form=xlimg&amp;q=wichita+falls+texas" TargetMode="External"/><Relationship Id="rId47" Type="http://schemas.openxmlformats.org/officeDocument/2006/relationships/hyperlink" Target="https://www.bing.com/th?id=AMMS_e676b49a5d76ec22f4ec578bfc4e55a3&amp;qlt=95" TargetMode="External"/><Relationship Id="rId68" Type="http://schemas.openxmlformats.org/officeDocument/2006/relationships/hyperlink" Target="https://www.bing.com/images/search?form=xlimg&amp;q=santa+rosa+california" TargetMode="External"/><Relationship Id="rId89" Type="http://schemas.openxmlformats.org/officeDocument/2006/relationships/hyperlink" Target="https://www.bing.com/th?id=AMMS_81c18156510eeebebc0648bee53a82e7&amp;qlt=95" TargetMode="External"/><Relationship Id="rId112" Type="http://schemas.openxmlformats.org/officeDocument/2006/relationships/hyperlink" Target="https://www.bing.com/images/search?form=xlimg&amp;q=pocatello+idaho" TargetMode="External"/><Relationship Id="rId133" Type="http://schemas.openxmlformats.org/officeDocument/2006/relationships/hyperlink" Target="https://www.bing.com/th?id=AMMS_2d257425a2ca12d4e1229943baac5dcf&amp;qlt=95" TargetMode="External"/><Relationship Id="rId154" Type="http://schemas.openxmlformats.org/officeDocument/2006/relationships/hyperlink" Target="https://www.bing.com/images/search?form=xlimg&amp;q=kalamazoo+michigan" TargetMode="External"/><Relationship Id="rId175" Type="http://schemas.openxmlformats.org/officeDocument/2006/relationships/hyperlink" Target="https://www.bing.com/th?id=AMMS_c3b738cb7ebccfc04bab100778a5933b&amp;qlt=95" TargetMode="External"/><Relationship Id="rId196" Type="http://schemas.openxmlformats.org/officeDocument/2006/relationships/hyperlink" Target="https://www.bing.com/images/search?form=xlimg&amp;q=greensboro+north+carolina" TargetMode="External"/><Relationship Id="rId200" Type="http://schemas.openxmlformats.org/officeDocument/2006/relationships/hyperlink" Target="https://www.bing.com/images/search?form=xlimg&amp;q=grand+forks+north+dakota" TargetMode="External"/><Relationship Id="rId16" Type="http://schemas.openxmlformats.org/officeDocument/2006/relationships/hyperlink" Target="https://www.bing.com/images/search?form=xlimg&amp;q=glendale+arizona" TargetMode="External"/><Relationship Id="rId221" Type="http://schemas.openxmlformats.org/officeDocument/2006/relationships/hyperlink" Target="https://www.bing.com/th?id=AMMS_275f05ee4ddf058cd95554d466277f08&amp;qlt=95" TargetMode="External"/><Relationship Id="rId242" Type="http://schemas.openxmlformats.org/officeDocument/2006/relationships/hyperlink" Target="https://www.bing.com/images/search?form=xlimg&amp;q=denton+texas" TargetMode="External"/><Relationship Id="rId37" Type="http://schemas.openxmlformats.org/officeDocument/2006/relationships/hyperlink" Target="https://www.bing.com/th?id=AMMS_6666e77f240afc98aaf785ade6c5060d&amp;qlt=95" TargetMode="External"/><Relationship Id="rId58" Type="http://schemas.openxmlformats.org/officeDocument/2006/relationships/hyperlink" Target="https://www.bing.com/images/search?form=xlimg&amp;q=escondido+california" TargetMode="External"/><Relationship Id="rId79" Type="http://schemas.openxmlformats.org/officeDocument/2006/relationships/hyperlink" Target="https://www.bing.com/th?id=AMMS_59411175093e8961745551cdf1b28575&amp;qlt=95" TargetMode="External"/><Relationship Id="rId102" Type="http://schemas.openxmlformats.org/officeDocument/2006/relationships/hyperlink" Target="https://www.bing.com/images/search?form=xlimg&amp;q=augusta+georgia" TargetMode="External"/><Relationship Id="rId123" Type="http://schemas.openxmlformats.org/officeDocument/2006/relationships/hyperlink" Target="https://www.bing.com/th?id=AMMS_35a5b030da05f7f478aefbe66d32c219&amp;qlt=95" TargetMode="External"/><Relationship Id="rId144" Type="http://schemas.openxmlformats.org/officeDocument/2006/relationships/hyperlink" Target="https://www.bing.com/images/search?form=xlimg&amp;q=owensboro+kentucky" TargetMode="External"/><Relationship Id="rId90" Type="http://schemas.openxmlformats.org/officeDocument/2006/relationships/hyperlink" Target="https://www.bing.com/images/search?form=xlimg&amp;q=newark+new+jersey" TargetMode="External"/><Relationship Id="rId165" Type="http://schemas.openxmlformats.org/officeDocument/2006/relationships/hyperlink" Target="https://www.bing.com/th?id=AMMS_58acbd9d5c70ac7116d3fbe9d49a879c&amp;qlt=95" TargetMode="External"/><Relationship Id="rId186" Type="http://schemas.openxmlformats.org/officeDocument/2006/relationships/hyperlink" Target="https://www.bing.com/images/search?form=xlimg&amp;q=henderson+nevada" TargetMode="External"/><Relationship Id="rId211" Type="http://schemas.openxmlformats.org/officeDocument/2006/relationships/hyperlink" Target="https://www.bing.com/th?id=AMMS_305f00b195555e9b8decaa16b7477f3c&amp;qlt=95" TargetMode="External"/><Relationship Id="rId232" Type="http://schemas.openxmlformats.org/officeDocument/2006/relationships/hyperlink" Target="https://www.bing.com/images/search?form=xlimg&amp;q=round+rock+texas" TargetMode="External"/><Relationship Id="rId253" Type="http://schemas.openxmlformats.org/officeDocument/2006/relationships/hyperlink" Target="https://www.bing.com/th?id=AMMS_73ea8ac5673ef6750f7b4b0f3595d231&amp;qlt=95" TargetMode="External"/><Relationship Id="rId27" Type="http://schemas.openxmlformats.org/officeDocument/2006/relationships/hyperlink" Target="https://www.bing.com/th?id=AMMS_e733a90fc733882e8a372c6b77457baf&amp;qlt=95" TargetMode="External"/><Relationship Id="rId48" Type="http://schemas.openxmlformats.org/officeDocument/2006/relationships/hyperlink" Target="https://www.bing.com/images/search?form=xlimg&amp;q=carmichael+california" TargetMode="External"/><Relationship Id="rId69" Type="http://schemas.openxmlformats.org/officeDocument/2006/relationships/hyperlink" Target="https://www.bing.com/th?id=AMMS_a14f551921da48b61a2008cf9a89e110&amp;qlt=95" TargetMode="External"/><Relationship Id="rId113" Type="http://schemas.openxmlformats.org/officeDocument/2006/relationships/hyperlink" Target="https://www.bing.com/th?id=AMMS_f50be7f834ed34dd104ed6b7a2c3465e&amp;qlt=95" TargetMode="External"/><Relationship Id="rId134" Type="http://schemas.openxmlformats.org/officeDocument/2006/relationships/hyperlink" Target="https://www.bing.com/images/search?form=xlimg&amp;q=parsons+kansas" TargetMode="External"/><Relationship Id="rId80" Type="http://schemas.openxmlformats.org/officeDocument/2006/relationships/hyperlink" Target="https://www.bing.com/images/search?form=xlimg&amp;q=aurora+colorado" TargetMode="External"/><Relationship Id="rId155" Type="http://schemas.openxmlformats.org/officeDocument/2006/relationships/hyperlink" Target="https://www.bing.com/th?id=AMMS_8042f4ff80bfcf8c687cc1d348bf1f22&amp;qlt=95" TargetMode="External"/><Relationship Id="rId176" Type="http://schemas.openxmlformats.org/officeDocument/2006/relationships/hyperlink" Target="https://www.bing.com/images/search?form=xlimg&amp;q=great+falls+montana" TargetMode="External"/><Relationship Id="rId197" Type="http://schemas.openxmlformats.org/officeDocument/2006/relationships/hyperlink" Target="https://www.bing.com/th?id=AMMS_b7d2eef549222333cd2f88602b761e2a&amp;qlt=95" TargetMode="External"/><Relationship Id="rId201" Type="http://schemas.openxmlformats.org/officeDocument/2006/relationships/hyperlink" Target="https://www.bing.com/th?id=AMMS_54bac722257681a2caed4c9161d974a1&amp;qlt=95" TargetMode="External"/><Relationship Id="rId222" Type="http://schemas.openxmlformats.org/officeDocument/2006/relationships/hyperlink" Target="https://www.bing.com/images/search?form=xlimg&amp;q=york+pennsylvania" TargetMode="External"/><Relationship Id="rId243" Type="http://schemas.openxmlformats.org/officeDocument/2006/relationships/hyperlink" Target="https://www.bing.com/th?id=AMMS_f7116019428018939fcc05167a3bfd9d&amp;qlt=95" TargetMode="External"/><Relationship Id="rId17" Type="http://schemas.openxmlformats.org/officeDocument/2006/relationships/hyperlink" Target="https://www.bing.com/th?id=AMMS_d72b00a59c98a5ebbf268d665ae42424&amp;qlt=95" TargetMode="External"/><Relationship Id="rId38" Type="http://schemas.openxmlformats.org/officeDocument/2006/relationships/hyperlink" Target="https://www.bing.com/images/search?form=xlimg&amp;q=wildomar+california" TargetMode="External"/><Relationship Id="rId59" Type="http://schemas.openxmlformats.org/officeDocument/2006/relationships/hyperlink" Target="https://www.bing.com/th?id=AMMS_04d3f648e63c08521faa4a00e6dd0b1e&amp;qlt=95" TargetMode="External"/><Relationship Id="rId103" Type="http://schemas.openxmlformats.org/officeDocument/2006/relationships/hyperlink" Target="https://www.bing.com/th?id=AMMS_7ba720e7e5a79e851d14e640173c71ed&amp;qlt=95" TargetMode="External"/><Relationship Id="rId124" Type="http://schemas.openxmlformats.org/officeDocument/2006/relationships/hyperlink" Target="https://www.bing.com/images/search?form=xlimg&amp;q=sioux+city+iowa" TargetMode="External"/><Relationship Id="rId70" Type="http://schemas.openxmlformats.org/officeDocument/2006/relationships/hyperlink" Target="https://www.bing.com/images/search?form=xlimg&amp;q=san+luis+obispo+california" TargetMode="External"/><Relationship Id="rId91" Type="http://schemas.openxmlformats.org/officeDocument/2006/relationships/hyperlink" Target="https://www.bing.com/th?id=AMMS_77c0579e3f1cd38d51edbfcb8a1b84e5&amp;qlt=95" TargetMode="External"/><Relationship Id="rId145" Type="http://schemas.openxmlformats.org/officeDocument/2006/relationships/hyperlink" Target="https://www.bing.com/th?id=AMMS_6c43c51afb58056a90f4326068ab1e30&amp;qlt=95" TargetMode="External"/><Relationship Id="rId166" Type="http://schemas.openxmlformats.org/officeDocument/2006/relationships/hyperlink" Target="https://www.bing.com/images/search?form=xlimg&amp;q=lansing+michigan" TargetMode="External"/><Relationship Id="rId187" Type="http://schemas.openxmlformats.org/officeDocument/2006/relationships/hyperlink" Target="https://www.bing.com/th?id=AMMS_f75f3af43296a07f065b3d08f3012b51&amp;qlt=95" TargetMode="External"/><Relationship Id="rId1" Type="http://schemas.openxmlformats.org/officeDocument/2006/relationships/hyperlink" Target="https://www.bing.com/th?id=AMMS_eacb69bc4c31823fb17872127a01601a&amp;qlt=95" TargetMode="External"/><Relationship Id="rId212" Type="http://schemas.openxmlformats.org/officeDocument/2006/relationships/hyperlink" Target="https://www.bing.com/images/search?form=xlimg&amp;q=mayfield+heights+ohio" TargetMode="External"/><Relationship Id="rId233" Type="http://schemas.openxmlformats.org/officeDocument/2006/relationships/hyperlink" Target="https://www.bing.com/th?id=AMMS_032c620f15f1c37731f32fa3b3344674&amp;qlt=95" TargetMode="External"/><Relationship Id="rId254" Type="http://schemas.openxmlformats.org/officeDocument/2006/relationships/hyperlink" Target="https://www.bing.com/images/search?form=xlimg&amp;q=murray+utah" TargetMode="External"/><Relationship Id="rId28" Type="http://schemas.openxmlformats.org/officeDocument/2006/relationships/hyperlink" Target="https://www.bing.com/images/search?form=xlimg&amp;q=city+of+south+lake+tahoe" TargetMode="External"/><Relationship Id="rId49" Type="http://schemas.openxmlformats.org/officeDocument/2006/relationships/hyperlink" Target="https://www.bing.com/th?id=AMMS_2a3d818e7c8aca37b4103f192f80e447&amp;qlt=95" TargetMode="External"/><Relationship Id="rId114" Type="http://schemas.openxmlformats.org/officeDocument/2006/relationships/hyperlink" Target="https://www.bing.com/images/search?form=xlimg&amp;q=muncie+indiana" TargetMode="External"/><Relationship Id="rId60" Type="http://schemas.openxmlformats.org/officeDocument/2006/relationships/hyperlink" Target="https://www.bing.com/images/search?form=xlimg&amp;q=san+diego" TargetMode="External"/><Relationship Id="rId81" Type="http://schemas.openxmlformats.org/officeDocument/2006/relationships/hyperlink" Target="https://www.bing.com/th?id=AMMS_4d520e05ca6b0144d0d019522d07711e&amp;qlt=95" TargetMode="External"/><Relationship Id="rId135" Type="http://schemas.openxmlformats.org/officeDocument/2006/relationships/hyperlink" Target="https://www.bing.com/th?id=AMMS_9f2cfac0e0d6002e0f648e843016161c&amp;qlt=95" TargetMode="External"/><Relationship Id="rId156" Type="http://schemas.openxmlformats.org/officeDocument/2006/relationships/hyperlink" Target="https://www.bing.com/images/search?form=xlimg&amp;q=saginaw+michigan" TargetMode="External"/><Relationship Id="rId177" Type="http://schemas.openxmlformats.org/officeDocument/2006/relationships/hyperlink" Target="https://www.bing.com/th?id=AMMS_aa4da589709a8141932c1d7516db79e0&amp;qlt=95" TargetMode="External"/><Relationship Id="rId198" Type="http://schemas.openxmlformats.org/officeDocument/2006/relationships/hyperlink" Target="https://www.bing.com/images/search?form=xlimg&amp;q=greenville+south+carolina" TargetMode="External"/><Relationship Id="rId202" Type="http://schemas.openxmlformats.org/officeDocument/2006/relationships/hyperlink" Target="https://www.bing.com/images/search?form=xlimg&amp;q=minot+north+dakota" TargetMode="External"/><Relationship Id="rId223" Type="http://schemas.openxmlformats.org/officeDocument/2006/relationships/hyperlink" Target="https://www.bing.com/th?id=AMMS_46cc21eeccd023bedfdf6bacc9660222&amp;qlt=95" TargetMode="External"/><Relationship Id="rId244" Type="http://schemas.openxmlformats.org/officeDocument/2006/relationships/hyperlink" Target="https://www.bing.com/images/search?form=xlimg&amp;q=conroe+texas" TargetMode="External"/><Relationship Id="rId18" Type="http://schemas.openxmlformats.org/officeDocument/2006/relationships/hyperlink" Target="https://www.bing.com/images/search?form=xlimg&amp;q=chandler+arizona" TargetMode="External"/><Relationship Id="rId39" Type="http://schemas.openxmlformats.org/officeDocument/2006/relationships/hyperlink" Target="https://www.bing.com/th?id=AMMS_bf892b2cdd49da736e2ae08ceafacc0b&amp;qlt=95" TargetMode="External"/><Relationship Id="rId50" Type="http://schemas.openxmlformats.org/officeDocument/2006/relationships/hyperlink" Target="https://www.bing.com/images/search?form=xlimg&amp;q=mission+viejo+california" TargetMode="External"/><Relationship Id="rId104" Type="http://schemas.openxmlformats.org/officeDocument/2006/relationships/hyperlink" Target="https://www.bing.com/images/search?form=xlimg&amp;q=macon+georgia" TargetMode="External"/><Relationship Id="rId125" Type="http://schemas.openxmlformats.org/officeDocument/2006/relationships/hyperlink" Target="https://www.bing.com/th?id=AMMS_11808eb19da6ee40a919046f8777c9f3&amp;qlt=95" TargetMode="External"/><Relationship Id="rId146" Type="http://schemas.openxmlformats.org/officeDocument/2006/relationships/hyperlink" Target="https://www.bing.com/images/search?form=xlimg&amp;q=hammond+louisiana" TargetMode="External"/><Relationship Id="rId167" Type="http://schemas.openxmlformats.org/officeDocument/2006/relationships/hyperlink" Target="https://www.bing.com/th?id=AMMS_7ddda3fc1ffc313a2d6f4f48cabd2fa2&amp;qlt=95" TargetMode="External"/><Relationship Id="rId188" Type="http://schemas.openxmlformats.org/officeDocument/2006/relationships/hyperlink" Target="https://www.bing.com/images/search?form=xlimg&amp;q=atlantic+city+new+jersey" TargetMode="External"/><Relationship Id="rId71" Type="http://schemas.openxmlformats.org/officeDocument/2006/relationships/hyperlink" Target="https://www.bing.com/th?id=AMMS_a583337e89c4d301133d888825612366&amp;qlt=95" TargetMode="External"/><Relationship Id="rId92" Type="http://schemas.openxmlformats.org/officeDocument/2006/relationships/hyperlink" Target="https://www.bing.com/images/search?form=xlimg&amp;q=wilmington+delaware" TargetMode="External"/><Relationship Id="rId213" Type="http://schemas.openxmlformats.org/officeDocument/2006/relationships/hyperlink" Target="https://www.bing.com/th?id=AMMS_206b8e84fa8524dd9ce698e62c8b3ac1&amp;qlt=95" TargetMode="External"/><Relationship Id="rId234" Type="http://schemas.openxmlformats.org/officeDocument/2006/relationships/hyperlink" Target="https://www.bing.com/images/search?form=xlimg&amp;q=waco+texas" TargetMode="External"/><Relationship Id="rId2" Type="http://schemas.openxmlformats.org/officeDocument/2006/relationships/hyperlink" Target="https://www.bing.com/images/search?form=xlimg&amp;q=united+states" TargetMode="External"/><Relationship Id="rId29" Type="http://schemas.openxmlformats.org/officeDocument/2006/relationships/hyperlink" Target="https://www.bing.com/th?id=AMMS_83203108512c60e623d5665d59a9d29f&amp;qlt=95" TargetMode="External"/><Relationship Id="rId255" Type="http://schemas.openxmlformats.org/officeDocument/2006/relationships/hyperlink" Target="https://www.bing.com/th?id=AMMS_0db8a08dc4a02e06f80b1ef5e8c0aa44&amp;qlt=95" TargetMode="External"/><Relationship Id="rId40" Type="http://schemas.openxmlformats.org/officeDocument/2006/relationships/hyperlink" Target="https://www.bing.com/images/search?form=xlimg&amp;q=sacramento+california" TargetMode="External"/><Relationship Id="rId115" Type="http://schemas.openxmlformats.org/officeDocument/2006/relationships/hyperlink" Target="https://www.bing.com/th?id=AMMS_2979f7ecac76c392b90b52a2e197c2ea&amp;qlt=95" TargetMode="External"/><Relationship Id="rId136" Type="http://schemas.openxmlformats.org/officeDocument/2006/relationships/hyperlink" Target="https://www.bing.com/images/search?form=xlimg&amp;q=overland+park+kansas" TargetMode="External"/><Relationship Id="rId157" Type="http://schemas.openxmlformats.org/officeDocument/2006/relationships/hyperlink" Target="https://www.bing.com/th?id=AMMS_9e99c5ae909256806830447b55ff2987&amp;qlt=95" TargetMode="External"/><Relationship Id="rId178" Type="http://schemas.openxmlformats.org/officeDocument/2006/relationships/hyperlink" Target="https://www.bing.com/images/search?form=xlimg&amp;q=billings+montana" TargetMode="External"/><Relationship Id="rId61" Type="http://schemas.openxmlformats.org/officeDocument/2006/relationships/hyperlink" Target="https://www.bing.com/th?id=AMMS_e5ba4b0bd059c55194335251db8b8700&amp;qlt=95" TargetMode="External"/><Relationship Id="rId82" Type="http://schemas.openxmlformats.org/officeDocument/2006/relationships/hyperlink" Target="https://www.bing.com/images/search?form=xlimg&amp;q=loveland+colorado" TargetMode="External"/><Relationship Id="rId199" Type="http://schemas.openxmlformats.org/officeDocument/2006/relationships/hyperlink" Target="https://www.bing.com/th?id=AMMS_c27d67479e3055e6fdc921a53e141697&amp;qlt=95" TargetMode="External"/><Relationship Id="rId203" Type="http://schemas.openxmlformats.org/officeDocument/2006/relationships/hyperlink" Target="https://www.bing.com/th?id=AMMS_b3af10d034d730014794ef772cc12c90&amp;qlt=95" TargetMode="External"/><Relationship Id="rId19" Type="http://schemas.openxmlformats.org/officeDocument/2006/relationships/hyperlink" Target="https://www.bing.com/th?id=AMMS_d39f0fa3d9e6aee0eab1f3b6b00b8c8c&amp;qlt=95" TargetMode="External"/><Relationship Id="rId224" Type="http://schemas.openxmlformats.org/officeDocument/2006/relationships/hyperlink" Target="https://www.bing.com/images/search?form=xlimg&amp;q=sioux+falls+south+dakota" TargetMode="External"/><Relationship Id="rId245" Type="http://schemas.openxmlformats.org/officeDocument/2006/relationships/hyperlink" Target="https://www.bing.com/th?id=AMMS_07a19522ed299a7607867e0e80979404&amp;qlt=95" TargetMode="External"/><Relationship Id="rId30" Type="http://schemas.openxmlformats.org/officeDocument/2006/relationships/hyperlink" Target="https://www.bing.com/images/search?form=xlimg&amp;q=fresno+california" TargetMode="External"/><Relationship Id="rId105" Type="http://schemas.openxmlformats.org/officeDocument/2006/relationships/hyperlink" Target="https://www.bing.com/th?id=AMMS_646a2b1d468e65f757bea75c1f46afe3&amp;qlt=95" TargetMode="External"/><Relationship Id="rId126" Type="http://schemas.openxmlformats.org/officeDocument/2006/relationships/hyperlink" Target="https://www.bing.com/images/search?form=xlimg&amp;q=iowa+city" TargetMode="External"/><Relationship Id="rId147" Type="http://schemas.openxmlformats.org/officeDocument/2006/relationships/hyperlink" Target="https://www.bing.com/th?id=AMMS_e130f1398b7e293ba659db9f08d33ab0&amp;qlt=95" TargetMode="External"/><Relationship Id="rId168" Type="http://schemas.openxmlformats.org/officeDocument/2006/relationships/hyperlink" Target="https://www.bing.com/images/search?form=xlimg&amp;q=coon+rapids+minnesota" TargetMode="External"/><Relationship Id="rId51" Type="http://schemas.openxmlformats.org/officeDocument/2006/relationships/hyperlink" Target="https://www.bing.com/th?id=AMMS_dc6c7dfe5a733baacd0a6721c45daef2&amp;qlt=95" TargetMode="External"/><Relationship Id="rId72" Type="http://schemas.openxmlformats.org/officeDocument/2006/relationships/hyperlink" Target="https://www.bing.com/images/search?form=xlimg&amp;q=lynwood+california" TargetMode="External"/><Relationship Id="rId93" Type="http://schemas.openxmlformats.org/officeDocument/2006/relationships/hyperlink" Target="https://www.bing.com/th?id=AMMS_4b4db0ae866ad4b3bdf0c3f14ae9dd65&amp;qlt=95" TargetMode="External"/><Relationship Id="rId189" Type="http://schemas.openxmlformats.org/officeDocument/2006/relationships/hyperlink" Target="https://www.bing.com/th?id=AMMS_650d9cd32b493ed2292f661774cbfa35&amp;qlt=95" TargetMode="External"/><Relationship Id="rId3" Type="http://schemas.openxmlformats.org/officeDocument/2006/relationships/hyperlink" Target="https://www.bing.com/th?id=AMMS_013fd031f457f3f3dcb750f6fd3509d7&amp;qlt=95" TargetMode="External"/><Relationship Id="rId214" Type="http://schemas.openxmlformats.org/officeDocument/2006/relationships/hyperlink" Target="https://www.bing.com/images/search?form=xlimg&amp;q=mansfield+ohio" TargetMode="External"/><Relationship Id="rId235" Type="http://schemas.openxmlformats.org/officeDocument/2006/relationships/hyperlink" Target="https://www.bing.com/th?id=AMMS_8b043bbe48ce87eb08982eb95a3b0cbb&amp;qlt=95" TargetMode="External"/><Relationship Id="rId256" Type="http://schemas.openxmlformats.org/officeDocument/2006/relationships/hyperlink" Target="https://www.bing.com/images/search?form=xlimg&amp;q=st.+george+utah" TargetMode="External"/><Relationship Id="rId116" Type="http://schemas.openxmlformats.org/officeDocument/2006/relationships/hyperlink" Target="https://www.bing.com/images/search?form=xlimg&amp;q=crown+point+indiana" TargetMode="External"/><Relationship Id="rId137" Type="http://schemas.openxmlformats.org/officeDocument/2006/relationships/hyperlink" Target="https://www.bing.com/th?id=AMMS_ddbb83586e88c1afb225e76ec76d63fa&amp;qlt=95" TargetMode="External"/><Relationship Id="rId158" Type="http://schemas.openxmlformats.org/officeDocument/2006/relationships/hyperlink" Target="https://www.bing.com/images/search?form=xlimg&amp;q=dearborn+michigan" TargetMode="External"/><Relationship Id="rId20" Type="http://schemas.openxmlformats.org/officeDocument/2006/relationships/hyperlink" Target="https://www.bing.com/images/search?form=xlimg&amp;q=flagstaff+arizona" TargetMode="External"/><Relationship Id="rId41" Type="http://schemas.openxmlformats.org/officeDocument/2006/relationships/hyperlink" Target="https://www.bing.com/th?id=AMMS_4e01820a623deafa2ce1f5d5fd8d2184&amp;qlt=95" TargetMode="External"/><Relationship Id="rId62" Type="http://schemas.openxmlformats.org/officeDocument/2006/relationships/hyperlink" Target="https://www.bing.com/images/search?form=xlimg&amp;q=riverside+california" TargetMode="External"/><Relationship Id="rId83" Type="http://schemas.openxmlformats.org/officeDocument/2006/relationships/hyperlink" Target="https://www.bing.com/th?id=AMMS_f6cd04d5a0754812184bdbfec45e69b9&amp;qlt=95" TargetMode="External"/><Relationship Id="rId179" Type="http://schemas.openxmlformats.org/officeDocument/2006/relationships/hyperlink" Target="https://www.bing.com/th?id=AMMS_9e91688eb7348a724190ba55c41cc488&amp;qlt=95" TargetMode="External"/><Relationship Id="rId190" Type="http://schemas.openxmlformats.org/officeDocument/2006/relationships/hyperlink" Target="https://www.bing.com/images/search?form=xlimg&amp;q=camden+new+jersey" TargetMode="External"/><Relationship Id="rId204" Type="http://schemas.openxmlformats.org/officeDocument/2006/relationships/hyperlink" Target="https://www.bing.com/images/search?form=xlimg&amp;q=findlay+ohio" TargetMode="External"/><Relationship Id="rId225" Type="http://schemas.openxmlformats.org/officeDocument/2006/relationships/hyperlink" Target="https://www.bing.com/th?id=AMMS_256ee243f295dd044c1067b25ade1038&amp;qlt=95" TargetMode="External"/><Relationship Id="rId246" Type="http://schemas.openxmlformats.org/officeDocument/2006/relationships/hyperlink" Target="https://www.bing.com/images/search?form=xlimg&amp;q=arlington+texas" TargetMode="External"/><Relationship Id="rId106" Type="http://schemas.openxmlformats.org/officeDocument/2006/relationships/hyperlink" Target="https://www.bing.com/images/search?form=xlimg&amp;q=aiea+hawaii" TargetMode="External"/><Relationship Id="rId127" Type="http://schemas.openxmlformats.org/officeDocument/2006/relationships/hyperlink" Target="https://www.bing.com/th?id=AMMS_1a478e17c13e9eb47c9e1c14d1d1f0ca&amp;qlt=95" TargetMode="External"/><Relationship Id="rId10" Type="http://schemas.openxmlformats.org/officeDocument/2006/relationships/hyperlink" Target="https://www.bing.com/images/search?form=xlimg&amp;q=birmingham+alabama" TargetMode="External"/><Relationship Id="rId31" Type="http://schemas.openxmlformats.org/officeDocument/2006/relationships/hyperlink" Target="https://www.bing.com/th?id=AMMS_ef0adb946a687b022d6202b3ae7e5164&amp;qlt=95" TargetMode="External"/><Relationship Id="rId52" Type="http://schemas.openxmlformats.org/officeDocument/2006/relationships/hyperlink" Target="https://www.bing.com/images/search?form=xlimg&amp;q=salinas+california" TargetMode="External"/><Relationship Id="rId73" Type="http://schemas.openxmlformats.org/officeDocument/2006/relationships/hyperlink" Target="https://www.bing.com/th?id=AMMS_7d15641694127eb8fa89cf6c3e88787f&amp;qlt=95" TargetMode="External"/><Relationship Id="rId94" Type="http://schemas.openxmlformats.org/officeDocument/2006/relationships/hyperlink" Target="https://www.bing.com/images/search?form=xlimg&amp;q=fort+walton+beach%2c+florida" TargetMode="External"/><Relationship Id="rId148" Type="http://schemas.openxmlformats.org/officeDocument/2006/relationships/hyperlink" Target="https://www.bing.com/images/search?form=xlimg&amp;q=portland+oregon" TargetMode="External"/><Relationship Id="rId169" Type="http://schemas.openxmlformats.org/officeDocument/2006/relationships/hyperlink" Target="https://www.bing.com/th?id=AMMS_fb2780055b077b0f6f70282e45e11c07&amp;qlt=95" TargetMode="External"/><Relationship Id="rId4" Type="http://schemas.openxmlformats.org/officeDocument/2006/relationships/hyperlink" Target="https://www.bing.com/images/search?form=xlimg&amp;q=new+york+city" TargetMode="External"/><Relationship Id="rId180" Type="http://schemas.openxmlformats.org/officeDocument/2006/relationships/hyperlink" Target="https://www.bing.com/images/search?form=xlimg&amp;q=bozeman+montana" TargetMode="External"/><Relationship Id="rId215" Type="http://schemas.openxmlformats.org/officeDocument/2006/relationships/hyperlink" Target="https://www.bing.com/th?id=AMMS_1a5dbfd677d836cc63109a0f7492df0a&amp;qlt=95" TargetMode="External"/><Relationship Id="rId236" Type="http://schemas.openxmlformats.org/officeDocument/2006/relationships/hyperlink" Target="https://www.bing.com/images/search?form=xlimg&amp;q=bryan+texas" TargetMode="External"/><Relationship Id="rId257" Type="http://schemas.openxmlformats.org/officeDocument/2006/relationships/hyperlink" Target="https://www.bing.com/th?id=AMMS_d70cac8c1b4d0083be5b6a2a2c87129a&amp;qlt=95" TargetMode="External"/><Relationship Id="rId42" Type="http://schemas.openxmlformats.org/officeDocument/2006/relationships/hyperlink" Target="https://www.bing.com/images/search?form=xlimg&amp;q=loma+linda+california" TargetMode="External"/><Relationship Id="rId84" Type="http://schemas.openxmlformats.org/officeDocument/2006/relationships/hyperlink" Target="https://www.bing.com/images/search?form=xlimg&amp;q=lakewood+colorado" TargetMode="External"/><Relationship Id="rId138" Type="http://schemas.openxmlformats.org/officeDocument/2006/relationships/hyperlink" Target="https://www.bing.com/images/search?form=xlimg&amp;q=lexington+kentucky"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Srd>
</file>

<file path=xl/richData/rdarray.xml><?xml version="1.0" encoding="utf-8"?>
<arrayData xmlns="http://schemas.microsoft.com/office/spreadsheetml/2017/richdata2" count="334">
  <a r="1">
    <v t="s">Justin Bibb (Mayor)</v>
  </a>
  <a r="1">
    <v t="s">Eastern Time Zone</v>
  </a>
  <a r="2">
    <v t="r">784</v>
    <v t="r">785</v>
  </a>
  <a r="1">
    <v t="s">None</v>
  </a>
  <a r="59">
    <v t="r">804</v>
    <v t="r">805</v>
    <v t="r">783</v>
    <v t="r">806</v>
    <v t="r">807</v>
    <v t="r">808</v>
    <v t="r">809</v>
    <v t="r">810</v>
    <v t="r">811</v>
    <v t="r">812</v>
    <v t="r">813</v>
    <v t="r">814</v>
    <v t="r">769</v>
    <v t="r">755</v>
    <v t="r">815</v>
    <v t="r">816</v>
    <v t="r">817</v>
    <v t="r">818</v>
    <v t="r">819</v>
    <v t="r">820</v>
    <v t="r">821</v>
    <v t="r">822</v>
    <v t="r">823</v>
    <v t="r">824</v>
    <v t="r">825</v>
    <v t="r">826</v>
    <v t="r">827</v>
    <v t="r">828</v>
    <v t="r">829</v>
    <v t="r">830</v>
    <v t="r">831</v>
    <v t="r">832</v>
    <v t="r">833</v>
    <v t="r">834</v>
    <v t="r">835</v>
    <v t="r">836</v>
    <v t="r">837</v>
    <v t="r">838</v>
    <v t="r">839</v>
    <v t="r">840</v>
    <v t="r">841</v>
    <v t="r">842</v>
    <v t="r">843</v>
    <v t="r">844</v>
    <v t="r">845</v>
    <v t="r">846</v>
    <v t="r">847</v>
    <v t="r">848</v>
    <v t="r">849</v>
    <v t="r">850</v>
    <v t="r">851</v>
    <v t="r">852</v>
    <v t="r">853</v>
    <v t="r">854</v>
    <v t="r">855</v>
    <v t="r">856</v>
    <v t="r">857</v>
    <v t="r">858</v>
    <v t="r">859</v>
  </a>
  <a r="9">
    <v t="s">Chamorro Time Zone</v>
    <v t="s">Atlantic Time Zone</v>
    <v t="s">Eastern Time Zone</v>
    <v t="s">Central Time Zone</v>
    <v t="s">Mountain Time Zone</v>
    <v t="s">Pacific Time Zone</v>
    <v t="s">Alaska Time Zone</v>
    <v t="s">Hawaii-Aleutian Time Zone</v>
    <v t="s">Samoa Time Zone</v>
  </a>
  <a r="1">
    <v t="s">Eric Adams (Mayor)</v>
  </a>
  <a r="2">
    <v t="r">880</v>
    <v t="r">881</v>
  </a>
  <a r="1">
    <v t="s">Pacific Time Zone</v>
  </a>
  <a r="1">
    <v t="r">909</v>
  </a>
  <a r="1">
    <v t="r">918</v>
  </a>
  <a r="1">
    <v t="s">Central Time Zone</v>
  </a>
  <a r="1">
    <v t="s">Dave Bronson (Mayor)</v>
  </a>
  <a r="1">
    <v t="s">Alaska Time Zone</v>
  </a>
  <a r="1">
    <v t="s">Kate Gallego (Mayor)</v>
  </a>
  <a r="2">
    <v t="s">Mountain Time Zone</v>
    <v t="s">US Mountain Standard Time</v>
  </a>
  <a r="1">
    <v t="s">Joe Pizzillo (Mayor)</v>
  </a>
  <a r="1">
    <v t="r">949</v>
  </a>
  <a r="1">
    <v t="s">Jerry Weiers (Mayor)</v>
  </a>
  <a r="1">
    <v t="s">Regina Romero (Mayor)</v>
  </a>
  <a r="1">
    <v t="s">Kevin Hartke (Mayor)</v>
  </a>
  <a r="2">
    <v t="s">Coral Evans (Mayor)</v>
    <v t="s">Paul Deasy (Mayor)</v>
  </a>
  <a r="1">
    <v t="s">Cal Sheehy (Mayor)</v>
  </a>
  <a r="1">
    <v t="s">David Ortega (Mayor)</v>
  </a>
  <a r="2">
    <v t="s">Mountain Time Zone</v>
    <v t="s">Mountain Standard Time</v>
  </a>
  <a r="1">
    <v t="s">Frank Scott Jr. (Mayor)</v>
  </a>
  <a r="1">
    <v t="s">Ricky Samayoa (Mayor)</v>
  </a>
  <a r="1">
    <v t="s">R. Rex Parris (Mayor)</v>
  </a>
  <a r="2">
    <v t="s">Frank J. Navarro (Mayor)</v>
    <v t="s">Richard A. DeLaRosa (Mayor)</v>
  </a>
  <a r="1">
    <v t="s">Tamara Wallace (Mayor)</v>
  </a>
  <a r="1">
    <v t="r">1048</v>
  </a>
  <a r="2">
    <v t="r">1063</v>
    <v t="s">Jerry Dyer (Mayor)</v>
  </a>
  <a r="2">
    <v t="s">Joseph Lopez (City manager)</v>
    <v t="s">Sue Zwahlen (Mayor)</v>
  </a>
  <a r="3">
    <v t="s">Mark Orme (City manager)</v>
    <v t="s">Ann Schwab (Mayor)</v>
    <v t="s">Andrew Coolidge (Mayor)</v>
  </a>
  <a r="1">
    <v t="s">Patrick J. Furey (Mayor)</v>
  </a>
  <a r="2">
    <v t="s">Ken Striplin (City manager)</v>
    <v t="s">Laurene Weste (Mayor)</v>
  </a>
  <a r="1">
    <v t="r">1100</v>
  </a>
  <a r="2">
    <v t="s">Steve Mermell (City manager)</v>
    <v t="s">Victor Gordo (Mayor)</v>
  </a>
  <a r="1">
    <v t="s">Loella Haskew (Mayor)</v>
  </a>
  <a r="1">
    <v t="s">Ron Rowlett (Mayor)</v>
  </a>
  <a r="1">
    <v t="r">1136</v>
  </a>
  <a r="2">
    <v t="s">Bob Link (Mayor)</v>
    <v t="s">Randy Groom (City manager)</v>
  </a>
  <a r="1">
    <v t="s">Dr. Rhodes L. Rigsby (Mayor)</v>
  </a>
  <a r="2">
    <v t="r">1157</v>
    <v t="s">Tom Modica (City manager)</v>
  </a>
  <a r="2">
    <v t="s">Al Adam (Mayor)</v>
    <v t="s">Bob Engler (Mayor)</v>
  </a>
  <a r="1">
    <v t="s">Alice Patino (Mayor)</v>
  </a>
  <a r="1">
    <v t="s">Kara Taylor (Mayor)</v>
  </a>
  <a r="1">
    <v t="s">John Redmond (Mayor)</v>
  </a>
  <a r="2">
    <v t="s">Adam McElvain (Mayor)</v>
    <v t="s">Barry Tippin (City manager)</v>
  </a>
  <a r="2">
    <v t="s">Wendy Bucknum (Mayor)</v>
    <v t="s">Dennis Wilberg (City manager)</v>
  </a>
  <a r="1">
    <v t="s">Kimbley Craig (Mayor)</v>
  </a>
  <a r="1">
    <v t="s">Harry T. Price (Mayor)</v>
  </a>
  <a r="1">
    <v t="s">Vicente Sarmiento (Mayor)</v>
  </a>
  <a r="1">
    <v t="s">Paul McNamara (Mayor)</v>
  </a>
  <a r="2">
    <v t="r">1258</v>
    <v t="s">Scott Sedgley (Mayor)</v>
  </a>
  <a r="1">
    <v t="r">1266</v>
  </a>
  <a r="1">
    <v t="r">1274</v>
  </a>
  <a r="2">
    <v t="s">Rusty Bailey (Mayor)</v>
    <v t="s">Al Zelinka (City manager)</v>
  </a>
  <a r="1">
    <v t="s">Randy Rowse (Mayor)</v>
  </a>
  <a r="2">
    <v t="s">Tom Schwedhelm (Mayor)</v>
    <v t="s">Chris Rogers (Mayor)</v>
  </a>
  <a r="3">
    <v t="s">Heidi Harmon (Mayor)</v>
    <v t="s">Erica A. Stewart (Mayor)</v>
    <v t="s">Derek J. Johnson (City manager)</v>
  </a>
  <a r="1">
    <v t="s">Jorge Casanova (Mayor)</v>
  </a>
  <a r="1">
    <v t="s">Krista Bernasconi (Mayor)</v>
  </a>
  <a r="2">
    <v t="s">Andrew J Medellin (Mayor)</v>
    <v t="s">Arnoldo Rodriguez (City manager)</v>
  </a>
  <a r="1">
    <v t="s">Sofia Rubalcava (Mayor)</v>
  </a>
  <a r="1">
    <v t="r">1380</v>
  </a>
  <a r="1">
    <v t="s">JD Mangat (Mayor)</v>
  </a>
  <a r="1">
    <v t="s">Kyle Schlachter (Mayor)</v>
  </a>
  <a r="2">
    <v t="s">Steve Adams (City manager)</v>
    <v t="s">Jacki Marsh (Mayor)</v>
  </a>
  <a r="1">
    <v t="r">1414</v>
  </a>
  <a r="1">
    <v t="s">Jeff Toborg (Mayor)</v>
  </a>
  <a r="1">
    <v t="s">Nick Gradisar (Mayor)</v>
  </a>
  <a r="2">
    <v t="s">Darin Atteberry (City manager)</v>
    <v t="r">1435</v>
  </a>
  <a r="1">
    <v t="s">Adam Paul (Mayor)</v>
  </a>
  <a r="2">
    <v t="s">Chuck McDaniel (Mayor)</v>
    <v t="s">Greg Caton (City manager)</v>
  </a>
  <a r="1">
    <v t="s">Mountain Time Zone</v>
  </a>
  <a r="1">
    <v t="s">Othoniel Sierra (Mayor)</v>
  </a>
  <a r="1">
    <v t="r">1471</v>
  </a>
  <a r="1">
    <v t="r">1479</v>
  </a>
  <a r="1">
    <v t="s">Dean Esposito (Mayor)</v>
  </a>
  <a r="1">
    <v t="r">1493</v>
  </a>
  <a r="1">
    <v t="r">1500</v>
  </a>
  <a r="2">
    <v t="s">British Summer Time</v>
    <v t="s">Greenwich Mean Time Zone</v>
  </a>
  <a r="1">
    <v t="s">Justin Elicker (Mayor)</v>
  </a>
  <a r="1">
    <v t="r">1522</v>
  </a>
  <a r="1">
    <v t="s">Benjamin G. Blake (Mayor)</v>
  </a>
  <a r="1">
    <v t="s">Andrew Williams (Mayor)</v>
  </a>
  <a r="1">
    <v t="r">1545</v>
  </a>
  <a r="1">
    <v t="s">David Genshaw (Mayor)</v>
  </a>
  <a r="1">
    <v t="r">1560</v>
  </a>
  <a r="1">
    <v t="s">Dick Rynearson (Mayor)</v>
  </a>
  <a r="2">
    <v t="s">Shannon Lewis (City manager)</v>
    <v t="s">Paul Alfrey (Mayor)</v>
  </a>
  <a r="1">
    <v t="r">1583</v>
  </a>
  <a r="2">
    <v t="s">Tony Delgado (City manager)</v>
    <v t="s">Bill Mutz (Mayor)</v>
  </a>
  <a r="1">
    <v t="s">Linda Hudson (Mayor)</v>
  </a>
  <a r="2">
    <v t="s">Josh Levy (Mayor)</v>
    <v t="s">Wazir Ishmael (City manager)</v>
  </a>
  <a r="2">
    <v t="s">Sandra Wilson (City manager)</v>
    <v t="s">Kent Guinn (Mayor)</v>
  </a>
  <a r="2">
    <v t="s">Bakari F. Burns (Commissioner)</v>
    <v t="r">1621</v>
  </a>
  <a r="1">
    <v t="s">Jane Castor (Mayor)</v>
  </a>
  <a r="1">
    <v t="r">1636</v>
  </a>
  <a r="1">
    <v t="s">Lee Feldman (City manager)</v>
  </a>
  <a r="1">
    <v t="s">Hardie Davis (Mayor)</v>
  </a>
  <a r="1">
    <v t="s">Andre Dickens (Mayor)</v>
  </a>
  <a r="1">
    <v t="s">Lester Miller (Mayor)</v>
  </a>
  <a r="1">
    <v t="s">Kurt Wilson (Mayor)</v>
  </a>
  <a r="1">
    <v t="s">Hawaii-Aleutian Time Zone</v>
  </a>
  <a r="1">
    <v t="s">Rick Blangiardi (Mayor)</v>
  </a>
  <a r="1">
    <v t="s">Rebecca Casper (Mayor)</v>
  </a>
  <a r="1">
    <v t="r">1711</v>
  </a>
  <a r="1">
    <v t="r">1720</v>
  </a>
  <a r="1">
    <v t="s">US Eastern Standard Time</v>
  </a>
  <a r="2">
    <v t="s">Tony Roswarski (Mayor)</v>
    <v t="s">Tony Roswarski (Mayor)</v>
  </a>
  <a r="2">
    <v t="s">Eastern Time Zone</v>
    <v t="s">US Eastern Standard Time</v>
  </a>
  <a r="1">
    <v t="s">Dan Ridenour (Mayor)</v>
  </a>
  <a r="1">
    <v t="s">John Hamilton (Mayor)</v>
  </a>
  <a r="1">
    <v t="s">Thomas Broderick Jr (Mayor)</v>
  </a>
  <a r="1">
    <v t="r">1769</v>
  </a>
  <a r="1">
    <v t="r">1783</v>
  </a>
  <a r="1">
    <v t="s">David F. Uran (Mayor)</v>
  </a>
  <a r="1">
    <v t="s">Joe Yochum (Mayor)</v>
  </a>
  <a r="2">
    <v t="s">Eastern Time Zone</v>
    <v t="s">Central Time Zone</v>
  </a>
  <a r="1">
    <v t="r">1807</v>
  </a>
  <a r="1">
    <v t="s">Dean Vonderheide (Mayor)</v>
  </a>
  <a r="1">
    <v t="s">Jerome Prince (Mayor)</v>
  </a>
  <a r="1">
    <v t="r">1835</v>
  </a>
  <a r="2">
    <v t="s">Eastern Time Zone</v>
    <v t="s">UTC−05:00</v>
  </a>
  <a r="1">
    <v t="s">Duke Bennett (Mayor)</v>
  </a>
  <a r="1">
    <v t="r">1852</v>
  </a>
  <a r="1">
    <v t="s">Bob Scott (Mayor)</v>
  </a>
  <a r="2">
    <v t="s">Bruce Teague (Mayor)</v>
    <v t="s">Geoff Fruin (City manager)</v>
  </a>
  <a r="1">
    <v t="s">Chuck Munsell (Mayor)</v>
  </a>
  <a r="2">
    <v t="s">Brandon Whipple (Mayor)</v>
    <v t="s">Robert Layton (City manager)</v>
  </a>
  <a r="1">
    <v t="s">Kevin Cruse (Mayor)</v>
  </a>
  <a r="1">
    <v t="s">Curt Skoog (Mayor)</v>
  </a>
  <a r="2">
    <v t="s">Melissa R. Hodges (Mayor)</v>
    <v t="s">Mike Schrage (City manager)</v>
  </a>
  <a r="1">
    <v t="s">Mike Padilla (Mayor)</v>
  </a>
  <a r="1">
    <v t="s">Quinton Lucas (Mayor)</v>
  </a>
  <a r="1">
    <v t="s">Linda Gorton (Mayor)</v>
  </a>
  <a r="1">
    <v t="s">Mike Perros (Mayor)</v>
  </a>
  <a r="1">
    <v t="s">Layne Wilkerson (Mayor)</v>
  </a>
  <a r="1">
    <v t="r">1965</v>
  </a>
  <a r="1">
    <v t="s">Tom Watson (Mayor)</v>
  </a>
  <a r="1">
    <v t="s">James A. Carter (Mayor)</v>
  </a>
  <a r="1">
    <v t="s">Joseph U. Meyer (Mayor)</v>
  </a>
  <a r="1">
    <v t="s">Peter Michael Panepinto (Mayor)</v>
  </a>
  <a r="1">
    <v t="s">Adrian Perkins (Mayor)</v>
  </a>
  <a r="1">
    <v t="r">2010</v>
  </a>
  <a r="1">
    <v t="r">2018</v>
  </a>
  <a r="1">
    <v t="r">2025</v>
  </a>
  <a r="1">
    <v t="s">Carl Sheline (Mayor)</v>
  </a>
  <a r="1">
    <v t="s">Catherine Conlow (City manager)</v>
  </a>
  <a r="2">
    <v t="r">2048</v>
    <v t="r">2049</v>
  </a>
  <a r="1">
    <v t="s">Sean R. Reardon (Mayor)</v>
  </a>
  <a r="1">
    <v t="r">2071</v>
  </a>
  <a r="1">
    <v t="s">Linda Tyer (Mayor)</v>
  </a>
  <a r="1">
    <v t="r">2091</v>
  </a>
  <a r="1">
    <v t="s">Robert F. Sullivan (Mayor)</v>
  </a>
  <a r="1">
    <v t="s">Brian DePeña (Mayor)</v>
  </a>
  <a r="2">
    <v t="r">2118</v>
    <v t="s">Sokhary Chau (Mayor)</v>
  </a>
  <a r="1">
    <v t="r">2125</v>
  </a>
  <a r="1">
    <v t="s">Bob Hedlund (Mayor)</v>
  </a>
  <a r="2">
    <v t="r">2139</v>
    <v t="r">2140</v>
  </a>
  <a r="2">
    <v t="s">David Anderson (Mayor)</v>
    <v t="s">James Ritsema (City manager)</v>
  </a>
  <a r="1">
    <v t="s">Susan J. Soderstrom (Mayor)</v>
  </a>
  <a r="1">
    <v t="r">2163</v>
  </a>
  <a r="1">
    <v t="s">Bob Gatt (Mayor)</v>
  </a>
  <a r="2">
    <v t="s">Kenson J. Siver (Mayor)</v>
    <v t="s">Frederick E. Zorn (City manager)</v>
  </a>
  <a r="1">
    <v t="s">Stuart A. Bikson (Mayor)</v>
  </a>
  <a r="2">
    <v t="r">2190</v>
    <v t="r">2190</v>
  </a>
  <a r="1">
    <v t="s">Brenda Moore (Mayor)</v>
  </a>
  <a r="1">
    <v t="r">2206</v>
  </a>
  <a r="1">
    <v t="r">2213</v>
  </a>
  <a r="1">
    <v t="s">Sheila Tomkowiak (Mayor)</v>
  </a>
  <a r="1">
    <v t="s">Jim Ellison (Mayor)</v>
  </a>
  <a r="1">
    <v t="s">Steven Rzeppa (Mayor)</v>
  </a>
  <a r="1">
    <v t="s">John Rhaesa (Mayor)</v>
  </a>
  <a r="2">
    <v t="r">2245</v>
    <v t="s">Mark Washington (City manager)</v>
  </a>
  <a r="1">
    <v t="r">2253</v>
  </a>
  <a r="1">
    <v t="s">Daniel Mahoney (Mayor)</v>
  </a>
  <a r="1">
    <v t="s">Robert DeSana (Mayor)</v>
  </a>
  <a r="1">
    <v t="s">Sheldon Neeley (Mayor)</v>
  </a>
  <a r="1">
    <v t="s">Michael Garey (Mayor)</v>
  </a>
  <a r="1">
    <v t="s">Deborah G Marquardt (Mayor)</v>
  </a>
  <a r="1">
    <v t="s">Laura Kropp (Mayor)</v>
  </a>
  <a r="2">
    <v t="s">Deirdre Waterman (Mayor)</v>
    <v t="r">2310</v>
  </a>
  <a r="1">
    <v t="s">Pauline Repp (Mayor)</v>
  </a>
  <a r="1">
    <v t="s">Ken Johnson (Mayor)</v>
  </a>
  <a r="1">
    <v t="s">Jack Poll (Mayor)</v>
  </a>
  <a r="1">
    <v t="s">Maureen Donker (Mayor)</v>
  </a>
  <a r="2">
    <v t="s">Marty Colburn (City manager)</v>
    <v t="s">Richard Lewis (Mayor)</v>
  </a>
  <a r="1">
    <v t="r">2355</v>
  </a>
  <a r="1">
    <v t="s">Maureen Miller Brosnan (Mayor)</v>
  </a>
  <a r="1">
    <v t="s">Jenna Smith (Mayor)</v>
  </a>
  <a r="1">
    <v t="s">Paul LaBine (Mayor)</v>
  </a>
  <a r="1">
    <v t="r">2383</v>
  </a>
  <a r="2">
    <v t="s">Najwa Massad (Mayor)</v>
    <v t="s">Mark Dehen (Mayor)</v>
  </a>
  <a r="1">
    <v t="s">Malik Evans (Mayor)</v>
  </a>
  <a r="1">
    <v t="s">Jerry Koch (Mayor)</v>
  </a>
  <a r="1">
    <v t="s">Bill Blonigan (Mayor)</v>
  </a>
  <a r="1">
    <v t="r">2419</v>
  </a>
  <a r="1">
    <v t="r">2428</v>
  </a>
  <a r="1">
    <v t="r">2436</v>
  </a>
  <a r="1">
    <v t="s">Barbara Buffaloe (Mayor)</v>
  </a>
  <a r="1">
    <v t="s">Bob Kelly (Mayor)</v>
  </a>
  <a r="1">
    <v t="s">Bill Cole (Mayor)</v>
  </a>
  <a r="2">
    <v t="s">Jeff Mihelich (City manager)</v>
    <v t="s">Cyndy Andrus (Mayor)</v>
  </a>
  <a r="1">
    <v t="s">Mark Johnson (Mayor)</v>
  </a>
  <a r="1">
    <v t="r">2495</v>
  </a>
  <a r="1">
    <v t="s">Leirion Gaylor Baird (Mayor)</v>
  </a>
  <a r="1">
    <v t="r">2510</v>
  </a>
  <a r="1">
    <v t="r">2526</v>
  </a>
  <a r="2">
    <v t="s">Richard Derrick (City manager)</v>
    <v t="s">Debra March (Mayor)</v>
  </a>
  <a r="1">
    <v t="s">Scott Adams (City manager)</v>
  </a>
  <a r="1">
    <v t="r">2548</v>
  </a>
  <a r="1">
    <v t="s">Jim Bouley (Mayor)</v>
  </a>
  <a r="1">
    <v t="s">Timothy J. McNamara (Mayor)</v>
  </a>
  <a r="2">
    <v t="s">Deaglan McEachern (Mayor)</v>
    <v t="s">Robert Liste (Mayor)</v>
  </a>
  <a r="1">
    <v t="s">Marty Small Sr. (Mayor)</v>
  </a>
  <a r="1">
    <v t="r">2585</v>
  </a>
  <a r="2">
    <v t="s">Francisco Frank Moran (Mayor)</v>
    <v t="s">Victor Carstarphen (Mayor)</v>
  </a>
  <a r="1">
    <v t="s">John P. Labrosse Jr (Mayor)</v>
  </a>
  <a r="1">
    <v t="r">2608</v>
  </a>
  <a r="1">
    <v t="s">Andrew Wardell (Mayor)</v>
  </a>
  <a r="1">
    <v t="s">Timothy P. Dougherty (Mayor)</v>
  </a>
  <a r="1">
    <v t="r">2630</v>
  </a>
  <a r="1">
    <v t="r">2639</v>
  </a>
  <a r="1">
    <v t="r">2647</v>
  </a>
  <a r="2">
    <v t="s">Central European Time Zone</v>
    <v t="s">W. Europe Standard Time</v>
  </a>
  <a r="1">
    <v t="s">Christopher C. Rosenquest (Mayor)</v>
  </a>
  <a r="1">
    <v t="s">Christopher Devane (Mayor)</v>
  </a>
  <a r="1">
    <v t="r">2682</v>
  </a>
  <a r="1">
    <v t="s">Paul V. Pontieri Jr (Mayor)</v>
  </a>
  <a r="1">
    <v t="s">Robert Rolison (Mayor)</v>
  </a>
  <a r="1">
    <v t="s">Don Hammond (Mayor)</v>
  </a>
  <a r="1">
    <v t="s">Scott P. Strauss (Mayor)</v>
  </a>
  <a r="2">
    <v t="s">Torrance Harvey (Mayor)</v>
    <v t="s">Joe Donat (City manager)</v>
  </a>
  <a r="1">
    <v t="s">Jesse Warren (Mayor)</v>
  </a>
  <a r="1">
    <v t="s">Joe Wise (Mayor)</v>
  </a>
  <a r="1">
    <v t="r">2787</v>
  </a>
  <a r="1">
    <v t="r">2801</v>
  </a>
  <a r="1">
    <v t="s">Elaine O'Neal (Mayor)</v>
  </a>
  <a r="1">
    <v t="r">2817</v>
  </a>
  <a r="1">
    <v t="s">Knox H. White (Mayor)</v>
  </a>
  <a r="2">
    <v t="r">2837</v>
    <v t="s">Lee D. Garrity (City manager)</v>
  </a>
  <a r="1">
    <v t="s">Mary-Ann Baldwin (Mayor)</v>
  </a>
  <a r="1">
    <v t="r">2859</v>
  </a>
  <a r="1">
    <v t="s">Steve Bakken (Mayor)</v>
  </a>
  <a r="1">
    <v t="r">2874</v>
  </a>
  <a r="1">
    <v t="s">Shaun Sipma (Mayor)</v>
  </a>
  <a r="1">
    <v t="r">2890</v>
  </a>
  <a r="1">
    <v t="s">Thomas Bernabei (Mayor)</v>
  </a>
  <a r="1">
    <v t="s">Chris Dobrozsi (Mayor)</v>
  </a>
  <a r="1">
    <v t="s">Christina Muryn (Mayor)</v>
  </a>
  <a r="1">
    <v t="s">Aftab Pureval (Mayor)</v>
  </a>
  <a r="1">
    <v t="s">Jeff Mims (Mayor)</v>
  </a>
  <a r="1">
    <v t="s">Richard R. Brady (Mayor)</v>
  </a>
  <a r="1">
    <v t="r">2940</v>
  </a>
  <a r="2">
    <v t="s">Nancy McArthur (Mayor)</v>
    <v t="s">Jeffrey Smock (Mayor)</v>
  </a>
  <a r="2">
    <v t="s">Donald Lewis Mason (Mayor)</v>
    <v t="s">Donald Mason (Mayor)</v>
  </a>
  <a r="1">
    <v t="r">2963</v>
  </a>
  <a r="1">
    <v t="s">Sarah Mays (Mayor)</v>
  </a>
  <a r="1">
    <v t="s">Anthony DiCicco (Mayor)</v>
  </a>
  <a r="1">
    <v t="s">Peggy Lehner (Mayor)</v>
  </a>
  <a r="1">
    <v t="s">Sharetta Smith (Mayor)</v>
  </a>
  <a r="1">
    <v t="s">Josh Schlicher (Mayor)</v>
  </a>
  <a r="1">
    <v t="r">3006</v>
  </a>
  <a r="1">
    <v t="s">Mike Sefarian (Mayor)</v>
  </a>
  <a r="1">
    <v t="s">Timothy Theaker (Mayor)</v>
  </a>
  <a r="1">
    <v t="s">Michael McCann (Mayor)</v>
  </a>
  <a r="1">
    <v t="s">Bob Stone (Mayor)</v>
  </a>
  <a r="1">
    <v t="s">Matthew Castelli (Mayor)</v>
  </a>
  <a r="1">
    <v t="s">Jamael Tito Brown (Mayor)</v>
  </a>
  <a r="1">
    <v t="s">Dennis M. Clough (Mayor)</v>
  </a>
  <a r="1">
    <v t="s">Frank Seman (Mayor)</v>
  </a>
  <a r="2">
    <v t="r">3073</v>
    <v t="s">Craig Freeman (City manager)</v>
  </a>
  <a r="1">
    <v t="r">3081</v>
  </a>
  <a r="1">
    <v t="r">3095</v>
  </a>
  <a r="1">
    <v t="r">3103</v>
  </a>
  <a r="1">
    <v t="s">Joe Quairoli (Mayor)</v>
  </a>
  <a r="1">
    <v t="s">Nick Gresock (Mayor)</v>
  </a>
  <a r="1">
    <v t="s">Paige Gebhardt Cognetti (Mayor)</v>
  </a>
  <a r="1">
    <v t="s">George Brown (Mayor)</v>
  </a>
  <a r="1">
    <v t="s">Danene Sorace (Mayor)</v>
  </a>
  <a r="1">
    <v t="s">Matthew Tuerk (Mayor)</v>
  </a>
  <a r="1">
    <v t="s">Eddie Moran (Mayor)</v>
  </a>
  <a r="1">
    <v t="s">J. William Reynolds (Mayor)</v>
  </a>
  <a r="1">
    <v t="s">Michael Helfrich (Mayor)</v>
  </a>
  <a r="1">
    <v t="r">3192</v>
  </a>
  <a r="1">
    <v t="s">Brenda Bethune (Mayor)</v>
  </a>
  <a r="1">
    <v t="r">3207</v>
  </a>
  <a r="1">
    <v t="s">Brandon Smith (Mayor)</v>
  </a>
  <a r="1">
    <v t="s">Jerome Rice (Mayor)</v>
  </a>
  <a r="1">
    <v t="r">3230</v>
  </a>
  <a r="2">
    <v t="s">Nathan Johnson (Mayor)</v>
    <v t="s">Amy Leon (City manager)</v>
  </a>
  <a r="1">
    <v t="s">Travis Schaunaman (Mayor)</v>
  </a>
  <a r="1">
    <v t="s">Steve Allender (Mayor)</v>
  </a>
  <a r="1">
    <v t="s">Tim Kelly (Mayor)</v>
  </a>
  <a r="1">
    <v t="r">3269</v>
  </a>
  <a r="1">
    <v t="s">Indya Kincannon (Mayor)</v>
  </a>
  <a r="1">
    <v t="s">Laurie Hadley (City manager)</v>
  </a>
  <a r="2">
    <v t="s">William D. Tate (Mayor)</v>
    <v t="s">Bruno Rumbelow (City manager)</v>
  </a>
  <a r="2">
    <v t="s">Kyle Deaver (Mayor)</v>
    <v t="s">Dillon Meek (Mayor)</v>
  </a>
  <a r="1">
    <v t="s">Brynn Myers (City manager)</v>
  </a>
  <a r="1">
    <v t="r">3319</v>
  </a>
  <a r="1">
    <v t="r">3327</v>
  </a>
  <a r="2">
    <v t="s">Edward Broussard (City manager)</v>
    <v t="s">Don Warren (Mayor)</v>
  </a>
  <a r="2">
    <v t="s">Paulette Guajardo (Mayor)</v>
    <v t="s">Peter Zanoni (City manager)</v>
  </a>
  <a r="1">
    <v t="s">Mattie Parker (Mayor)</v>
  </a>
  <a r="2">
    <v t="r">3365</v>
    <v t="s">W. Jarrett Atkinson (City manager)</v>
  </a>
  <a r="2">
    <v t="r">3379</v>
    <v t="s">Spencer Cronk (City manager)</v>
  </a>
  <a r="1">
    <v t="s">Chris Watts (Mayor)</v>
  </a>
  <a r="1">
    <v t="s">Toby P. (Mayor)</v>
  </a>
  <a r="2">
    <v t="s">Jim Darling (Mayor)</v>
    <v t="s">Roel Roy Rodriguez (City manager)</v>
  </a>
  <a r="1">
    <v t="r">3416</v>
  </a>
  <a r="2">
    <v t="s">Eastern European Time Zone</v>
    <v t="s">FLE Standard Time</v>
  </a>
  <a r="3">
    <v t="s">Jim Ross (Mayor)</v>
    <v t="s">Trey Yelverton (City manager)</v>
    <v t="r">3425</v>
  </a>
  <a r="2">
    <v t="s">John B. Muns (Mayor)</v>
    <v t="s">Mark Israelson (City manager)</v>
  </a>
  <a r="2">
    <v t="s">Darron Leiker (City manager)</v>
    <v t="s">Stephen Santellana (Mayor)</v>
  </a>
  <a r="2">
    <v t="r">3455</v>
    <v t="s">Erik Walsh (City manager)</v>
  </a>
  <a r="2">
    <v t="s">Craig Brown (Mayor)</v>
    <v t="s">Brian Maxwell (City manager)</v>
  </a>
  <a r="1">
    <v t="s">Brett Hales (Mayor)</v>
  </a>
  <a r="1">
    <v t="s">Mike Caldwell (Mayor)</v>
  </a>
  <a r="1">
    <v t="s">Erin Mendenhall (Mayor)</v>
  </a>
  <a r="2">
    <v t="s">Adam Lenhard (City manager)</v>
    <v t="s">Michelle Randall (Mayor)</v>
  </a>
  <a r="1">
    <v t="r">3505</v>
  </a>
  <a r="1">
    <v t="s">Kevin Knowles (Mayor)</v>
  </a>
  <a r="1">
    <v t="s">Tom Joyce (Mayor)</v>
  </a>
  <a r="1">
    <v t="s">Rob Rappold (Mayor)</v>
  </a>
  <a r="2">
    <v t="s">Glenn Elliott (Mayor)</v>
    <v t="s">Robert Herron (City manager)</v>
  </a>
  <a r="1">
    <v t="s">Katie Rosenberg (Mayor)</v>
  </a>
  <a r="1">
    <v t="s">Cavalier Johnson (Mayor)</v>
  </a>
  <a r="1">
    <v t="s">Mitch Reynolds (Mayor)</v>
  </a>
  <a r="1">
    <v t="s">Satya Rhodes-Conway (Mayor)</v>
  </a>
  <a r="2">
    <v t="s">Marian J. Orr (Mayor)</v>
    <v t="s">Patrick Collins (Mayor)</v>
  </a>
</arrayData>
</file>

<file path=xl/richData/rdrichvalue.xml><?xml version="1.0" encoding="utf-8"?>
<rvData xmlns="http://schemas.microsoft.com/office/spreadsheetml/2017/richdata" count="3633">
  <rv s="0">
    <fb>41.482222</fb>
    <v>0</v>
  </rv>
  <rv s="0">
    <fb>-81.669721999999993</fb>
    <v>0</v>
  </rv>
  <rv s="0">
    <fb>33.524999999999999</fb>
    <v>0</v>
  </rv>
  <rv s="0">
    <fb>-86.813000000000002</fb>
    <v>0</v>
  </rv>
  <rv s="0">
    <fb>61.216583</fb>
    <v>0</v>
  </rv>
  <rv s="0">
    <fb>-149.899597</fb>
    <v>0</v>
  </rv>
  <rv s="0">
    <fb>33.450000000000003</fb>
    <v>0</v>
  </rv>
  <rv s="0">
    <fb>-112.066667</fb>
    <v>0</v>
  </rv>
  <rv s="0">
    <fb>33.446198000000003</fb>
    <v>0</v>
  </rv>
  <rv s="0">
    <fb>-112.35826900000001</fb>
    <v>0</v>
  </rv>
  <rv s="0">
    <fb>33.415179700000003</fb>
    <v>0</v>
  </rv>
  <rv s="0">
    <fb>-111.83150000000001</fb>
    <v>0</v>
  </rv>
  <rv s="0">
    <fb>33.654729000000003</fb>
    <v>0</v>
  </rv>
  <rv s="0">
    <fb>-112.35436</fb>
    <v>0</v>
  </rv>
  <rv s="0">
    <fb>33.538558000000002</fb>
    <v>0</v>
  </rv>
  <rv s="0">
    <fb>-112.1837</fb>
    <v>0</v>
  </rv>
  <rv s="0">
    <fb>32.221666999999997</fb>
    <v>0</v>
  </rv>
  <rv s="0">
    <fb>-110.926389</fb>
    <v>0</v>
  </rv>
  <rv s="0">
    <fb>33.302284999999998</fb>
    <v>0</v>
  </rv>
  <rv s="0">
    <fb>-111.840103</fb>
    <v>0</v>
  </rv>
  <rv s="0">
    <fb>35.199167000000003</fb>
    <v>0</v>
  </rv>
  <rv s="0">
    <fb>-111.631111</fb>
    <v>0</v>
  </rv>
  <rv s="0">
    <fb>34.49</fb>
    <v>0</v>
  </rv>
  <rv s="0">
    <fb>-114.30888899999999</fb>
    <v>0</v>
  </rv>
  <rv s="0">
    <fb>33.5</fb>
    <v>0</v>
  </rv>
  <rv s="0">
    <fb>-111.933333</fb>
    <v>0</v>
  </rv>
  <rv s="0">
    <fb>36.129933000000001</fb>
    <v>0</v>
  </rv>
  <rv s="0">
    <fb>-111.23991100000001</fb>
    <v>0</v>
  </rv>
  <rv s="0">
    <fb>34.736111000000001</fb>
    <v>0</v>
  </rv>
  <rv s="0">
    <fb>-92.331111000000007</fb>
    <v>0</v>
  </rv>
  <rv s="0">
    <fb>39.141551</fb>
    <v>0</v>
  </rv>
  <rv s="0">
    <fb>-121.587688</fb>
    <v>0</v>
  </rv>
  <rv s="0">
    <fb>34.683332999999998</fb>
    <v>0</v>
  </rv>
  <rv s="0">
    <fb>-118.15</fb>
    <v>0</v>
  </rv>
  <rv s="0">
    <fb>34.070139300000001</fb>
    <v>0</v>
  </rv>
  <rv s="0">
    <fb>-117.32364130000001</fb>
    <v>0</v>
  </rv>
  <rv s="0">
    <fb>38.94</fb>
    <v>0</v>
  </rv>
  <rv s="0">
    <fb>-119.976944</fb>
    <v>0</v>
  </rv>
  <rv s="0">
    <fb>34.052238000000003</fb>
    <v>0</v>
  </rv>
  <rv s="0">
    <fb>-118.24334399999999</fb>
    <v>0</v>
  </rv>
  <rv s="0">
    <fb>33.803055999999998</fb>
    <v>0</v>
  </rv>
  <rv s="0">
    <fb>-117.8325</fb>
    <v>0</v>
  </rv>
  <rv s="0">
    <fb>36.731653999999999</fb>
    <v>0</v>
  </rv>
  <rv s="0">
    <fb>-119.785856</fb>
    <v>0</v>
  </rv>
  <rv s="0">
    <fb>37.661389</fb>
    <v>0</v>
  </rv>
  <rv s="0">
    <fb>-120.994444</fb>
    <v>0</v>
  </rv>
  <rv s="0">
    <fb>39.74</fb>
    <v>0</v>
  </rv>
  <rv s="0">
    <fb>-121.835556</fb>
    <v>0</v>
  </rv>
  <rv s="0">
    <fb>33.834721999999999</fb>
    <v>0</v>
  </rv>
  <rv s="0">
    <fb>-118.34138900000001</fb>
    <v>0</v>
  </rv>
  <rv s="0">
    <fb>34.416666999999997</fb>
    <v>0</v>
  </rv>
  <rv s="0">
    <fb>-118.506389</fb>
    <v>0</v>
  </rv>
  <rv s="0">
    <fb>37.804828000000001</fb>
    <v>0</v>
  </rv>
  <rv s="0">
    <fb>-122.27248</fb>
    <v>0</v>
  </rv>
  <rv s="0">
    <fb>34.156111000000003</fb>
    <v>0</v>
  </rv>
  <rv s="0">
    <fb>-118.131944</fb>
    <v>0</v>
  </rv>
  <rv s="0">
    <fb>33.598889</fb>
    <v>0</v>
  </rv>
  <rv s="0">
    <fb>-117.28</fb>
    <v>0</v>
  </rv>
  <rv s="0">
    <fb>37.906388999999997</fb>
    <v>0</v>
  </rv>
  <rv s="0">
    <fb>-122.065</fb>
    <v>0</v>
  </rv>
  <rv s="0">
    <fb>38.353889000000002</fb>
    <v>0</v>
  </rv>
  <rv s="0">
    <fb>-121.97277800000001</fb>
    <v>0</v>
  </rv>
  <rv s="0">
    <fb>38.555556000000003</fb>
    <v>0</v>
  </rv>
  <rv s="0">
    <fb>-121.468889</fb>
    <v>0</v>
  </rv>
  <rv s="0">
    <fb>36.330120000000001</fb>
    <v>0</v>
  </rv>
  <rv s="0">
    <fb>-119.29888</fb>
    <v>0</v>
  </rv>
  <rv s="0">
    <fb>34.048333</fb>
    <v>0</v>
  </rv>
  <rv s="0">
    <fb>-117.250556</fb>
    <v>0</v>
  </rv>
  <rv s="0">
    <fb>33.768332999999998</fb>
    <v>0</v>
  </rv>
  <rv s="0">
    <fb>-118.195556</fb>
    <v>0</v>
  </rv>
  <rv s="0">
    <fb>34.189444000000002</fb>
    <v>0</v>
  </rv>
  <rv s="0">
    <fb>-118.875</fb>
    <v>0</v>
  </rv>
  <rv s="0">
    <fb>34.948402999999999</fb>
    <v>0</v>
  </rv>
  <rv s="0">
    <fb>-120.43588099999999</fb>
    <v>0</v>
  </rv>
  <rv s="0">
    <fb>37.947961999999997</fb>
    <v>0</v>
  </rv>
  <rv s="0">
    <fb>-122.525158</fb>
    <v>0</v>
  </rv>
  <rv s="0">
    <fb>38.729652000000002</fb>
    <v>0</v>
  </rv>
  <rv s="0">
    <fb>-120.799147</fb>
    <v>0</v>
  </rv>
  <rv s="0">
    <fb>41.314444000000002</fb>
    <v>0</v>
  </rv>
  <rv s="0">
    <fb>-122.31138900000001</fb>
    <v>0</v>
  </rv>
  <rv s="0">
    <fb>40.583333000000003</fb>
    <v>0</v>
  </rv>
  <rv s="0">
    <fb>-122.36666700000001</fb>
    <v>0</v>
  </rv>
  <rv s="0">
    <fb>38.636603999999998</fb>
    <v>0</v>
  </rv>
  <rv s="0">
    <fb>-121.327265</fb>
    <v>0</v>
  </rv>
  <rv s="0">
    <fb>33.612777999999999</fb>
    <v>0</v>
  </rv>
  <rv s="0">
    <fb>-117.656111</fb>
    <v>0</v>
  </rv>
  <rv s="0">
    <fb>36.677778000000004</fb>
    <v>0</v>
  </rv>
  <rv s="0">
    <fb>-121.655556</fb>
    <v>0</v>
  </rv>
  <rv s="0">
    <fb>38.257778000000002</fb>
    <v>0</v>
  </rv>
  <rv s="0">
    <fb>-122.05416700000001</fb>
    <v>0</v>
  </rv>
  <rv s="0">
    <fb>34.22833</fb>
    <v>0</v>
  </rv>
  <rv s="0">
    <fb>-118.53583</fb>
    <v>0</v>
  </rv>
  <rv s="0">
    <fb>33.740833000000002</fb>
    <v>0</v>
  </rv>
  <rv s="0">
    <fb>-117.881389</fb>
    <v>0</v>
  </rv>
  <rv s="0">
    <fb>33.130363000000003</fb>
    <v>0</v>
  </rv>
  <rv s="0">
    <fb>-117.0853571</fb>
    <v>0</v>
  </rv>
  <rv s="0">
    <fb>39.013610999999997</fb>
    <v>0</v>
  </rv>
  <rv s="0">
    <fb>-94.614999999999995</fb>
    <v>0</v>
  </rv>
  <rv s="0">
    <fb>38.297241999999997</fb>
    <v>0</v>
  </rv>
  <rv s="0">
    <fb>-122.289405</fb>
    <v>0</v>
  </rv>
  <rv s="0">
    <fb>32.715000000000003</fb>
    <v>0</v>
  </rv>
  <rv s="0">
    <fb>-117.16249999999999</fb>
    <v>0</v>
  </rv>
  <rv s="0">
    <fb>37.333333000000003</fb>
    <v>0</v>
  </rv>
  <rv s="0">
    <fb>-121.9</fb>
    <v>0</v>
  </rv>
  <rv s="0">
    <fb>33.946483999999998</fb>
    <v>0</v>
  </rv>
  <rv s="0">
    <fb>-117.383171</fb>
    <v>0</v>
  </rv>
  <rv s="0">
    <fb>33.920890200000002</fb>
    <v>0</v>
  </rv>
  <rv s="0">
    <fb>-117.2611563</fb>
    <v>0</v>
  </rv>
  <rv s="0">
    <fb>40.176667000000002</fb>
    <v>0</v>
  </rv>
  <rv s="0">
    <fb>-122.238056</fb>
    <v>0</v>
  </rv>
  <rv s="0">
    <fb>37.882778000000002</fb>
    <v>0</v>
  </rv>
  <rv s="0">
    <fb>-121.27972200000001</fb>
    <v>0</v>
  </rv>
  <rv s="0">
    <fb>34.420867000000001</fb>
    <v>0</v>
  </rv>
  <rv s="0">
    <fb>-119.698342</fb>
    <v>0</v>
  </rv>
  <rv s="0">
    <fb>38.448611</fb>
    <v>0</v>
  </rv>
  <rv s="0">
    <fb>-122.704722</fb>
    <v>0</v>
  </rv>
  <rv s="0">
    <fb>32.840000000000003</fb>
    <v>0</v>
  </rv>
  <rv s="0">
    <fb>-117.276944</fb>
    <v>0</v>
  </rv>
  <rv s="0">
    <fb>35.274166999999998</fb>
    <v>0</v>
  </rv>
  <rv s="0">
    <fb>-120.663056</fb>
    <v>0</v>
  </rv>
  <rv s="0">
    <fb>33.924722000000003</fb>
    <v>0</v>
  </rv>
  <rv s="0">
    <fb>-118.201944</fb>
    <v>0</v>
  </rv>
  <rv s="0">
    <fb>37.422499999999999</fb>
    <v>0</v>
  </rv>
  <rv s="0">
    <fb>-122.165278</fb>
    <v>0</v>
  </rv>
  <rv s="0">
    <fb>37.698546999999998</fb>
    <v>0</v>
  </rv>
  <rv s="0">
    <fb>-122.073956</fb>
    <v>0</v>
  </rv>
  <rv s="0">
    <fb>38.752499999999998</fb>
    <v>0</v>
  </rv>
  <rv s="0">
    <fb>-121.289444</fb>
    <v>0</v>
  </rv>
  <rv s="0">
    <fb>36.961388999999997</fb>
    <v>0</v>
  </rv>
  <rv s="0">
    <fb>-120.060833</fb>
    <v>0</v>
  </rv>
  <rv s="0">
    <fb>34.280831999999997</fb>
    <v>0</v>
  </rv>
  <rv s="0">
    <fb>-119.29310700000001</fb>
    <v>0</v>
  </rv>
  <rv s="0">
    <fb>39.695833</fb>
    <v>0</v>
  </rv>
  <rv s="0">
    <fb>-104.80805599999999</fb>
    <v>0</v>
  </rv>
  <rv s="0">
    <fb>39.994999999999997</fb>
    <v>0</v>
  </rv>
  <rv s="0">
    <fb>-105.100556</fb>
    <v>0</v>
  </rv>
  <rv s="0">
    <fb>39.599722</fb>
    <v>0</v>
  </rv>
  <rv s="0">
    <fb>-105.01083300000001</fb>
    <v>0</v>
  </rv>
  <rv s="0">
    <fb>40.394385999999997</fb>
    <v>0</v>
  </rv>
  <rv s="0">
    <fb>-105.070584</fb>
    <v>0</v>
  </rv>
  <rv s="0">
    <fb>38.835223999999997</fb>
    <v>0</v>
  </rv>
  <rv s="0">
    <fb>-104.81979800000001</fb>
    <v>0</v>
  </rv>
  <rv s="0">
    <fb>39.519444</fb>
    <v>0</v>
  </rv>
  <rv s="0">
    <fb>-104.765833</fb>
    <v>0</v>
  </rv>
  <rv s="0">
    <fb>38.265425</fb>
    <v>0</v>
  </rv>
  <rv s="0">
    <fb>-104.610415</fb>
    <v>0</v>
  </rv>
  <rv s="0">
    <fb>40.559167000000002</fb>
    <v>0</v>
  </rv>
  <rv s="0">
    <fb>-105.078056</fb>
    <v>0</v>
  </rv>
  <rv s="0">
    <fb>39.548889000000003</fb>
    <v>0</v>
  </rv>
  <rv s="0">
    <fb>-104.8925</fb>
    <v>0</v>
  </rv>
  <rv s="0">
    <fb>39.706389000000001</fb>
    <v>0</v>
  </rv>
  <rv s="0">
    <fb>-105.102778</fb>
    <v>0</v>
  </rv>
  <rv s="0">
    <fb>39.066667000000002</fb>
    <v>0</v>
  </rv>
  <rv s="0">
    <fb>-108.566667</fb>
    <v>0</v>
  </rv>
  <rv s="0">
    <fb>39.649436000000001</fb>
    <v>0</v>
  </rv>
  <rv s="0">
    <fb>-104.98891</fb>
    <v>0</v>
  </rv>
  <rv s="0">
    <fb>41.179195</fb>
    <v>0</v>
  </rv>
  <rv s="0">
    <fb>-73.189475999999999</fb>
    <v>0</v>
  </rv>
  <rv s="0">
    <fb>41.765774999999998</fb>
    <v>0</v>
  </rv>
  <rv s="0">
    <fb>-72.673355999999998</fb>
    <v>0</v>
  </rv>
  <rv s="0">
    <fb>41.393666000000003</fb>
    <v>0</v>
  </rv>
  <rv s="0">
    <fb>-73.451538999999997</fb>
    <v>0</v>
  </rv>
  <rv s="0">
    <fb>41.554260900000003</fb>
    <v>0</v>
  </rv>
  <rv s="0">
    <fb>-73.043069200000005</fb>
    <v>0</v>
  </rv>
  <rv s="0">
    <fb>41.051924</fb>
    <v>0</v>
  </rv>
  <rv s="0">
    <fb>-73.539474999999996</fb>
    <v>0</v>
  </rv>
  <rv s="0">
    <fb>52.628101399999998</fb>
    <v>0</v>
  </rv>
  <rv s="0">
    <fb>1.2993494000000001</fb>
    <v>0</v>
  </rv>
  <rv s="0">
    <fb>41.31</fb>
    <v>0</v>
  </rv>
  <rv s="0">
    <fb>-72.923610999999994</fb>
    <v>0</v>
  </rv>
  <rv s="0">
    <fb>39.161943999999998</fb>
    <v>0</v>
  </rv>
  <rv s="0">
    <fb>-75.526667000000003</fb>
    <v>0</v>
  </rv>
  <rv s="0">
    <fb>41.2242757</fb>
    <v>0</v>
  </rv>
  <rv s="0">
    <fb>-73.057563999999999</fb>
    <v>0</v>
  </rv>
  <rv s="0">
    <fb>38.775832999999999</fb>
    <v>0</v>
  </rv>
  <rv s="0">
    <fb>-75.142222000000004</fb>
    <v>0</v>
  </rv>
  <rv s="0">
    <fb>40.724220000000003</fb>
    <v>0</v>
  </rv>
  <rv s="0">
    <fb>-74.172573999999997</fb>
    <v>0</v>
  </rv>
  <rv s="0">
    <fb>38.644722000000002</fb>
    <v>0</v>
  </rv>
  <rv s="0">
    <fb>-75.616111000000004</fb>
    <v>0</v>
  </rv>
  <rv s="0">
    <fb>39.745832999999998</fb>
    <v>0</v>
  </rv>
  <rv s="0">
    <fb>-75.546666999999999</fb>
    <v>0</v>
  </rv>
  <rv s="0">
    <fb>30.420278</fb>
    <v>0</v>
  </rv>
  <rv s="0">
    <fb>-86.616667000000007</fb>
    <v>0</v>
  </rv>
  <rv s="0">
    <fb>28.079930999999998</fb>
    <v>0</v>
  </rv>
  <rv s="0">
    <fb>-80.603515999999999</fb>
    <v>0</v>
  </rv>
  <rv s="0">
    <fb>25.775084</fb>
    <v>0</v>
  </rv>
  <rv s="0">
    <fb>-80.194702000000007</fb>
    <v>0</v>
  </rv>
  <rv s="0">
    <fb>28.044154500000001</fb>
    <v>0</v>
  </rv>
  <rv s="0">
    <fb>-81.948965999999999</fb>
    <v>0</v>
  </rv>
  <rv s="0">
    <fb>27.438889</fb>
    <v>0</v>
  </rv>
  <rv s="0">
    <fb>-80.335555999999997</fb>
    <v>0</v>
  </rv>
  <rv s="0">
    <fb>26.0117574</fb>
    <v>0</v>
  </rv>
  <rv s="0">
    <fb>-80.139055099999993</fb>
    <v>0</v>
  </rv>
  <rv s="0">
    <fb>29.187778000000002</fb>
    <v>0</v>
  </rv>
  <rv s="0">
    <fb>-82.130555999999999</fb>
    <v>0</v>
  </rv>
  <rv s="0">
    <fb>28.538330999999999</fb>
    <v>0</v>
  </rv>
  <rv s="0">
    <fb>-81.378878999999998</fb>
    <v>0</v>
  </rv>
  <rv s="0">
    <fb>27.947423000000001</fb>
    <v>0</v>
  </rv>
  <rv s="0">
    <fb>-82.458776</fb>
    <v>0</v>
  </rv>
  <rv s="0">
    <fb>30.336943999999999</fb>
    <v>0</v>
  </rv>
  <rv s="0">
    <fb>-81.661389</fb>
    <v>0</v>
  </rv>
  <rv s="0">
    <fb>29.651997000000001</fb>
    <v>0</v>
  </rv>
  <rv s="0">
    <fb>-82.324991999999995</fb>
    <v>0</v>
  </rv>
  <rv s="0">
    <fb>33.466667000000001</fb>
    <v>0</v>
  </rv>
  <rv s="0">
    <fb>-81.966667000000001</fb>
    <v>0</v>
  </rv>
  <rv s="0">
    <fb>33.748547000000002</fb>
    <v>0</v>
  </rv>
  <rv s="0">
    <fb>-84.391502000000003</fb>
    <v>0</v>
  </rv>
  <rv s="0">
    <fb>32.838095000000003</fb>
    <v>0</v>
  </rv>
  <rv s="0">
    <fb>-83.670511000000005</fb>
    <v>0</v>
  </rv>
  <rv s="0">
    <fb>34.033889000000002</fb>
    <v>0</v>
  </rv>
  <rv s="0">
    <fb>-84.344166999999999</fb>
    <v>0</v>
  </rv>
  <rv s="0">
    <fb>21.379009</fb>
    <v>0</v>
  </rv>
  <rv s="0">
    <fb>-157.93091100000001</fb>
    <v>0</v>
  </rv>
  <rv s="0">
    <fb>21.309920000000002</fb>
    <v>0</v>
  </rv>
  <rv s="0">
    <fb>-157.858158</fb>
    <v>0</v>
  </rv>
  <rv s="0">
    <fb>21.974720000000001</fb>
    <v>0</v>
  </rv>
  <rv s="0">
    <fb>-159.36555999999999</fb>
    <v>0</v>
  </rv>
  <rv s="0">
    <fb>43.5</fb>
    <v>0</v>
  </rv>
  <rv s="0">
    <fb>-112.033333</fb>
    <v>0</v>
  </rv>
  <rv s="0">
    <fb>47.692777999999997</fb>
    <v>0</v>
  </rv>
  <rv s="0">
    <fb>-116.78</fb>
    <v>0</v>
  </rv>
  <rv s="0">
    <fb>42.875222000000001</fb>
    <v>0</v>
  </rv>
  <rv s="0">
    <fb>-112.447278</fb>
    <v>0</v>
  </rv>
  <rv s="0">
    <fb>41.886254000000001</fb>
    <v>0</v>
  </rv>
  <rv s="0">
    <fb>-87.839146</fb>
    <v>0</v>
  </rv>
  <rv s="0">
    <fb>38.987279999999998</fb>
    <v>0</v>
  </rv>
  <rv s="0">
    <fb>-85.891433000000006</fb>
    <v>0</v>
  </rv>
  <rv s="0">
    <fb>40.417327999999998</fb>
    <v>0</v>
  </rv>
  <rv s="0">
    <fb>-86.890617000000006</fb>
    <v>0</v>
  </rv>
  <rv s="0">
    <fb>40.193655</fb>
    <v>0</v>
  </rv>
  <rv s="0">
    <fb>-85.386523999999994</fb>
    <v>0</v>
  </rv>
  <rv s="0">
    <fb>39.162222</fb>
    <v>0</v>
  </rv>
  <rv s="0">
    <fb>-86.529167000000001</fb>
    <v>0</v>
  </rv>
  <rv s="0">
    <fb>40.107883999999999</fb>
    <v>0</v>
  </rv>
  <rv s="0">
    <fb>-85.678210000000007</fb>
    <v>0</v>
  </rv>
  <rv s="0">
    <fb>37.975707999999997</fb>
    <v>0</v>
  </rv>
  <rv s="0">
    <fb>-87.569907000000001</fb>
    <v>0</v>
  </rv>
  <rv s="0">
    <fb>41.687381000000002</fb>
    <v>0</v>
  </rv>
  <rv s="0">
    <fb>-85.973535999999996</fb>
    <v>0</v>
  </rv>
  <rv s="0">
    <fb>39.790999999999997</fb>
    <v>0</v>
  </rv>
  <rv s="0">
    <fb>-86.147999999999996</fb>
    <v>0</v>
  </rv>
  <rv s="0">
    <fb>41.421666999999999</fb>
    <v>0</v>
  </rv>
  <rv s="0">
    <fb>-87.356110999999999</fb>
    <v>0</v>
  </rv>
  <rv s="0">
    <fb>38.682025000000003</fb>
    <v>0</v>
  </rv>
  <rv s="0">
    <fb>-87.512500000000003</fb>
    <v>0</v>
  </rv>
  <rv s="0">
    <fb>41.077474000000002</fb>
    <v>0</v>
  </rv>
  <rv s="0">
    <fb>-85.137495000000001</fb>
    <v>0</v>
  </rv>
  <rv s="0">
    <fb>38.395277999999998</fb>
    <v>0</v>
  </rv>
  <rv s="0">
    <fb>-86.932777999999999</fb>
    <v>0</v>
  </rv>
  <rv s="0">
    <fb>41.672499999999999</fb>
    <v>0</v>
  </rv>
  <rv s="0">
    <fb>-86.255278000000004</fb>
    <v>0</v>
  </rv>
  <rv s="0">
    <fb>41.595556000000002</fb>
    <v>0</v>
  </rv>
  <rv s="0">
    <fb>-87.345277999999993</fb>
    <v>0</v>
  </rv>
  <rv s="0">
    <fb>37.540759000000001</fb>
    <v>0</v>
  </rv>
  <rv s="0">
    <fb>-77.433931999999999</fb>
    <v>0</v>
  </rv>
  <rv s="0">
    <fb>39.469586</fb>
    <v>0</v>
  </rv>
  <rv s="0">
    <fb>-87.389762000000005</fb>
    <v>0</v>
  </rv>
  <rv s="0">
    <fb>41.590833000000003</fb>
    <v>0</v>
  </rv>
  <rv s="0">
    <fb>-93.620833000000005</fb>
    <v>0</v>
  </rv>
  <rv s="0">
    <fb>42.498055999999998</fb>
    <v>0</v>
  </rv>
  <rv s="0">
    <fb>-96.395555999999999</fb>
    <v>0</v>
  </rv>
  <rv s="0">
    <fb>41.666666999999997</fb>
    <v>0</v>
  </rv>
  <rv s="0">
    <fb>-91.533332999999999</fb>
    <v>0</v>
  </rv>
  <rv s="0">
    <fb>37.411115299999999</fb>
    <v>0</v>
  </rv>
  <rv s="0">
    <fb>-94.704813299999998</fb>
    <v>0</v>
  </rv>
  <rv s="0">
    <fb>37.688889000000003</fb>
    <v>0</v>
  </rv>
  <rv s="0">
    <fb>-97.336111000000002</fb>
    <v>0</v>
  </rv>
  <rv s="0">
    <fb>38.878210000000003</fb>
    <v>0</v>
  </rv>
  <rv s="0">
    <fb>-99.317830999999998</fb>
    <v>0</v>
  </rv>
  <rv s="0">
    <fb>38.060833000000002</fb>
    <v>0</v>
  </rv>
  <rv s="0">
    <fb>-97.929721999999998</fb>
    <v>0</v>
  </rv>
  <rv s="0">
    <fb>37.340499000000001</fb>
    <v>0</v>
  </rv>
  <rv s="0">
    <fb>-95.259187999999995</fb>
    <v>0</v>
  </rv>
  <rv s="0">
    <fb>38.982222</fb>
    <v>0</v>
  </rv>
  <rv s="0">
    <fb>-94.670833000000002</fb>
    <v>0</v>
  </rv>
  <rv s="0">
    <fb>38.840277999999998</fb>
    <v>0</v>
  </rv>
  <rv s="0">
    <fb>-97.611389000000003</fb>
    <v>0</v>
  </rv>
  <rv s="0">
    <fb>39.055833</fb>
    <v>0</v>
  </rv>
  <rv s="0">
    <fb>-95.689443999999995</fb>
    <v>0</v>
  </rv>
  <rv s="0">
    <fb>39.099722</fb>
    <v>0</v>
  </rv>
  <rv s="0">
    <fb>-94.578333000000001</fb>
    <v>0</v>
  </rv>
  <rv s="0">
    <fb>38.029722</fb>
    <v>0</v>
  </rv>
  <rv s="0">
    <fb>-84.494721999999996</fb>
    <v>0</v>
  </rv>
  <rv s="0">
    <fb>37.645910000000001</fb>
    <v>0</v>
  </rv>
  <rv s="0">
    <fb>-84.774043000000006</fb>
    <v>0</v>
  </rv>
  <rv s="0">
    <fb>38.201005000000002</fb>
    <v>0</v>
  </rv>
  <rv s="0">
    <fb>-84.873289999999997</fb>
    <v>0</v>
  </rv>
  <rv s="0">
    <fb>38.25</fb>
    <v>0</v>
  </rv>
  <rv s="0">
    <fb>-85.766666999999998</fb>
    <v>0</v>
  </rv>
  <rv s="0">
    <fb>37.772696000000003</fb>
    <v>0</v>
  </rv>
  <rv s="0">
    <fb>-87.111033000000006</fb>
    <v>0</v>
  </rv>
  <rv s="0">
    <fb>37.477221999999998</fb>
    <v>0</v>
  </rv>
  <rv s="0">
    <fb>-82.53</fb>
    <v>0</v>
  </rv>
  <rv s="0">
    <fb>39.064999999999998</fb>
    <v>0</v>
  </rv>
  <rv s="0">
    <fb>-84.509721999999996</fb>
    <v>0</v>
  </rv>
  <rv s="0">
    <fb>30.504443999999999</fb>
    <v>0</v>
  </rv>
  <rv s="0">
    <fb>-90.465556000000007</fb>
    <v>0</v>
  </rv>
  <rv s="0">
    <fb>32.514721999999999</fb>
    <v>0</v>
  </rv>
  <rv s="0">
    <fb>-93.747221999999994</fb>
    <v>0</v>
  </rv>
  <rv s="0">
    <fb>30.449493</fb>
    <v>0</v>
  </rv>
  <rv s="0">
    <fb>-91.093399000000005</fb>
    <v>0</v>
  </rv>
  <rv s="0">
    <fb>31.292777999999998</fb>
    <v>0</v>
  </rv>
  <rv s="0">
    <fb>-92.459166999999994</fb>
    <v>0</v>
  </rv>
  <rv s="0">
    <fb>29.951763400000001</fb>
    <v>0</v>
  </rv>
  <rv s="0">
    <fb>-90.074616800000001</fb>
    <v>0</v>
  </rv>
  <rv s="0">
    <fb>44.097499999999997</fb>
    <v>0</v>
  </rv>
  <rv s="0">
    <fb>-70.192499999999995</fb>
    <v>0</v>
  </rv>
  <rv s="0">
    <fb>44.803610999999997</fb>
    <v>0</v>
  </rv>
  <rv s="0">
    <fb>-68.770278000000005</fb>
    <v>0</v>
  </rv>
  <rv s="0">
    <fb>45.52</fb>
    <v>0</v>
  </rv>
  <rv s="0">
    <fb>-122.681944</fb>
    <v>0</v>
  </rv>
  <rv s="0">
    <fb>38.984721999999998</fb>
    <v>0</v>
  </rv>
  <rv s="0">
    <fb>-77.113056</fb>
    <v>0</v>
  </rv>
  <rv s="0">
    <fb>42.809733000000001</fb>
    <v>0</v>
  </rv>
  <rv s="0">
    <fb>-70.876735999999994</fb>
    <v>0</v>
  </rv>
  <rv s="0">
    <fb>42.112411000000002</fb>
    <v>0</v>
  </rv>
  <rv s="0">
    <fb>-72.547454999999999</fb>
    <v>0</v>
  </rv>
  <rv s="0">
    <fb>42.445027000000003</fb>
    <v>0</v>
  </rv>
  <rv s="0">
    <fb>-73.252803999999998</fb>
    <v>0</v>
  </rv>
  <rv s="0">
    <fb>42.358055999999998</fb>
    <v>0</v>
  </rv>
  <rv s="0">
    <fb>-71.063610999999995</fb>
    <v>0</v>
  </rv>
  <rv s="0">
    <fb>42.558</fb>
    <v>0</v>
  </rv>
  <rv s="0">
    <fb>-70.88</fb>
    <v>0</v>
  </rv>
  <rv s="0">
    <fb>42.083333000000003</fb>
    <v>0</v>
  </rv>
  <rv s="0">
    <fb>-71.018889000000001</fb>
    <v>0</v>
  </rv>
  <rv s="0">
    <fb>42.504722000000001</fb>
    <v>0</v>
  </rv>
  <rv s="0">
    <fb>-71.196111000000002</fb>
    <v>0</v>
  </rv>
  <rv s="0">
    <fb>42.706944</fb>
    <v>0</v>
  </rv>
  <rv s="0">
    <fb>-71.163611000000003</fb>
    <v>0</v>
  </rv>
  <rv s="0">
    <fb>42.639443999999997</fb>
    <v>0</v>
  </rv>
  <rv s="0">
    <fb>-71.314722000000003</fb>
    <v>0</v>
  </rv>
  <rv s="0">
    <fb>42.521405999999999</fb>
    <v>0</v>
  </rv>
  <rv s="0">
    <fb>-70.89864</fb>
    <v>0</v>
  </rv>
  <rv s="0">
    <fb>42.220832999999999</fb>
    <v>0</v>
  </rv>
  <rv s="0">
    <fb>-70.940278000000006</fb>
    <v>0</v>
  </rv>
  <rv s="0">
    <fb>42.266666999999998</fb>
    <v>0</v>
  </rv>
  <rv s="0">
    <fb>-71.8</fb>
    <v>0</v>
  </rv>
  <rv s="0">
    <fb>42.29</fb>
    <v>0</v>
  </rv>
  <rv s="0">
    <fb>-85.585832999999994</fb>
    <v>0</v>
  </rv>
  <rv s="0">
    <fb>42.927500000000002</fb>
    <v>0</v>
  </rv>
  <rv s="0">
    <fb>-83.63</fb>
    <v>0</v>
  </rv>
  <rv s="0">
    <fb>42.521439999999998</fb>
    <v>0</v>
  </rv>
  <rv s="0">
    <fb>-83.020184</fb>
    <v>0</v>
  </rv>
  <rv s="0">
    <fb>42.480556</fb>
    <v>0</v>
  </rv>
  <rv s="0">
    <fb>-83.475555999999997</fb>
    <v>0</v>
  </rv>
  <rv s="0">
    <fb>42.473332999999997</fb>
    <v>0</v>
  </rv>
  <rv s="0">
    <fb>-83.221943999999993</fb>
    <v>0</v>
  </rv>
  <rv s="0">
    <fb>42.682057</fb>
    <v>0</v>
  </rv>
  <rv s="0">
    <fb>-83.133821999999995</fb>
    <v>0</v>
  </rv>
  <rv s="0">
    <fb>42.332940700000002</fb>
    <v>0</v>
  </rv>
  <rv s="0">
    <fb>-83.047836500000003</fb>
    <v>0</v>
  </rv>
  <rv s="0">
    <fb>43.419443999999999</fb>
    <v>0</v>
  </rv>
  <rv s="0">
    <fb>-83.949444</fb>
    <v>0</v>
  </rv>
  <rv s="0">
    <fb>42.322141000000002</fb>
    <v>0</v>
  </rv>
  <rv s="0">
    <fb>-83.175939999999997</fb>
    <v>0</v>
  </rv>
  <rv s="0">
    <fb>42.485278000000001</fb>
    <v>0</v>
  </rv>
  <rv s="0">
    <fb>-83.376943999999995</fb>
    <v>0</v>
  </rv>
  <rv s="0">
    <fb>42.383333</fb>
    <v>0</v>
  </rv>
  <rv s="0">
    <fb>-82.916667000000004</fb>
    <v>0</v>
  </rv>
  <rv s="0">
    <fb>42.488889</fb>
    <v>0</v>
  </rv>
  <rv s="0">
    <fb>-83.142778000000007</fb>
    <v>0</v>
  </rv>
  <rv s="0">
    <fb>42.139443999999997</fb>
    <v>0</v>
  </rv>
  <rv s="0">
    <fb>-83.178332999999995</fb>
    <v>0</v>
  </rv>
  <rv s="0">
    <fb>42.281388999999997</fb>
    <v>0</v>
  </rv>
  <rv s="0">
    <fb>-83.386388999999994</fb>
    <v>0</v>
  </rv>
  <rv s="0">
    <fb>42.965461699999999</fb>
    <v>0</v>
  </rv>
  <rv s="0">
    <fb>-85.670171400000001</fb>
    <v>0</v>
  </rv>
  <rv s="0">
    <fb>-83.748333000000002</fb>
    <v>0</v>
  </rv>
  <rv s="0">
    <fb>42.245832999999998</fb>
    <v>0</v>
  </rv>
  <rv s="0">
    <fb>-84.401388999999995</fb>
    <v>0</v>
  </rv>
  <rv s="0">
    <fb>42.58502</fb>
    <v>0</v>
  </rv>
  <rv s="0">
    <fb>-82.916981000000007</fb>
    <v>0</v>
  </rv>
  <rv s="0">
    <fb>42.571111000000002</fb>
    <v>0</v>
  </rv>
  <rv s="0">
    <fb>-83.374722000000006</fb>
    <v>0</v>
  </rv>
  <rv s="0">
    <fb>42.201008000000002</fb>
    <v>0</v>
  </rv>
  <rv s="0">
    <fb>-83.150254000000004</fb>
    <v>0</v>
  </rv>
  <rv s="0">
    <fb>43.009920000000001</fb>
    <v>0</v>
  </rv>
  <rv s="0">
    <fb>-83.685108999999997</fb>
    <v>0</v>
  </rv>
  <rv s="0">
    <fb>42.098056</fb>
    <v>0</v>
  </rv>
  <rv s="0">
    <fb>-86.484166999999999</fb>
    <v>0</v>
  </rv>
  <rv s="0">
    <fb>43.051389</fb>
    <v>0</v>
  </rv>
  <rv s="0">
    <fb>-83.318888999999999</fb>
    <v>0</v>
  </rv>
  <rv s="0">
    <fb>42.597222000000002</fb>
    <v>0</v>
  </rv>
  <rv s="0">
    <fb>-82.878056000000001</fb>
    <v>0</v>
  </rv>
  <rv s="0">
    <fb>42.638781999999999</fb>
    <v>0</v>
  </rv>
  <rv s="0">
    <fb>-83.292696000000007</fb>
    <v>0</v>
  </rv>
  <rv s="0">
    <fb>42.980277999999998</fb>
    <v>0</v>
  </rv>
  <rv s="0">
    <fb>-82.4375</fb>
    <v>0</v>
  </rv>
  <rv s="0">
    <fb>43.234166999999999</fb>
    <v>0</v>
  </rv>
  <rv s="0">
    <fb>-86.248333000000002</fb>
    <v>0</v>
  </rv>
  <rv s="0">
    <fb>42.913415000000001</fb>
    <v>0</v>
  </rv>
  <rv s="0">
    <fb>-85.695442</fb>
    <v>0</v>
  </rv>
  <rv s="0">
    <fb>43.615555999999998</fb>
    <v>0</v>
  </rv>
  <rv s="0">
    <fb>-84.247221999999994</fb>
    <v>0</v>
  </rv>
  <rv s="0">
    <fb>44.759092000000003</fb>
    <v>0</v>
  </rv>
  <rv s="0">
    <fb>-85.605468999999999</fb>
    <v>0</v>
  </rv>
  <rv s="0">
    <fb>42.733625000000004</fb>
    <v>0</v>
  </rv>
  <rv s="0">
    <fb>-84.553927000000002</fb>
    <v>0</v>
  </rv>
  <rv s="0">
    <fb>42.397221999999999</fb>
    <v>0</v>
  </rv>
  <rv s="0">
    <fb>-83.373610999999997</fb>
    <v>0</v>
  </rv>
  <rv s="0">
    <fb>46.546388999999998</fb>
    <v>0</v>
  </rv>
  <rv s="0">
    <fb>-87.406666999999999</fb>
    <v>0</v>
  </rv>
  <rv s="0">
    <fb>47.126944000000002</fb>
    <v>0</v>
  </rv>
  <rv s="0">
    <fb>-88.580832999999998</fb>
    <v>0</v>
  </rv>
  <rv s="0">
    <fb>44.983333000000002</fb>
    <v>0</v>
  </rv>
  <rv s="0">
    <fb>-93.266666999999998</fb>
    <v>0</v>
  </rv>
  <rv s="0">
    <fb>44.166666999999997</fb>
    <v>0</v>
  </rv>
  <rv s="0">
    <fb>-94</fb>
    <v>0</v>
  </rv>
  <rv s="0">
    <fb>43.165556000000002</fb>
    <v>0</v>
  </rv>
  <rv s="0">
    <fb>-77.611389000000003</fb>
    <v>0</v>
  </rv>
  <rv s="0">
    <fb>45.12</fb>
    <v>0</v>
  </rv>
  <rv s="0">
    <fb>-93.287499999999994</fb>
    <v>0</v>
  </rv>
  <rv s="0">
    <fb>45.032221999999997</fb>
    <v>0</v>
  </rv>
  <rv s="0">
    <fb>-93.338611</fb>
    <v>0</v>
  </rv>
  <rv s="0">
    <fb>44.943719000000002</fb>
    <v>0</v>
  </rv>
  <rv s="0">
    <fb>-93.094280999999995</fb>
    <v>0</v>
  </rv>
  <rv s="0">
    <fb>45.55</fb>
    <v>0</v>
  </rv>
  <rv s="0">
    <fb>-94.166667000000004</fb>
    <v>0</v>
  </rv>
  <rv s="0">
    <fb>46.8</fb>
    <v>0</v>
  </rv>
  <rv s="0">
    <fb>-92.1</fb>
    <v>0</v>
  </rv>
  <rv s="0">
    <fb>38.951554000000002</fb>
    <v>0</v>
  </rv>
  <rv s="0">
    <fb>-92.328597000000002</fb>
    <v>0</v>
  </rv>
  <rv s="0">
    <fb>47.503610999999999</fb>
    <v>0</v>
  </rv>
  <rv s="0">
    <fb>-111.286389</fb>
    <v>0</v>
  </rv>
  <rv s="0">
    <fb>45.786667000000001</fb>
    <v>0</v>
  </rv>
  <rv s="0">
    <fb>-108.537222</fb>
    <v>0</v>
  </rv>
  <rv s="0">
    <fb>45.679293999999999</fb>
    <v>0</v>
  </rv>
  <rv s="0">
    <fb>-111.046611</fb>
    <v>0</v>
  </rv>
  <rv s="0">
    <fb>48.197778</fb>
    <v>0</v>
  </rv>
  <rv s="0">
    <fb>-114.31611100000001</fb>
    <v>0</v>
  </rv>
  <rv s="0">
    <fb>46.012839999999997</fb>
    <v>0</v>
  </rv>
  <rv s="0">
    <fb>-112.535583</fb>
    <v>0</v>
  </rv>
  <rv s="0">
    <fb>46.862499999999997</fb>
    <v>0</v>
  </rv>
  <rv s="0">
    <fb>-114.011667</fb>
    <v>0</v>
  </rv>
  <rv s="0">
    <fb>40.813599000000004</fb>
    <v>0</v>
  </rv>
  <rv s="0">
    <fb>-96.702610000000007</fb>
    <v>0</v>
  </rv>
  <rv s="0">
    <fb>41.25</fb>
    <v>0</v>
  </rv>
  <rv s="0">
    <fb>-96</fb>
    <v>0</v>
  </rv>
  <rv s="0">
    <fb>40.922221999999998</fb>
    <v>0</v>
  </rv>
  <rv s="0">
    <fb>-98.358056000000005</fb>
    <v>0</v>
  </rv>
  <rv s="0">
    <fb>39.527222000000002</fb>
    <v>0</v>
  </rv>
  <rv s="0">
    <fb>-119.821944</fb>
    <v>0</v>
  </rv>
  <rv s="0">
    <fb>36.029200000000003</fb>
    <v>0</v>
  </rv>
  <rv s="0">
    <fb>-115.0253</fb>
    <v>0</v>
  </rv>
  <rv s="0">
    <fb>36.1690921</fb>
    <v>0</v>
  </rv>
  <rv s="0">
    <fb>-115.1405767</fb>
    <v>0</v>
  </rv>
  <rv s="0">
    <fb>42.990926299999998</fb>
    <v>0</v>
  </rv>
  <rv s="0">
    <fb>-71.463090800000003</fb>
    <v>0</v>
  </rv>
  <rv s="0">
    <fb>43.206667000000003</fb>
    <v>0</v>
  </rv>
  <rv s="0">
    <fb>-71.538055999999997</fb>
    <v>0</v>
  </rv>
  <rv s="0">
    <fb>43.642221999999997</fb>
    <v>0</v>
  </rv>
  <rv s="0">
    <fb>-72.251666999999998</fb>
    <v>0</v>
  </rv>
  <rv s="0">
    <fb>43.075555999999999</fb>
    <v>0</v>
  </rv>
  <rv s="0">
    <fb>-70.760555999999994</fb>
    <v>0</v>
  </rv>
  <rv s="0">
    <fb>39.360610999999999</fb>
    <v>0</v>
  </rv>
  <rv s="0">
    <fb>-74.431875300000002</fb>
    <v>0</v>
  </rv>
  <rv s="0">
    <fb>40.223748000000001</fb>
    <v>0</v>
  </rv>
  <rv s="0">
    <fb>-74.764000999999993</fb>
    <v>0</v>
  </rv>
  <rv s="0">
    <fb>39.945208000000001</fb>
    <v>0</v>
  </rv>
  <rv s="0">
    <fb>-75.118832999999995</fb>
    <v>0</v>
  </rv>
  <rv s="0">
    <fb>40.889398</fb>
    <v>0</v>
  </rv>
  <rv s="0">
    <fb>-74.045698000000002</fb>
    <v>0</v>
  </rv>
  <rv s="0">
    <fb>40.713999999999999</fb>
    <v>0</v>
  </rv>
  <rv s="0">
    <fb>-74.070999999999998</fb>
    <v>0</v>
  </rv>
  <rv s="0">
    <fb>40.200211000000003</fb>
    <v>0</v>
  </rv>
  <rv s="0">
    <fb>-74.033619999999999</fb>
    <v>0</v>
  </rv>
  <rv s="0">
    <fb>40.796562000000002</fb>
    <v>0</v>
  </rv>
  <rv s="0">
    <fb>-74.477317999999997</fb>
    <v>0</v>
  </rv>
  <rv s="0">
    <fb>40.486677999999998</fb>
    <v>0</v>
  </rv>
  <rv s="0">
    <fb>-74.444413999999995</fb>
    <v>0</v>
  </rv>
  <rv s="0">
    <fb>40.914746000000001</fb>
    <v>0</v>
  </rv>
  <rv s="0">
    <fb>-74.162825999999995</fb>
    <v>0</v>
  </rv>
  <rv s="0">
    <fb>35.110703000000001</fb>
    <v>0</v>
  </rv>
  <rv s="0">
    <fb>-106.60999099999999</fb>
    <v>0</v>
  </rv>
  <rv s="0">
    <fb>42.652500000000003</fb>
    <v>0</v>
  </rv>
  <rv s="0">
    <fb>-73.757221999999999</fb>
    <v>0</v>
  </rv>
  <rv s="0">
    <fb>40.713046599999998</fb>
    <v>0</v>
  </rv>
  <rv s="0">
    <fb>-74.007230100000001</fb>
    <v>0</v>
  </rv>
  <rv s="0">
    <fb>52.4</fb>
    <v>0</v>
  </rv>
  <rv s="0">
    <fb>13.066667000000001</fb>
    <v>0</v>
  </rv>
  <rv s="0">
    <fb>44.695278000000002</fb>
    <v>0</v>
  </rv>
  <rv s="0">
    <fb>-73.458332999999996</fb>
    <v>0</v>
  </rv>
  <rv s="0">
    <fb>40.735250999999998</fb>
    <v>0</v>
  </rv>
  <rv s="0">
    <fb>-73.688398000000007</fb>
    <v>0</v>
  </rv>
  <rv s="0">
    <fb>42.887690999999997</fb>
    <v>0</v>
  </rv>
  <rv s="0">
    <fb>-78.879373999999999</fb>
    <v>0</v>
  </rv>
  <rv s="0">
    <fb>40.715000000000003</fb>
    <v>0</v>
  </rv>
  <rv s="0">
    <fb>-73.297777999999994</fb>
    <v>0</v>
  </rv>
  <rv s="0">
    <fb>40.877780000000001</fb>
    <v>0</v>
  </rv>
  <rv s="0">
    <fb>-73.413610000000006</fb>
    <v>0</v>
  </rv>
  <rv s="0">
    <fb>40.763333000000003</fb>
    <v>0</v>
  </rv>
  <rv s="0">
    <fb>-73.017778000000007</fb>
    <v>0</v>
  </rv>
  <rv s="0">
    <fb>41.671111000000003</fb>
    <v>0</v>
  </rv>
  <rv s="0">
    <fb>-73.906943999999996</fb>
    <v>0</v>
  </rv>
  <rv s="0">
    <fb>41.092500000000001</fb>
    <v>0</v>
  </rv>
  <rv s="0">
    <fb>-73.922499999999999</fb>
    <v>0</v>
  </rv>
  <rv s="0">
    <fb>40.738537000000001</fb>
    <v>0</v>
  </rv>
  <rv s="0">
    <fb>-73.569007999999997</fb>
    <v>0</v>
  </rv>
  <rv s="0">
    <fb>40.761532000000003</fb>
    <v>0</v>
  </rv>
  <rv s="0">
    <fb>-73.831113999999999</fb>
    <v>0</v>
  </rv>
  <rv s="0">
    <fb>40.792777999999998</fb>
    <v>0</v>
  </rv>
  <rv s="0">
    <fb>-73.693332999999996</fb>
    <v>0</v>
  </rv>
  <rv s="0">
    <fb>40.747222000000001</fb>
    <v>0</v>
  </rv>
  <rv s="0">
    <fb>-73.638056000000006</fb>
    <v>0</v>
  </rv>
  <rv s="0">
    <fb>41.445053000000001</fb>
    <v>0</v>
  </rv>
  <rv s="0">
    <fb>-74.420023999999998</fb>
    <v>0</v>
  </rv>
  <rv s="0">
    <fb>43.102045099999998</fb>
    <v>0</v>
  </rv>
  <rv s="0">
    <fb>-75.229996499999999</fb>
    <v>0</v>
  </rv>
  <rv s="0">
    <fb>41.519722000000002</fb>
    <v>0</v>
  </rv>
  <rv s="0">
    <fb>-74.021388999999999</fb>
    <v>0</v>
  </rv>
  <rv s="0">
    <fb>40.636389000000001</fb>
    <v>0</v>
  </rv>
  <rv s="0">
    <fb>-73.637500000000003</fb>
    <v>0</v>
  </rv>
  <rv s="0">
    <fb>40.729722000000002</fb>
    <v>0</v>
  </rv>
  <rv s="0">
    <fb>-73.253611000000006</fb>
    <v>0</v>
  </rv>
  <rv s="0">
    <fb>40.906388999999997</fb>
    <v>0</v>
  </rv>
  <rv s="0">
    <fb>-73.128332999999998</fb>
    <v>0</v>
  </rv>
  <rv s="0">
    <fb>40.885278</fb>
    <v>0</v>
  </rv>
  <rv s="0">
    <fb>-72.395278000000005</fb>
    <v>0</v>
  </rv>
  <rv s="0">
    <fb>36.320959000000002</fb>
    <v>0</v>
  </rv>
  <rv s="0">
    <fb>-82.341756000000004</fb>
    <v>0</v>
  </rv>
  <rv s="0">
    <fb>43.046944000000003</fb>
    <v>0</v>
  </rv>
  <rv s="0">
    <fb>-76.144443999999993</fb>
    <v>0</v>
  </rv>
  <rv s="0">
    <fb>41.075000000000003</fb>
    <v>0</v>
  </rv>
  <rv s="0">
    <fb>-73.775278</fb>
    <v>0</v>
  </rv>
  <rv s="0">
    <fb>35.223786699999998</fb>
    <v>0</v>
  </rv>
  <rv s="0">
    <fb>-80.841141300000004</fb>
    <v>0</v>
  </rv>
  <rv s="0">
    <fb>35.988610999999999</fb>
    <v>0</v>
  </rv>
  <rv s="0">
    <fb>-78.907222000000004</fb>
    <v>0</v>
  </rv>
  <rv s="0">
    <fb>36.08</fb>
    <v>0</v>
  </rv>
  <rv s="0">
    <fb>-79.819444000000004</fb>
    <v>0</v>
  </rv>
  <rv s="0">
    <fb>35.933332999999998</fb>
    <v>0</v>
  </rv>
  <rv s="0">
    <fb>-79.033332999999999</fb>
    <v>0</v>
  </rv>
  <rv s="0">
    <fb>34.844444000000003</fb>
    <v>0</v>
  </rv>
  <rv s="0">
    <fb>-82.385555999999994</fb>
    <v>0</v>
  </rv>
  <rv s="0">
    <fb>36.102764000000001</fb>
    <v>0</v>
  </rv>
  <rv s="0">
    <fb>-80.260491999999999</fb>
    <v>0</v>
  </rv>
  <rv s="0">
    <fb>35.780555999999997</fb>
    <v>0</v>
  </rv>
  <rv s="0">
    <fb>-78.638889000000006</fb>
    <v>0</v>
  </rv>
  <rv s="0">
    <fb>35.139167</fb>
    <v>0</v>
  </rv>
  <rv s="0">
    <fb>-78.999167</fb>
    <v>0</v>
  </rv>
  <rv s="0">
    <fb>47.925705000000001</fb>
    <v>0</v>
  </rv>
  <rv s="0">
    <fb>-97.036068</fb>
    <v>0</v>
  </rv>
  <rv s="0">
    <fb>46.813343000000003</fb>
    <v>0</v>
  </rv>
  <rv s="0">
    <fb>-100.779004</fb>
    <v>0</v>
  </rv>
  <rv s="0">
    <fb>46.876959499999998</fb>
    <v>0</v>
  </rv>
  <rv s="0">
    <fb>-96.784636199999994</fb>
    <v>0</v>
  </rv>
  <rv s="0">
    <fb>48.2355339</fb>
    <v>0</v>
  </rv>
  <rv s="0">
    <fb>-101.29606029999999</fb>
    <v>0</v>
  </rv>
  <rv s="0">
    <fb>41.073056000000001</fb>
    <v>0</v>
  </rv>
  <rv s="0">
    <fb>-81.517778000000007</fb>
    <v>0</v>
  </rv>
  <rv s="0">
    <fb>40.797387999999998</fb>
    <v>0</v>
  </rv>
  <rv s="0">
    <fb>-81.377036000000004</fb>
    <v>0</v>
  </rv>
  <rv s="0">
    <fb>39.247222000000001</fb>
    <v>0</v>
  </rv>
  <rv s="0">
    <fb>-84.347499999999997</fb>
    <v>0</v>
  </rv>
  <rv s="0">
    <fb>41.039128099999999</fb>
    <v>0</v>
  </rv>
  <rv s="0">
    <fb>-83.650242800000001</fb>
    <v>0</v>
  </rv>
  <rv s="0">
    <fb>39.103697400000001</fb>
    <v>0</v>
  </rv>
  <rv s="0">
    <fb>-84.513613100000001</fb>
    <v>0</v>
  </rv>
  <rv s="0">
    <fb>39.760981999999998</fb>
    <v>0</v>
  </rv>
  <rv s="0">
    <fb>-84.192203000000006</fb>
    <v>0</v>
  </rv>
  <rv s="0">
    <fb>41.454934000000002</fb>
    <v>0</v>
  </rv>
  <rv s="0">
    <fb>-82.710963000000007</fb>
    <v>0</v>
  </rv>
  <rv s="0">
    <fb>41.093888999999997</fb>
    <v>0</v>
  </rv>
  <rv s="0">
    <fb>-73.419721999999993</fb>
    <v>0</v>
  </rv>
  <rv s="0">
    <fb>41.579166999999998</fb>
    <v>0</v>
  </rv>
  <rv s="0">
    <fb>-81.204443999999995</fb>
    <v>0</v>
  </rv>
  <rv s="0">
    <fb>39.946111000000002</fb>
    <v>0</v>
  </rv>
  <rv s="0">
    <fb>-82.012221999999994</fb>
    <v>0</v>
  </rv>
  <rv s="0">
    <fb>39.983333000000002</fb>
    <v>0</v>
  </rv>
  <rv s="0">
    <fb>-82.983333000000002</fb>
    <v>0</v>
  </rv>
  <rv s="0">
    <fb>39.683610999999999</fb>
    <v>0</v>
  </rv>
  <rv s="0">
    <fb>-83.938056000000003</fb>
    <v>0</v>
  </rv>
  <rv s="0">
    <fb>41.517499999999998</fb>
    <v>0</v>
  </rv>
  <rv s="0">
    <fb>-81.455832999999998</fb>
    <v>0</v>
  </rv>
  <rv s="0">
    <fb>39.697221999999996</fb>
    <v>0</v>
  </rv>
  <rv s="0">
    <fb>-84.152221999999995</fb>
    <v>0</v>
  </rv>
  <rv s="0">
    <fb>40.740833000000002</fb>
    <v>0</v>
  </rv>
  <rv s="0">
    <fb>-84.114999999999995</fb>
    <v>0</v>
  </rv>
  <rv s="0">
    <fb>39.416666999999997</fb>
    <v>0</v>
  </rv>
  <rv s="0">
    <fb>-81.45</fb>
    <v>0</v>
  </rv>
  <rv s="0">
    <fb>41.665556000000002</fb>
    <v>0</v>
  </rv>
  <rv s="0">
    <fb>-83.575277999999997</fb>
    <v>0</v>
  </rv>
  <rv s="0">
    <fb>41.649166999999998</fb>
    <v>0</v>
  </rv>
  <rv s="0">
    <fb>-83.461388999999997</fb>
    <v>0</v>
  </rv>
  <rv s="0">
    <fb>40.75</fb>
    <v>0</v>
  </rv>
  <rv s="0">
    <fb>-82.516666999999998</fb>
    <v>0</v>
  </rv>
  <rv s="0">
    <fb>41.281944000000003</fb>
    <v>0</v>
  </rv>
  <rv s="0">
    <fb>-84.362778000000006</fb>
    <v>0</v>
  </rv>
  <rv s="0">
    <fb>39.729444000000001</fb>
    <v>0</v>
  </rv>
  <rv s="0">
    <fb>-84.062222000000006</fb>
    <v>0</v>
  </rv>
  <rv s="0">
    <fb>41.366667</fb>
    <v>0</v>
  </rv>
  <rv s="0">
    <fb>-81.808888999999994</fb>
    <v>0</v>
  </rv>
  <rv s="0">
    <fb>41.1</fb>
    <v>0</v>
  </rv>
  <rv s="0">
    <fb>-80.650000000000006</fb>
    <v>0</v>
  </rv>
  <rv s="0">
    <fb>41.454444000000002</fb>
    <v>0</v>
  </rv>
  <rv s="0">
    <fb>-81.928611000000004</fb>
    <v>0</v>
  </rv>
  <rv s="0">
    <fb>41.158611000000001</fb>
    <v>0</v>
  </rv>
  <rv s="0">
    <fb>-81.243333000000007</fb>
    <v>0</v>
  </rv>
  <rv s="0">
    <fb>39.345131100000003</fb>
    <v>0</v>
  </rv>
  <rv s="0">
    <fb>-84.3957032</fb>
    <v>0</v>
  </rv>
  <rv s="0">
    <fb>35.482222</fb>
    <v>0</v>
  </rv>
  <rv s="0">
    <fb>-97.534999999999997</fb>
    <v>0</v>
  </rv>
  <rv s="0">
    <fb>36.131388999999999</fb>
    <v>0</v>
  </rv>
  <rv s="0">
    <fb>-95.937222000000006</fb>
    <v>0</v>
  </rv>
  <rv s="0">
    <fb>40.1</fb>
    <v>0</v>
  </rv>
  <rv s="0">
    <fb>-75.099722</fb>
    <v>0</v>
  </rv>
  <rv s="0">
    <fb>40.442167599999998</fb>
    <v>0</v>
  </rv>
  <rv s="0">
    <fb>-79.994957299999996</fb>
    <v>0</v>
  </rv>
  <rv s="0">
    <fb>39.950000000000003</fb>
    <v>0</v>
  </rv>
  <rv s="0">
    <fb>-75.166667000000004</fb>
    <v>0</v>
  </rv>
  <rv s="0">
    <fb>40.413597000000003</fb>
    <v>0</v>
  </rv>
  <rv s="0">
    <fb>-76.479123999999999</fb>
    <v>0</v>
  </rv>
  <rv s="0">
    <fb>39.856667000000002</fb>
    <v>0</v>
  </rv>
  <rv s="0">
    <fb>-75.379444000000007</fb>
    <v>0</v>
  </rv>
  <rv s="0">
    <fb>40.436635000000003</fb>
    <v>0</v>
  </rv>
  <rv s="0">
    <fb>-79.780041999999995</fb>
    <v>0</v>
  </rv>
  <rv s="0">
    <fb>41.410556</fb>
    <v>0</v>
  </rv>
  <rv s="0">
    <fb>-75.667500000000004</fb>
    <v>0</v>
  </rv>
  <rv s="0">
    <fb>41.244444000000001</fb>
    <v>0</v>
  </rv>
  <rv s="0">
    <fb>-75.878056000000001</fb>
    <v>0</v>
  </rv>
  <rv s="0">
    <fb>41.978889000000002</fb>
    <v>0</v>
  </rv>
  <rv s="0">
    <fb>-76.515556000000004</fb>
    <v>0</v>
  </rv>
  <rv s="0">
    <fb>40.039400999999998</fb>
    <v>0</v>
  </rv>
  <rv s="0">
    <fb>-76.307078000000004</fb>
    <v>0</v>
  </rv>
  <rv s="0">
    <fb>40.602753200000002</fb>
    <v>0</v>
  </rv>
  <rv s="0">
    <fb>-75.469759199999999</fb>
    <v>0</v>
  </rv>
  <rv s="0">
    <fb>40.284764000000003</fb>
    <v>0</v>
  </rv>
  <rv s="0">
    <fb>-76.649259999999998</fb>
    <v>0</v>
  </rv>
  <rv s="0">
    <fb>40.341667000000001</fb>
    <v>0</v>
  </rv>
  <rv s="0">
    <fb>-75.926389</fb>
    <v>0</v>
  </rv>
  <rv s="0">
    <fb>40.626109999999997</fb>
    <v>0</v>
  </rv>
  <rv s="0">
    <fb>-75.375559999999993</fb>
    <v>0</v>
  </rv>
  <rv s="0">
    <fb>39.962778</fb>
    <v>0</v>
  </rv>
  <rv s="0">
    <fb>-76.728055999999995</fb>
    <v>0</v>
  </rv>
  <rv s="0">
    <fb>41.824460999999999</fb>
    <v>0</v>
  </rv>
  <rv s="0">
    <fb>-71.412746999999996</fb>
    <v>0</v>
  </rv>
  <rv s="0">
    <fb>33.716667000000001</fb>
    <v>0</v>
  </rv>
  <rv s="0">
    <fb>-78.883332999999993</fb>
    <v>0</v>
  </rv>
  <rv s="0">
    <fb>32.783060999999996</fb>
    <v>0</v>
  </rv>
  <rv s="0">
    <fb>-79.934441000000007</fb>
    <v>0</v>
  </rv>
  <rv s="0">
    <fb>34.187578000000002</fb>
    <v>0</v>
  </rv>
  <rv s="0">
    <fb>-82.159498999999997</fb>
    <v>0</v>
  </rv>
  <rv s="0">
    <fb>34.946666999999998</fb>
    <v>0</v>
  </rv>
  <rv s="0">
    <fb>-81.927499999999995</fb>
    <v>0</v>
  </rv>
  <rv s="0">
    <fb>43.547310000000003</fb>
    <v>0</v>
  </rv>
  <rv s="0">
    <fb>-96.731296999999998</fb>
    <v>0</v>
  </rv>
  <rv s="0">
    <fb>42.881667</fb>
    <v>0</v>
  </rv>
  <rv s="0">
    <fb>-97.392499999999998</fb>
    <v>0</v>
  </rv>
  <rv s="0">
    <fb>45.464722000000002</fb>
    <v>0</v>
  </rv>
  <rv s="0">
    <fb>-98.486389000000003</fb>
    <v>0</v>
  </rv>
  <rv s="0">
    <fb>44.083053399999997</fb>
    <v>0</v>
  </rv>
  <rv s="0">
    <fb>-103.224442</fb>
    <v>0</v>
  </rv>
  <rv s="0">
    <fb>35.045555999999998</fb>
    <v>0</v>
  </rv>
  <rv s="0">
    <fb>-85.267222000000004</fb>
    <v>0</v>
  </rv>
  <rv s="0">
    <fb>35.117364999999999</fb>
    <v>0</v>
  </rv>
  <rv s="0">
    <fb>-89.971068000000002</fb>
    <v>0</v>
  </rv>
  <rv s="0">
    <fb>36.166666999999997</fb>
    <v>0</v>
  </rv>
  <rv s="0">
    <fb>-86.783332999999999</fb>
    <v>0</v>
  </rv>
  <rv s="0">
    <fb>35.962644400000002</fb>
    <v>0</v>
  </rv>
  <rv s="0">
    <fb>-83.916723899999994</fb>
    <v>0</v>
  </rv>
  <rv s="0">
    <fb>30.508787900000002</fb>
    <v>0</v>
  </rv>
  <rv s="0">
    <fb>-97.679965100000004</fb>
    <v>0</v>
  </rv>
  <rv s="0">
    <fb>32.935000000000002</fb>
    <v>0</v>
  </rv>
  <rv s="0">
    <fb>-97.085832999999994</fb>
    <v>0</v>
  </rv>
  <rv s="0">
    <fb>31.556825100000001</fb>
    <v>0</v>
  </rv>
  <rv s="0">
    <fb>-97.130021900000003</fb>
    <v>0</v>
  </rv>
  <rv s="0">
    <fb>31.093610999999999</fb>
    <v>0</v>
  </rv>
  <rv s="0">
    <fb>-97.362222000000003</fb>
    <v>0</v>
  </rv>
  <rv s="0">
    <fb>32.775832999999999</fb>
    <v>0</v>
  </rv>
  <rv s="0">
    <fb>-96.796666999999999</fb>
    <v>0</v>
  </rv>
  <rv s="0">
    <fb>29.762778000000001</fb>
    <v>0</v>
  </rv>
  <rv s="0">
    <fb>-95.383055999999996</fb>
    <v>0</v>
  </rv>
  <rv s="0">
    <fb>30.670507400000002</fb>
    <v>0</v>
  </rv>
  <rv s="0">
    <fb>-96.370511199999996</fb>
    <v>0</v>
  </rv>
  <rv s="0">
    <fb>32.35</fb>
    <v>0</v>
  </rv>
  <rv s="0">
    <fb>-95.3</fb>
    <v>0</v>
  </rv>
  <rv s="0">
    <fb>27.742778000000001</fb>
    <v>0</v>
  </rv>
  <rv s="0">
    <fb>-97.401944</fb>
    <v>0</v>
  </rv>
  <rv s="0">
    <fb>32.749904000000001</fb>
    <v>0</v>
  </rv>
  <rv s="0">
    <fb>-97.330338999999995</fb>
    <v>0</v>
  </rv>
  <rv s="0">
    <fb>33.566667000000002</fb>
    <v>0</v>
  </rv>
  <rv s="0">
    <fb>-101.88333299999999</fb>
    <v>0</v>
  </rv>
  <rv s="0">
    <fb>31.790278000000001</fb>
    <v>0</v>
  </rv>
  <rv s="0">
    <fb>-106.423333</fb>
    <v>0</v>
  </rv>
  <rv s="0">
    <fb>30.264979</fb>
    <v>0</v>
  </rv>
  <rv s="0">
    <fb>-97.746598000000006</fb>
    <v>0</v>
  </rv>
  <rv s="0">
    <fb>33.216388999999999</fb>
    <v>0</v>
  </rv>
  <rv s="0">
    <fb>-97.129166999999995</fb>
    <v>0</v>
  </rv>
  <rv s="0">
    <fb>29.538611</fb>
    <v>0</v>
  </rv>
  <rv s="0">
    <fb>-95.119444000000001</fb>
    <v>0</v>
  </rv>
  <rv s="0">
    <fb>30.316110999999999</fb>
    <v>0</v>
  </rv>
  <rv s="0">
    <fb>-95.458888999999999</fb>
    <v>0</v>
  </rv>
  <rv s="0">
    <fb>26.196694999999998</fb>
    <v>0</v>
  </rv>
  <rv s="0">
    <fb>-98.235697999999999</fb>
    <v>0</v>
  </rv>
  <rv s="0">
    <fb>46.4766124</fb>
    <v>0</v>
  </rv>
  <rv s="0">
    <fb>30.7073085</fb>
    <v>0</v>
  </rv>
  <rv s="0">
    <fb>32.735593999999999</fb>
    <v>0</v>
  </rv>
  <rv s="0">
    <fb>-97.107110000000006</fb>
    <v>0</v>
  </rv>
  <rv s="0">
    <fb>33.019722000000002</fb>
    <v>0</v>
  </rv>
  <rv s="0">
    <fb>-96.699167000000003</fb>
    <v>0</v>
  </rv>
  <rv s="0">
    <fb>30.177499999999998</fb>
    <v>0</v>
  </rv>
  <rv s="0">
    <fb>-95.503889000000001</fb>
    <v>0</v>
  </rv>
  <rv s="0">
    <fb>33.909759999999999</fb>
    <v>0</v>
  </rv>
  <rv s="0">
    <fb>-98.500854000000004</fb>
    <v>0</v>
  </rv>
  <rv s="0">
    <fb>29.416667</fb>
    <v>0</v>
  </rv>
  <rv s="0">
    <fb>-98.5</fb>
    <v>0</v>
  </rv>
  <rv s="0">
    <fb>29.281110999999999</fb>
    <v>0</v>
  </rv>
  <rv s="0">
    <fb>-94.825833000000003</fb>
    <v>0</v>
  </rv>
  <rv s="0">
    <fb>26.190649000000001</fb>
    <v>0</v>
  </rv>
  <rv s="0">
    <fb>-97.696107999999995</fb>
    <v>0</v>
  </rv>
  <rv s="0">
    <fb>40.652500000000003</fb>
    <v>0</v>
  </rv>
  <rv s="0">
    <fb>-111.893333</fb>
    <v>0</v>
  </rv>
  <rv s="0">
    <fb>41.222760999999998</fb>
    <v>0</v>
  </rv>
  <rv s="0">
    <fb>-111.97041900000001</fb>
    <v>0</v>
  </rv>
  <rv s="0">
    <fb>-111.88333299999999</fb>
    <v>0</v>
  </rv>
  <rv s="0">
    <fb>37.095278</fb>
    <v>0</v>
  </rv>
  <rv s="0">
    <fb>-113.578056</fb>
    <v>0</v>
  </rv>
  <rv s="0">
    <fb>40.235121999999997</fb>
    <v>0</v>
  </rv>
  <rv s="0">
    <fb>-111.66219</fb>
    <v>0</v>
  </rv>
  <rv s="0">
    <fb>47.603228999999999</fb>
    <v>0</v>
  </rv>
  <rv s="0">
    <fb>-122.33028</fb>
    <v>0</v>
  </rv>
  <rv s="0">
    <fb>39.459167000000001</fb>
    <v>0</v>
  </rv>
  <rv s="0">
    <fb>-77.967777999999996</fb>
    <v>0</v>
  </rv>
  <rv s="0">
    <fb>39.266111000000002</fb>
    <v>0</v>
  </rv>
  <rv s="0">
    <fb>-81.542221999999995</fb>
    <v>0</v>
  </rv>
  <rv s="0">
    <fb>39.629756999999998</fb>
    <v>0</v>
  </rv>
  <rv s="0">
    <fb>-79.955945999999997</fb>
    <v>0</v>
  </rv>
  <rv s="0">
    <fb>37.779722</fb>
    <v>0</v>
  </rv>
  <rv s="0">
    <fb>-81.183055999999993</fb>
    <v>0</v>
  </rv>
  <rv s="0">
    <fb>40.063947599999999</fb>
    <v>0</v>
  </rv>
  <rv s="0">
    <fb>-80.722001899999995</fb>
    <v>0</v>
  </rv>
  <rv s="0">
    <fb>44.95</fb>
    <v>0</v>
  </rv>
  <rv s="0">
    <fb>-89.633332999999993</fb>
    <v>0</v>
  </rv>
  <rv s="0">
    <fb>44.513288299999999</fb>
    <v>0</v>
  </rv>
  <rv s="0">
    <fb>-88.013256200000001</fb>
    <v>0</v>
  </rv>
  <rv s="0">
    <fb>43.054443999999997</fb>
    <v>0</v>
  </rv>
  <rv s="0">
    <fb>-88.463888999999995</fb>
    <v>0</v>
  </rv>
  <rv s="0">
    <fb>43.05</fb>
    <v>0</v>
  </rv>
  <rv s="0">
    <fb>-87.95</fb>
    <v>0</v>
  </rv>
  <rv s="0">
    <fb>43.808767000000003</fb>
    <v>0</v>
  </rv>
  <rv s="0">
    <fb>-91.251859999999994</fb>
    <v>0</v>
  </rv>
  <rv s="0">
    <fb>44.667000000000002</fb>
    <v>0</v>
  </rv>
  <rv s="0">
    <fb>-90.183000000000007</fb>
    <v>0</v>
  </rv>
  <rv s="0">
    <fb>44.812564999999999</fb>
    <v>0</v>
  </rv>
  <rv s="0">
    <fb>-91.499424000000005</fb>
    <v>0</v>
  </rv>
  <rv s="0">
    <fb>42.683889000000001</fb>
    <v>0</v>
  </rv>
  <rv s="0">
    <fb>-89.016389000000004</fb>
    <v>0</v>
  </rv>
  <rv s="0">
    <fb>44.174169999999997</fb>
    <v>0</v>
  </rv>
  <rv s="0">
    <fb>-88.468609999999998</fb>
    <v>0</v>
  </rv>
  <rv s="0">
    <fb>43.067</fb>
    <v>0</v>
  </rv>
  <rv s="0">
    <fb>-89.4</fb>
    <v>0</v>
  </rv>
  <rv s="0">
    <fb>41.140239999999999</fb>
    <v>0</v>
  </rv>
  <rv s="0">
    <fb>-104.81880200000001</fb>
    <v>0</v>
  </rv>
  <rv s="1">
    <v>536870912</v>
    <v>Cleveland</v>
    <v>a1a94281-cef1-4d80-ae82-26cee4bf3bc1</v>
    <v>en-US</v>
    <v>Map</v>
  </rv>
  <rv s="1">
    <v>536870912</v>
    <v>Ohio</v>
    <v>6f3df7da-1ef6-48e3-b2b3-b5b5fce3e846</v>
    <v>en-US</v>
    <v>Map</v>
  </rv>
  <rv s="1">
    <v>536870912</v>
    <v>Cuyahoga County</v>
    <v>042dfdf1-f182-da9b-bc40-700892dcba1a</v>
    <v>en-US</v>
    <v>Map</v>
  </rv>
  <rv s="0">
    <fb>213.6</fb>
    <v>14</v>
  </rv>
  <rv s="1">
    <v>536870912</v>
    <v>United States</v>
    <v>5232ed96-85b1-2edb-12c6-63e6c597a1de</v>
    <v>en-US</v>
    <v>Map</v>
  </rv>
  <rv s="2">
    <v>0</v>
  </rv>
  <rv s="3">
    <v>https://www.bing.com/search?q=cleveland&amp;form=skydnc</v>
    <v>Learn more on Bing</v>
  </rv>
  <rv s="0">
    <fb>372624</fb>
    <v>14</v>
  </rv>
  <rv s="2">
    <v>1</v>
  </rv>
  <rv s="4">
    <v>#VALUE!</v>
    <v>6</v>
    <v>7</v>
    <v>Cleveland</v>
    <v>10</v>
    <v>11</v>
    <v>Map</v>
    <v>12</v>
    <v>13</v>
    <v>en-US</v>
    <v>a1a94281-cef1-4d80-ae82-26cee4bf3bc1</v>
    <v>536870912</v>
    <v>1</v>
    <v>755</v>
    <v>756</v>
    <v>757</v>
    <v>758</v>
    <v>Cleveland, officially the City of Cleveland, is a major city in the U.S. state of Ohio and the county seat of Cuyahoga County. Located in the Northeast region of Ohio, the city is situated along the southern shore of Lake Erie, across the U.S. maritime border with Canada and approximately 60 miles west of the Ohio-Pennsylvania state border. One of the major cities of the Great Lakes region, Cleveland is largest city on Lake Erie and one of the most populous urban areas in the country.</v>
    <v>0</v>
    <v>759</v>
    <v>760</v>
    <v>1</v>
    <v>Cleveland</v>
    <v>761</v>
    <v>762</v>
    <v>Cleveland</v>
    <v>mdp/vdpid/5479965359677112321</v>
  </rv>
  <rv s="0">
    <fb>0.44369067999501505</fb>
    <v>41</v>
  </rv>
  <rv s="0">
    <fb>9833517</fb>
    <v>14</v>
  </rv>
  <rv s="0">
    <fb>1359000</fb>
    <v>14</v>
  </rv>
  <rv s="0">
    <fb>11.6</fb>
    <v>42</v>
  </rv>
  <rv s="0">
    <fb>1</fb>
    <v>43</v>
  </rv>
  <rv s="1">
    <v>536870912</v>
    <v>Washington, D.C.</v>
    <v>216726d1-8987-06d3-5eff-823da05c3d3c</v>
    <v>en-US</v>
    <v>Map</v>
  </rv>
  <rv s="0">
    <fb>5006302.0769999996</fb>
    <v>14</v>
  </rv>
  <rv s="0">
    <fb>117.244195476228</fb>
    <v>44</v>
  </rv>
  <rv s="0">
    <fb>7.4999999999999997E-2</fb>
    <v>41</v>
  </rv>
  <rv s="0">
    <fb>12993.961824772699</fb>
    <v>14</v>
  </rv>
  <rv s="0">
    <fb>1.7295</fb>
    <v>42</v>
  </rv>
  <rv s="0">
    <fb>0.339297856663409</fb>
    <v>41</v>
  </rv>
  <rv s="0">
    <fb>82.427828245269197</fb>
    <v>45</v>
  </rv>
  <rv s="0">
    <fb>0.71</fb>
    <v>46</v>
  </rv>
  <rv s="0">
    <fb>21427700000000</fb>
    <v>47</v>
  </rv>
  <rv s="0">
    <fb>1.0182144</fb>
    <v>41</v>
  </rv>
  <rv s="0">
    <fb>0.88167390000000001</fb>
    <v>41</v>
  </rv>
  <rv s="5">
    <v>0</v>
    <v>12</v>
    <v>48</v>
    <v>0</v>
    <v>Image of United States</v>
  </rv>
  <rv s="0">
    <fb>5.6</fb>
    <v>45</v>
  </rv>
  <rv s="1">
    <v>536870912</v>
    <v>New York</v>
    <v>60d5dc2b-c915-460b-b722-c9e3485499ca</v>
    <v>en-US</v>
    <v>Map</v>
  </rv>
  <rv s="1">
    <v>805306368</v>
    <v>Joe Biden (President)</v>
    <v>cad484f9-be75-7a78-12dd-16233f823cd7</v>
    <v>en-US</v>
    <v>Generic</v>
  </rv>
  <rv s="1">
    <v>805306368</v>
    <v>Kamala Harris (Vice President)</v>
    <v>ef5cf66f-32b7-7271-286a-8e8313eda5c5</v>
    <v>en-US</v>
    <v>Generic</v>
  </rv>
  <rv s="2">
    <v>2</v>
  </rv>
  <rv s="3">
    <v>https://www.bing.com/search?q=united+states&amp;form=skydnc</v>
    <v>Learn more on Bing</v>
  </rv>
  <rv s="0">
    <fb>78.539024390243895</fb>
    <v>45</v>
  </rv>
  <rv s="0">
    <fb>30436313050000</fb>
    <v>47</v>
  </rv>
  <rv s="0">
    <fb>19</fb>
    <v>45</v>
  </rv>
  <rv s="0">
    <fb>7.25</fb>
    <v>46</v>
  </rv>
  <rv s="2">
    <v>3</v>
  </rv>
  <rv s="0">
    <fb>0.1108387988</fb>
    <v>41</v>
  </rv>
  <rv s="0">
    <fb>2.6120000000000001</fb>
    <v>42</v>
  </rv>
  <rv s="0">
    <fb>328239523</fb>
    <v>14</v>
  </rv>
  <rv s="0">
    <fb>0.22600000000000001</fb>
    <v>41</v>
  </rv>
  <rv s="0">
    <fb>0.30499999999999999</fb>
    <v>41</v>
  </rv>
  <rv s="0">
    <fb>0.46799999999999997</fb>
    <v>41</v>
  </rv>
  <rv s="0">
    <fb>1.7000000000000001E-2</fb>
    <v>41</v>
  </rv>
  <rv s="0">
    <fb>5.0999999999999997E-2</fb>
    <v>41</v>
  </rv>
  <rv s="0">
    <fb>0.10300000000000001</fb>
    <v>41</v>
  </rv>
  <rv s="0">
    <fb>0.153</fb>
    <v>41</v>
  </rv>
  <rv s="0">
    <fb>0.62048999786377002</fb>
    <v>41</v>
  </rv>
  <rv s="1">
    <v>536870912</v>
    <v>New York</v>
    <v>caeb7b9a-f5d7-4686-8fb5-cf7628296b13</v>
    <v>en-US</v>
    <v>Map</v>
  </rv>
  <rv s="1">
    <v>536870912</v>
    <v>Washington</v>
    <v>e8a0d824-4c94-2f90-256a-a6adfa28f789</v>
    <v>en-US</v>
    <v>Map</v>
  </rv>
  <rv s="1">
    <v>536870912</v>
    <v>California</v>
    <v>3009d91d-d582-4c34-85ba-772ba09e5be1</v>
    <v>en-US</v>
    <v>Map</v>
  </rv>
  <rv s="1">
    <v>536870912</v>
    <v>Washington</v>
    <v>982ad551-fd5d-45df-bd70-bf704dd576e4</v>
    <v>en-US</v>
    <v>Map</v>
  </rv>
  <rv s="1">
    <v>536870912</v>
    <v>New Jersey</v>
    <v>05277898-b62b-4878-8632-09d29756a2ff</v>
    <v>en-US</v>
    <v>Map</v>
  </rv>
  <rv s="1">
    <v>536870912</v>
    <v>South Carolina</v>
    <v>810015e8-b10b-4232-9e2c-de87a67bd26e</v>
    <v>en-US</v>
    <v>Map</v>
  </rv>
  <rv s="1">
    <v>536870912</v>
    <v>Minnesota</v>
    <v>77f97f6f-7e93-46e5-b486-6198effe8dea</v>
    <v>en-US</v>
    <v>Map</v>
  </rv>
  <rv s="1">
    <v>536870912</v>
    <v>Missouri</v>
    <v>6185f8cb-44e1-4da6-9bf0-b75286aeb591</v>
    <v>en-US</v>
    <v>Map</v>
  </rv>
  <rv s="1">
    <v>536870912</v>
    <v>Nevada</v>
    <v>c2157d7e-617e-4517-80f8-1b08113afc14</v>
    <v>en-US</v>
    <v>Map</v>
  </rv>
  <rv s="1">
    <v>536870912</v>
    <v>Texas</v>
    <v>00a23ccd-3344-461c-8b9f-c2bb55be5815</v>
    <v>en-US</v>
    <v>Map</v>
  </rv>
  <rv s="1">
    <v>536870912</v>
    <v>Maryland</v>
    <v>4c472f4d-06a8-4d90-8bb8-da4d168c73fe</v>
    <v>en-US</v>
    <v>Map</v>
  </rv>
  <rv s="1">
    <v>536870912</v>
    <v>Michigan</v>
    <v>162411c2-b757-495d-aa81-93942fae2f7e</v>
    <v>en-US</v>
    <v>Map</v>
  </rv>
  <rv s="1">
    <v>536870912</v>
    <v>Pennsylvania</v>
    <v>6304580e-c803-4266-818a-971619176547</v>
    <v>en-US</v>
    <v>Map</v>
  </rv>
  <rv s="1">
    <v>536870912</v>
    <v>Alaska</v>
    <v>31c4c7a1-54e7-4306-ac9b-f1b02e85bda5</v>
    <v>en-US</v>
    <v>Map</v>
  </rv>
  <rv s="1">
    <v>536870912</v>
    <v>North Carolina</v>
    <v>9e2bf053-dd80-4646-8f26-65075e7085c0</v>
    <v>en-US</v>
    <v>Map</v>
  </rv>
  <rv s="1">
    <v>536870912</v>
    <v>Iowa</v>
    <v>77850824-b07a-487a-af58-37f9949afc27</v>
    <v>en-US</v>
    <v>Map</v>
  </rv>
  <rv s="1">
    <v>536870912</v>
    <v>Louisiana</v>
    <v>0ca1e87f-e2f6-43fb-8deb-d22bd09a9cae</v>
    <v>en-US</v>
    <v>Map</v>
  </rv>
  <rv s="1">
    <v>536870912</v>
    <v>Wyoming</v>
    <v>bff03ad6-2b7f-400b-a76e-eb9fc4a93961</v>
    <v>en-US</v>
    <v>Map</v>
  </rv>
  <rv s="1">
    <v>536870912</v>
    <v>Hawaii</v>
    <v>b6f01eaf-aecf-44f6-b64d-1f6e982365c3</v>
    <v>en-US</v>
    <v>Map</v>
  </rv>
  <rv s="1">
    <v>536870912</v>
    <v>Oregon</v>
    <v>cacd36fd-7c62-43e2-a632-64a2a1811933</v>
    <v>en-US</v>
    <v>Map</v>
  </rv>
  <rv s="1">
    <v>536870912</v>
    <v>North Dakota</v>
    <v>77fbc744-3efe-4aa9-9e8e-f8034f06b941</v>
    <v>en-US</v>
    <v>Map</v>
  </rv>
  <rv s="1">
    <v>536870912</v>
    <v>West Virginia</v>
    <v>8a47255a-fae3-4faa-aa32-c6f384cb6c1d</v>
    <v>en-US</v>
    <v>Map</v>
  </rv>
  <rv s="1">
    <v>536870912</v>
    <v>Oklahoma</v>
    <v>cbcf556f-952a-4665-bb95-0500b27f9976</v>
    <v>en-US</v>
    <v>Map</v>
  </rv>
  <rv s="1">
    <v>536870912</v>
    <v>Montana</v>
    <v>447d6cd5-53f6-4c8f-bf6c-9ff228415c3b</v>
    <v>en-US</v>
    <v>Map</v>
  </rv>
  <rv s="1">
    <v>536870912</v>
    <v>Virginia</v>
    <v>7eee9976-e8a7-472c-ada1-007208abd678</v>
    <v>en-US</v>
    <v>Map</v>
  </rv>
  <rv s="1">
    <v>536870912</v>
    <v>Massachusetts</v>
    <v>845219d5-3650-4199-b926-964ca27c863c</v>
    <v>en-US</v>
    <v>Map</v>
  </rv>
  <rv s="1">
    <v>536870912</v>
    <v>Illinois</v>
    <v>4131acb8-628a-4241-8920-ca79eab9dade</v>
    <v>en-US</v>
    <v>Map</v>
  </rv>
  <rv s="1">
    <v>536870912</v>
    <v>Kentucky</v>
    <v>108dfd18-4626-481a-8dfa-18f64e6eac84</v>
    <v>en-US</v>
    <v>Map</v>
  </rv>
  <rv s="1">
    <v>536870912</v>
    <v>Connecticut</v>
    <v>b3ca6523-435e-4a3b-8f78-1ad900a52cf8</v>
    <v>en-US</v>
    <v>Map</v>
  </rv>
  <rv s="1">
    <v>536870912</v>
    <v>Wisconsin</v>
    <v>cb4d2853-06f4-4467-8e7c-4e31cbb35cb2</v>
    <v>en-US</v>
    <v>Map</v>
  </rv>
  <rv s="1">
    <v>536870912</v>
    <v>Arizona</v>
    <v>bf973f46-5962-4997-a7ba-a05f1aa2a9f9</v>
    <v>en-US</v>
    <v>Map</v>
  </rv>
  <rv s="1">
    <v>536870912</v>
    <v>Florida</v>
    <v>5fece3f4-e8e8-4159-843e-f725a930ad50</v>
    <v>en-US</v>
    <v>Map</v>
  </rv>
  <rv s="1">
    <v>536870912</v>
    <v>Indiana</v>
    <v>109f7e5a-efbb-4953-b4b8-cb812ce1ff5d</v>
    <v>en-US</v>
    <v>Map</v>
  </rv>
  <rv s="1">
    <v>536870912</v>
    <v>Tennessee</v>
    <v>9bbc9c72-1bf1-4ef6-b66d-a6cdef70f4f3</v>
    <v>en-US</v>
    <v>Map</v>
  </rv>
  <rv s="1">
    <v>536870912</v>
    <v>South Dakota</v>
    <v>9cee0b65-d357-479e-a066-31c634648f47</v>
    <v>en-US</v>
    <v>Map</v>
  </rv>
  <rv s="1">
    <v>536870912</v>
    <v>New Mexico</v>
    <v>a16d3636-4349-41c7-a77e-89e34b26a8ad</v>
    <v>en-US</v>
    <v>Map</v>
  </rv>
  <rv s="1">
    <v>536870912</v>
    <v>Nebraska</v>
    <v>3e64ff5d-6b40-4dbe-91b1-0e554e892496</v>
    <v>en-US</v>
    <v>Map</v>
  </rv>
  <rv s="1">
    <v>536870912</v>
    <v>New Hampshire</v>
    <v>9ca71997-cc97-46eb-8911-fac32f80b0b1</v>
    <v>en-US</v>
    <v>Map</v>
  </rv>
  <rv s="1">
    <v>536870912</v>
    <v>Kansas</v>
    <v>6e527b71-bd3e-4bc1-b1c0-59d288b4fd5e</v>
    <v>en-US</v>
    <v>Map</v>
  </rv>
  <rv s="1">
    <v>536870912</v>
    <v>Maine</v>
    <v>d62dd683-9cf9-4db9-a497-d810d529592b</v>
    <v>en-US</v>
    <v>Map</v>
  </rv>
  <rv s="1">
    <v>536870912</v>
    <v>Georgia</v>
    <v>84604bc7-2c47-4f8d-8ea5-b6ac8c018a20</v>
    <v>en-US</v>
    <v>Map</v>
  </rv>
  <rv s="1">
    <v>536870912</v>
    <v>Vermont</v>
    <v>221864cc-447e-4e78-847c-59e485d73bff</v>
    <v>en-US</v>
    <v>Map</v>
  </rv>
  <rv s="1">
    <v>536870912</v>
    <v>Mississippi</v>
    <v>6af619ca-217d-49c0-9a86-153fc7fbcd78</v>
    <v>en-US</v>
    <v>Map</v>
  </rv>
  <rv s="1">
    <v>536870912</v>
    <v>Alabama</v>
    <v>376f8b06-52f6-4e72-a31d-311a3563e645</v>
    <v>en-US</v>
    <v>Map</v>
  </rv>
  <rv s="1">
    <v>536870912</v>
    <v>Rhode Island</v>
    <v>65a08f52-b469-4f7c-8353-9b3c0b2a5752</v>
    <v>en-US</v>
    <v>Map</v>
  </rv>
  <rv s="1">
    <v>536870912</v>
    <v>Idaho</v>
    <v>ecd30387-20fa-4523-9045-e2860154b5e9</v>
    <v>en-US</v>
    <v>Map</v>
  </rv>
  <rv s="1">
    <v>536870912</v>
    <v>Utah</v>
    <v>c6705e44-d27f-4240-95a2-54e802e3b524</v>
    <v>en-US</v>
    <v>Map</v>
  </rv>
  <rv s="1">
    <v>536870912</v>
    <v>Arkansas</v>
    <v>b939db72-08f2-4ea6-a16a-a53bf32e6612</v>
    <v>en-US</v>
    <v>Map</v>
  </rv>
  <rv s="1">
    <v>536870912</v>
    <v>Colorado</v>
    <v>a070c5c2-b22d-41d8-b869-f20e583c4f80</v>
    <v>en-US</v>
    <v>Map</v>
  </rv>
  <rv s="1">
    <v>536870912</v>
    <v>Delaware</v>
    <v>8ad617cc-3d7a-4b3c-a787-098de959ccc4</v>
    <v>en-US</v>
    <v>Map</v>
  </rv>
  <rv s="1">
    <v>536870912</v>
    <v>Puerto Rico</v>
    <v>72752f4d-11d3-5470-b64e-b9e012b0520f</v>
    <v>en-US</v>
    <v>Map</v>
  </rv>
  <rv s="1">
    <v>536870912</v>
    <v>United States Virgin Islands</v>
    <v>38bd827b-bc00-140e-85be-46a96078429c</v>
    <v>en-US</v>
    <v>Map</v>
  </rv>
  <rv s="1">
    <v>536870912</v>
    <v>American Samoa</v>
    <v>12d04d63-b9b5-855b-0821-b32474a729a4</v>
    <v>en-US</v>
    <v>Map</v>
  </rv>
  <rv s="1">
    <v>536870912</v>
    <v>Northern Mariana Islands</v>
    <v>f4475436-adda-9ff0-b5fe-6c3dff0e26be</v>
    <v>en-US</v>
    <v>Map</v>
  </rv>
  <rv s="1">
    <v>536870912</v>
    <v>Guam</v>
    <v>f842c067-b461-3084-6a3b-6c6c7431fc9a</v>
    <v>en-US</v>
    <v>Map</v>
  </rv>
  <rv s="1">
    <v>536870912</v>
    <v>United States Minor Outlying Islands</v>
    <v>0a148d8f-0026-1089-40fb-cf776177ba31</v>
    <v>en-US</v>
    <v>Map</v>
  </rv>
  <rv s="2">
    <v>4</v>
  </rv>
  <rv s="0">
    <fb>9.5866513904898809E-2</fb>
    <v>41</v>
  </rv>
  <rv s="2">
    <v>5</v>
  </rv>
  <rv s="0">
    <fb>0.36599999999999999</fb>
    <v>41</v>
  </rv>
  <rv s="0">
    <fb>0.14699999999999999</fb>
    <v>49</v>
  </rv>
  <rv s="0">
    <fb>270663028</fb>
    <v>14</v>
  </rv>
  <rv s="6">
    <v>#VALUE!</v>
    <v>37</v>
    <v>38</v>
    <v>United States</v>
    <v>10</v>
    <v>39</v>
    <v>Map</v>
    <v>12</v>
    <v>40</v>
    <v>en-US</v>
    <v>5232ed96-85b1-2edb-12c6-63e6c597a1de</v>
    <v>536870912</v>
    <v>1</v>
    <v>US</v>
    <v>764</v>
    <v>765</v>
    <v>766</v>
    <v>767</v>
    <v>768</v>
    <v>769</v>
    <v>770</v>
    <v>771</v>
    <v>772</v>
    <v>USD</v>
    <v>The United States of America, commonly known as the United States or America, is a country primarily located in North America. It consists of 50 states, a federal district, five major unincorporated territories, 326 Indian reservations, and nine minor outlying islands. At nearly 3.8 million square miles, it is the world's fourth-largest country by land area and third-largest by total area. The United States shares land and maritime borders with Canada to the north and Mexico to the south as well as maritime borders with the Bahamas, Cuba, and Russia. With more than 331 million people, it is the third most populous country in the world. The national capital is Washington, D.C., and the most populous city and financial center is New York City.</v>
    <v>773</v>
    <v>774</v>
    <v>775</v>
    <v>776</v>
    <v>777</v>
    <v>778</v>
    <v>779</v>
    <v>780</v>
    <v>781</v>
    <v>782</v>
    <v>783</v>
    <v>786</v>
    <v>787</v>
    <v>788</v>
    <v>789</v>
    <v>790</v>
    <v>791</v>
    <v>United States</v>
    <v>The Star-Spangled Banner</v>
    <v>792</v>
    <v>United States of America</v>
    <v>793</v>
    <v>794</v>
    <v>795</v>
    <v>796</v>
    <v>797</v>
    <v>798</v>
    <v>799</v>
    <v>800</v>
    <v>801</v>
    <v>802</v>
    <v>803</v>
    <v>860</v>
    <v>861</v>
    <v>862</v>
    <v>863</v>
    <v>864</v>
    <v>United States</v>
    <v>865</v>
    <v>mdp/vdpid/244</v>
  </rv>
  <rv s="0">
    <fb>1214.45</fb>
    <v>14</v>
  </rv>
  <rv s="5">
    <v>1</v>
    <v>12</v>
    <v>55</v>
    <v>0</v>
    <v>Image of New York</v>
  </rv>
  <rv s="2">
    <v>6</v>
  </rv>
  <rv s="3">
    <v>https://www.bing.com/search?q=new+york+city&amp;form=skydnc</v>
    <v>Learn more on Bing</v>
  </rv>
  <rv s="0">
    <fb>8804190</fb>
    <v>14</v>
  </rv>
  <rv s="7">
    <v>#VALUE!</v>
    <v>53</v>
    <v>54</v>
    <v>New York</v>
    <v>10</v>
    <v>39</v>
    <v>Map</v>
    <v>12</v>
    <v>13</v>
    <v>en-US</v>
    <v>60d5dc2b-c915-460b-b722-c9e3485499ca</v>
    <v>536870912</v>
    <v>1</v>
    <v>867</v>
    <v>758</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has been described as the cultural, financial, and media capital of the world,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and is sometimes described as the capital of the world.</v>
    <v>868</v>
    <v>477</v>
    <v>869</v>
    <v>870</v>
    <v>478</v>
    <v>New York</v>
    <v>871</v>
    <v>762</v>
    <v>New York</v>
    <v>mdp/vdpid/5487505297524129794</v>
  </rv>
  <rv s="0">
    <fb>184827</fb>
    <v>14</v>
  </rv>
  <rv s="0">
    <fb>44077</fb>
    <v>14</v>
  </rv>
  <rv s="1">
    <v>536870912</v>
    <v>Olympia</v>
    <v>25db44e7-f2cd-390a-3d28-310cf208511a</v>
    <v>en-US</v>
    <v>Map</v>
  </rv>
  <rv s="0">
    <fb>2668912</fb>
    <v>14</v>
  </rv>
  <rv s="0">
    <fb>3025685</fb>
    <v>14</v>
  </rv>
  <rv s="5">
    <v>2</v>
    <v>12</v>
    <v>62</v>
    <v>0</v>
    <v>Image of Washington</v>
  </rv>
  <rv s="1">
    <v>536870912</v>
    <v>Seattle</v>
    <v>5fbba6b8-85e1-4d41-9444-d9055436e473</v>
    <v>en-US</v>
    <v>Map</v>
  </rv>
  <rv s="1">
    <v>805306368</v>
    <v>Jay Inslee (Governor)</v>
    <v>5e694b9e-05cf-64fc-d3b6-fb4e84e5137f</v>
    <v>en-US</v>
    <v>Generic</v>
  </rv>
  <rv s="1">
    <v>805306368</v>
    <v>Denny Heck (Lieutenant Governor)</v>
    <v>6546aa9c-5751-8959-d6c9-87392e9c5388</v>
    <v>en-US</v>
    <v>Generic</v>
  </rv>
  <rv s="2">
    <v>7</v>
  </rv>
  <rv s="3">
    <v>https://www.bing.com/search?q=washington+state&amp;form=skydnc</v>
    <v>Learn more on Bing</v>
  </rv>
  <rv s="0">
    <fb>1014</fb>
    <v>47</v>
  </rv>
  <rv s="0">
    <fb>61062</fb>
    <v>47</v>
  </rv>
  <rv s="0">
    <fb>259500</fb>
    <v>47</v>
  </rv>
  <rv s="0">
    <fb>2.56</fb>
    <v>42</v>
  </rv>
  <rv s="0">
    <fb>7614893</fb>
    <v>14</v>
  </rv>
  <rv s="0">
    <fb>8.4000000000000005E-2</fb>
    <v>41</v>
  </rv>
  <rv s="0">
    <fb>0.14400000000000002</fb>
    <v>41</v>
  </rv>
  <rv s="0">
    <fb>1.9E-2</fb>
    <v>63</v>
  </rv>
  <rv s="0">
    <fb>0.32899999999999996</fb>
    <v>41</v>
  </rv>
  <rv s="0">
    <fb>4.0999999999999995E-2</fb>
    <v>41</v>
  </rv>
  <rv s="0">
    <fb>0.13400000000000001</fb>
    <v>41</v>
  </rv>
  <rv s="0">
    <fb>0.90400000000000003</fb>
    <v>41</v>
  </rv>
  <rv s="0">
    <fb>0.124</fb>
    <v>41</v>
  </rv>
  <rv s="0">
    <fb>0.63500000000000001</fb>
    <v>41</v>
  </rv>
  <rv s="0">
    <fb>6.9999999999999993E-3</fb>
    <v>41</v>
  </rv>
  <rv s="0">
    <fb>8.900000000000001E-2</fb>
    <v>41</v>
  </rv>
  <rv s="0">
    <fb>4.5999999999999999E-2</fb>
    <v>41</v>
  </rv>
  <rv s="0">
    <fb>0.22500000000000001</fb>
    <v>41</v>
  </rv>
  <rv s="0">
    <fb>6.2E-2</fb>
    <v>41</v>
  </rv>
  <rv s="0">
    <fb>0.80299999999999994</fb>
    <v>41</v>
  </rv>
  <rv s="2">
    <v>8</v>
  </rv>
  <rv s="8">
    <v>#VALUE!</v>
    <v>59</v>
    <v>60</v>
    <v>Washington</v>
    <v>10</v>
    <v>39</v>
    <v>Map</v>
    <v>12</v>
    <v>61</v>
    <v>en-US</v>
    <v>982ad551-fd5d-45df-bd70-bf704dd576e4</v>
    <v>536870912</v>
    <v>1</v>
    <v>US-WA</v>
    <v>873</v>
    <v>874</v>
    <v>875</v>
    <v>758</v>
    <v>Washington, officially the State of Washington, is a state in the Pacific Northwest region of the Western United States. Named for George Washington—the first U.S. president—the state was formed from the western part of the Washington Territory, which was ceded by the British Empire in 1846, in accordance with the Oregon Treaty in the settlement of the Oregon boundary dispute. The state, which is bordered on the west by the Pacific Ocean, Oregon to the south, Idaho to the east, and the Canadian province of British Columbia to the north—was admitted to the Union as the 42nd state in 1889. Olympia is the state capital; the state's largest city is Seattle. Washington is often referred to as Washington state to distinguish it from the nation's capital, Washington, D.C.</v>
    <v>876</v>
    <v>877</v>
    <v>878</v>
    <v>879</v>
    <v>882</v>
    <v>883</v>
    <v>884</v>
    <v>885</v>
    <v>886</v>
    <v>Washington</v>
    <v>887</v>
    <v>888</v>
    <v>889</v>
    <v>890</v>
    <v>891</v>
    <v>889</v>
    <v>892</v>
    <v>893</v>
    <v>894</v>
    <v>895</v>
    <v>896</v>
    <v>897</v>
    <v>898</v>
    <v>899</v>
    <v>900</v>
    <v>901</v>
    <v>902</v>
    <v>903</v>
    <v>904</v>
    <v>Washington</v>
    <v>mdp/vdpid/35841</v>
  </rv>
  <rv s="1">
    <v>536870912</v>
    <v>King County</v>
    <v>54389684-d1e7-09ad-33b0-d0587d219a6e</v>
    <v>en-US</v>
    <v>Map</v>
  </rv>
  <rv s="0">
    <fb>369.2</fb>
    <v>14</v>
  </rv>
  <rv s="5">
    <v>3</v>
    <v>12</v>
    <v>72</v>
    <v>0</v>
    <v>Image of Seattle</v>
  </rv>
  <rv s="1">
    <v>805306368</v>
    <v>Bruce Harrell (Mayor)</v>
    <v>a3002d35-4b06-4b03-40c7-10b98d6e23f2</v>
    <v>en-US</v>
    <v>Generic</v>
  </rv>
  <rv s="2">
    <v>9</v>
  </rv>
  <rv s="3">
    <v>https://www.bing.com/search?q=seattle&amp;form=skydnc</v>
    <v>Learn more on Bing</v>
  </rv>
  <rv s="0">
    <fb>737015</fb>
    <v>14</v>
  </rv>
  <rv s="9">
    <v>#VALUE!</v>
    <v>70</v>
    <v>71</v>
    <v>Seattle</v>
    <v>10</v>
    <v>39</v>
    <v>Map</v>
    <v>12</v>
    <v>13</v>
    <v>en-US</v>
    <v>5fbba6b8-85e1-4d41-9444-d9055436e473</v>
    <v>536870912</v>
    <v>1</v>
    <v>807</v>
    <v>906</v>
    <v>907</v>
    <v>758</v>
    <v>Seattle is a seaport city on the West Coast of the United States. It is the seat of King County, Washington. With a 2020 population of 737,015, it is the largest city in both the state of Washington and the Pacific Northwest region of North America. The Seattle metropolitan area's population is 4.02 million, making it the 15th-largest in the United States. Its growth rate of 21.1% between 2010 and 2020 makes it one of the nation's fastest-growing large cities.</v>
    <v>908</v>
    <v>720</v>
    <v>910</v>
    <v>911</v>
    <v>721</v>
    <v>Seattle</v>
    <v>912</v>
    <v>904</v>
    <v>Seattle</v>
    <v>mdp/vdpid/4860655131336638465</v>
  </rv>
  <rv s="1">
    <v>536870912</v>
    <v>Birmingham</v>
    <v>4881d4cc-5e9e-4754-b1fd-55f18ac48c33</v>
    <v>en-US</v>
    <v>Map</v>
  </rv>
  <rv s="1">
    <v>536870912</v>
    <v>Jefferson County</v>
    <v>07abea31-0614-073a-335e-fd99b8981a33</v>
    <v>en-US</v>
    <v>Map</v>
  </rv>
  <rv s="0">
    <fb>387.30682201964498</fb>
    <v>14</v>
  </rv>
  <rv s="5">
    <v>4</v>
    <v>12</v>
    <v>77</v>
    <v>0</v>
    <v>Image of Birmingham</v>
  </rv>
  <rv s="1">
    <v>805306368</v>
    <v>Randall Woodfin (Mayor)</v>
    <v>df8dfa22-5896-151b-33c5-a37dbc099924</v>
    <v>en-US</v>
    <v>Generic</v>
  </rv>
  <rv s="2">
    <v>10</v>
  </rv>
  <rv s="3">
    <v>https://www.bing.com/search?q=birmingham+alabama&amp;form=skydnc</v>
    <v>Learn more on Bing</v>
  </rv>
  <rv s="0">
    <fb>200733</fb>
    <v>14</v>
  </rv>
  <rv s="2">
    <v>11</v>
  </rv>
  <rv s="9">
    <v>#VALUE!</v>
    <v>76</v>
    <v>71</v>
    <v>Birmingham</v>
    <v>10</v>
    <v>39</v>
    <v>Map</v>
    <v>12</v>
    <v>13</v>
    <v>en-US</v>
    <v>4881d4cc-5e9e-4754-b1fd-55f18ac48c33</v>
    <v>536870912</v>
    <v>1</v>
    <v>847</v>
    <v>915</v>
    <v>916</v>
    <v>758</v>
    <v>Birmingham is a city in the north central region of the U.S. state of Alabama. Birmingham is the seat of Jefferson County, Alabama's most populous county. As of 2020, Birmingham had a population of 200,733, making it Alabama's second-most populous city after Huntsville. The broader Birmingham metropolitan area had a 2020 population of 1,115,289, and is the largest metropolitan area in Alabama as well as the 50th-most populous in the United States. Birmingham serves as an important regional hub and is associated with the Deep South, Piedmont, and Appalachian regions of the nation.</v>
    <v>917</v>
    <v>2</v>
    <v>919</v>
    <v>920</v>
    <v>3</v>
    <v>Birmingham</v>
    <v>921</v>
    <v>922</v>
    <v>Birmingham</v>
    <v>mdp/vdpid/5494968749301694465</v>
  </rv>
  <rv s="1">
    <v>536870912</v>
    <v>Anchorage</v>
    <v>bd15c49e-153e-8826-0032-c90bafba7d11</v>
    <v>en-US</v>
    <v>Map</v>
  </rv>
  <rv s="0">
    <fb>5041.8900000000003</fb>
    <v>14</v>
  </rv>
  <rv s="2">
    <v>12</v>
  </rv>
  <rv s="3">
    <v>https://www.bing.com/search?q=anchorage+alaska&amp;form=skydnc</v>
    <v>Learn more on Bing</v>
  </rv>
  <rv s="0">
    <fb>291247</fb>
    <v>14</v>
  </rv>
  <rv s="2">
    <v>13</v>
  </rv>
  <rv s="10">
    <v>#VALUE!</v>
    <v>81</v>
    <v>82</v>
    <v>Anchorage</v>
    <v>10</v>
    <v>11</v>
    <v>Map</v>
    <v>12</v>
    <v>13</v>
    <v>en-US</v>
    <v>bd15c49e-153e-8826-0032-c90bafba7d11</v>
    <v>536870912</v>
    <v>1</v>
    <v>817</v>
    <v>925</v>
    <v>758</v>
    <v>Anchorage is a unified municipal consolidated city-borough in the U.S. state of Alaska, on the West Coast of the United States. With a population of 291,247 in 2020, it is Alaska's most populous city and contains nearly 40% of the state's population. The Anchorage metropolitan area, which includes Anchorage and the neighboring Matanuska-Susitna Borough, had a population of 398,328 in 2020, accounting for more than half the state's population. At 1,706 sq mi of land area, the city is the fourth-largest by area in the United States and larger than the smallest state, Rhode Island, which has 1,212 sq mi.</v>
    <v>4</v>
    <v>926</v>
    <v>927</v>
    <v>5</v>
    <v>Anchorage</v>
    <v>928</v>
    <v>929</v>
    <v>Anchorage</v>
    <v>mdp/vdpid/4726752093459709953</v>
  </rv>
  <rv s="1">
    <v>536870912</v>
    <v>Phoenix</v>
    <v>b06044c3-41e1-4e2a-bba7-27a29bba8ea9</v>
    <v>en-US</v>
    <v>Map</v>
  </rv>
  <rv s="1">
    <v>536870912</v>
    <v>Maricopa County</v>
    <v>385e4056-0008-58a2-b460-55f838262318</v>
    <v>en-US</v>
    <v>Map</v>
  </rv>
  <rv s="0">
    <fb>1338.26</fb>
    <v>14</v>
  </rv>
  <rv s="5">
    <v>5</v>
    <v>12</v>
    <v>87</v>
    <v>0</v>
    <v>Image of Phoenix</v>
  </rv>
  <rv s="2">
    <v>14</v>
  </rv>
  <rv s="3">
    <v>https://www.bing.com/search?q=phoenix+arizona&amp;form=skydnc</v>
    <v>Learn more on Bing</v>
  </rv>
  <rv s="0">
    <fb>1608139</fb>
    <v>14</v>
  </rv>
  <rv s="2">
    <v>15</v>
  </rv>
  <rv s="9">
    <v>#VALUE!</v>
    <v>86</v>
    <v>71</v>
    <v>Phoenix</v>
    <v>10</v>
    <v>39</v>
    <v>Map</v>
    <v>12</v>
    <v>13</v>
    <v>en-US</v>
    <v>b06044c3-41e1-4e2a-bba7-27a29bba8ea9</v>
    <v>536870912</v>
    <v>1</v>
    <v>834</v>
    <v>932</v>
    <v>933</v>
    <v>758</v>
    <v>Phoenix is the capital and most populous city in the American state of Arizona, with 1,608,139 residents as of 2020. It is the fifth-most populous city in the United States, and one of only two state capitals with a population of more than one million residents, along with Austin.</v>
    <v>934</v>
    <v>6</v>
    <v>935</v>
    <v>936</v>
    <v>7</v>
    <v>Phoenix</v>
    <v>937</v>
    <v>938</v>
    <v>Phoenix</v>
    <v>mdp/vdpid/5098089334867755012</v>
  </rv>
  <rv s="1">
    <v>536870912</v>
    <v>Goodyear</v>
    <v>de9e2f08-76ef-d8b4-8b64-d60459569f97</v>
    <v>en-US</v>
    <v>Map</v>
  </rv>
  <rv s="0">
    <fb>301.733614854</fb>
    <v>14</v>
  </rv>
  <rv s="2">
    <v>16</v>
  </rv>
  <rv s="3">
    <v>https://www.bing.com/search?q=goodyear+arizona&amp;form=skydnc</v>
    <v>Learn more on Bing</v>
  </rv>
  <rv s="0">
    <fb>95294</fb>
    <v>14</v>
  </rv>
  <rv s="4">
    <v>#VALUE!</v>
    <v>91</v>
    <v>7</v>
    <v>Goodyear</v>
    <v>10</v>
    <v>11</v>
    <v>Map</v>
    <v>12</v>
    <v>13</v>
    <v>en-US</v>
    <v>de9e2f08-76ef-d8b4-8b64-d60459569f97</v>
    <v>536870912</v>
    <v>1</v>
    <v>834</v>
    <v>932</v>
    <v>941</v>
    <v>758</v>
    <v>Goodyear is a city in Maricopa County, Arizona, United States. It is a suburb of Phoenix and at the 2020 census had a population of 95,294, up from 65,275 in 2010 and 18,911 in 2000. It was the third-fastest-growing city in Arizona between 1990 and 2000.</v>
    <v>8</v>
    <v>942</v>
    <v>943</v>
    <v>9</v>
    <v>Goodyear</v>
    <v>944</v>
    <v>938</v>
    <v>Goodyear</v>
    <v>mdp/vdpid/5098080686263238657</v>
  </rv>
  <rv s="1">
    <v>536870912</v>
    <v>Mesa</v>
    <v>192f55d2-cb35-415e-ba19-5919cd739f83</v>
    <v>en-US</v>
    <v>Map</v>
  </rv>
  <rv s="0">
    <fb>361.09</fb>
    <v>14</v>
  </rv>
  <rv s="5">
    <v>6</v>
    <v>12</v>
    <v>96</v>
    <v>0</v>
    <v>Image of Mesa</v>
  </rv>
  <rv s="1">
    <v>805306368</v>
    <v>John Giles (Mayor)</v>
    <v>1e5ada8d-3e94-ffe7-9ed9-e3329746cdec</v>
    <v>en-US</v>
    <v>Generic</v>
  </rv>
  <rv s="2">
    <v>17</v>
  </rv>
  <rv s="3">
    <v>https://www.bing.com/search?q=mesa+arizona&amp;form=skydnc</v>
    <v>Learn more on Bing</v>
  </rv>
  <rv s="0">
    <fb>504258</fb>
    <v>14</v>
  </rv>
  <rv s="9">
    <v>#VALUE!</v>
    <v>95</v>
    <v>71</v>
    <v>Mesa</v>
    <v>10</v>
    <v>39</v>
    <v>Map</v>
    <v>12</v>
    <v>13</v>
    <v>en-US</v>
    <v>192f55d2-cb35-415e-ba19-5919cd739f83</v>
    <v>536870912</v>
    <v>1</v>
    <v>834</v>
    <v>932</v>
    <v>947</v>
    <v>758</v>
    <v>Mesa is a city in Maricopa County, in the U.S. state of Arizona. It is the most populous city in the East Valley section of the Phoenix Metropolitan Area. It is bordered by Tempe on the west, the Salt River Pima-Maricopa Indian Community on the north, Chandler and Gilbert on the south along with Queen Creek, and Apache Junction on the east.</v>
    <v>948</v>
    <v>10</v>
    <v>950</v>
    <v>951</v>
    <v>11</v>
    <v>Mesa</v>
    <v>952</v>
    <v>938</v>
    <v>Mesa</v>
    <v>mdp/vdpid/5098092324148215809</v>
  </rv>
  <rv s="1">
    <v>536870912</v>
    <v>Sun City West</v>
    <v>7f32e522-c76e-32c5-665b-dc85c07f066a</v>
    <v>en-US</v>
    <v>Map</v>
  </rv>
  <rv s="0">
    <fb>28.748868024699998</fb>
    <v>14</v>
  </rv>
  <rv s="3">
    <v>https://www.bing.com/search?q=sun+city+west+arizona&amp;form=skydnc</v>
    <v>Learn more on Bing</v>
  </rv>
  <rv s="0">
    <fb>25806</fb>
    <v>14</v>
  </rv>
  <rv s="11">
    <v>#VALUE!</v>
    <v>99</v>
    <v>100</v>
    <v>Sun City West</v>
    <v>101</v>
    <v>102</v>
    <v>Map</v>
    <v>12</v>
    <v>13</v>
    <v>en-US</v>
    <v>7f32e522-c76e-32c5-665b-dc85c07f066a</v>
    <v>536870912</v>
    <v>1</v>
    <v>834</v>
    <v>932</v>
    <v>955</v>
    <v>758</v>
    <v>Sun City West is an unincorporated community and census-designated place in Maricopa County, Arizona, United States. The population was 25,806 at the 2020 census.</v>
    <v>12</v>
    <v>956</v>
    <v>13</v>
    <v>Sun City West</v>
    <v>957</v>
    <v>938</v>
    <v>Sun City West</v>
    <v>mdp/vdpid/5098076593562058753</v>
  </rv>
  <rv s="1">
    <v>536870912</v>
    <v>Glendale</v>
    <v>62fec990-e089-4bb2-b9de-9e1e383237f9</v>
    <v>en-US</v>
    <v>Map</v>
  </rv>
  <rv s="0">
    <fb>144.52133655700001</fb>
    <v>14</v>
  </rv>
  <rv s="5">
    <v>7</v>
    <v>12</v>
    <v>107</v>
    <v>0</v>
    <v>Image of Glendale</v>
  </rv>
  <rv s="2">
    <v>18</v>
  </rv>
  <rv s="3">
    <v>https://www.bing.com/search?q=glendale+arizona&amp;form=skydnc</v>
    <v>Learn more on Bing</v>
  </rv>
  <rv s="0">
    <fb>248325</fb>
    <v>14</v>
  </rv>
  <rv s="9">
    <v>#VALUE!</v>
    <v>105</v>
    <v>71</v>
    <v>Glendale</v>
    <v>101</v>
    <v>106</v>
    <v>Map</v>
    <v>12</v>
    <v>13</v>
    <v>en-US</v>
    <v>62fec990-e089-4bb2-b9de-9e1e383237f9</v>
    <v>536870912</v>
    <v>1</v>
    <v>834</v>
    <v>932</v>
    <v>960</v>
    <v>758</v>
    <v>Glendale is a city in Maricopa County, Arizona, United States, located approximately 9 miles northwest of Downtown Phoenix. As of the 2020 census, it had a population of 248,325.</v>
    <v>961</v>
    <v>14</v>
    <v>962</v>
    <v>963</v>
    <v>15</v>
    <v>Glendale</v>
    <v>964</v>
    <v>938</v>
    <v>Glendale</v>
    <v>mdp/vdpid/5098082159487352833</v>
  </rv>
  <rv s="1">
    <v>536870912</v>
    <v>Tucson</v>
    <v>f7382841-95d9-4841-a7dd-397700530a17</v>
    <v>en-US</v>
    <v>Map</v>
  </rv>
  <rv s="1">
    <v>536870912</v>
    <v>Pima County</v>
    <v>d7fc86d2-b328-7b6d-8250-88e634087b91</v>
    <v>en-US</v>
    <v>Map</v>
  </rv>
  <rv s="0">
    <fb>588</fb>
    <v>14</v>
  </rv>
  <rv s="2">
    <v>19</v>
  </rv>
  <rv s="3">
    <v>https://www.bing.com/search?q=tucson+arizona&amp;form=skydnc</v>
    <v>Learn more on Bing</v>
  </rv>
  <rv s="0">
    <fb>542629</fb>
    <v>14</v>
  </rv>
  <rv s="4">
    <v>#VALUE!</v>
    <v>112</v>
    <v>7</v>
    <v>Tucson</v>
    <v>10</v>
    <v>11</v>
    <v>Map</v>
    <v>12</v>
    <v>13</v>
    <v>en-US</v>
    <v>f7382841-95d9-4841-a7dd-397700530a17</v>
    <v>536870912</v>
    <v>1</v>
    <v>834</v>
    <v>967</v>
    <v>968</v>
    <v>758</v>
    <v>Tucson is a city in and the county seat of Pima County, Arizona, United States, and is home to the University of Arizona. It is the second largest city in Arizona, with a population of 542,629 in the 2020 United States Census, while the population of the entire Tucson metropolitan statistical area is 1,043,433. The Tucson MSA forms part of the larger Tucson-Nogales combined statistical area. Tucson is the second most-populated city in Arizona behind Phoenix, both of which anchor the Arizona Sun Corridor. The city is 108 miles southeast of Phoenix and 60 mi north of the U.S.–Mexico border. Tucson is the 33rd largest city and the 58th largest metropolitan area in the United States.</v>
    <v>16</v>
    <v>969</v>
    <v>970</v>
    <v>17</v>
    <v>Tucson</v>
    <v>971</v>
    <v>938</v>
    <v>Tucson</v>
    <v>mdp/vdpid/5098498763194892289</v>
  </rv>
  <rv s="1">
    <v>536870912</v>
    <v>Chandler</v>
    <v>394041e4-14e1-4b4d-946a-5bac98a149ae</v>
    <v>en-US</v>
    <v>Map</v>
  </rv>
  <rv s="0">
    <fb>150.21931039899999</fb>
    <v>14</v>
  </rv>
  <rv s="5">
    <v>8</v>
    <v>12</v>
    <v>117</v>
    <v>0</v>
    <v>Image of Chandler</v>
  </rv>
  <rv s="2">
    <v>20</v>
  </rv>
  <rv s="3">
    <v>https://www.bing.com/search?q=chandler+arizona&amp;form=skydnc</v>
    <v>Learn more on Bing</v>
  </rv>
  <rv s="0">
    <fb>275987</fb>
    <v>14</v>
  </rv>
  <rv s="9">
    <v>#VALUE!</v>
    <v>116</v>
    <v>71</v>
    <v>Chandler</v>
    <v>10</v>
    <v>39</v>
    <v>Map</v>
    <v>12</v>
    <v>13</v>
    <v>en-US</v>
    <v>394041e4-14e1-4b4d-946a-5bac98a149ae</v>
    <v>536870912</v>
    <v>1</v>
    <v>834</v>
    <v>932</v>
    <v>974</v>
    <v>758</v>
    <v>Chandler is a city in Maricopa County, Arizona, United States, and a suburb within the Phoenix-Mesa-Chandler Metropolitan Statistical Area. It is bordered to the north and west by Tempe, to the north by Mesa, to the west by Phoenix, to the south by the Gila River Indian Community, and to the east by Gilbert. As of the 2020 census, the population of Chandler was 275,987, up from 236,123 at the 2010 census.</v>
    <v>975</v>
    <v>18</v>
    <v>976</v>
    <v>977</v>
    <v>19</v>
    <v>Chandler</v>
    <v>978</v>
    <v>938</v>
    <v>Chandler</v>
    <v>mdp/vdpid/5098105077617393665</v>
  </rv>
  <rv s="1">
    <v>536870912</v>
    <v>Flagstaff</v>
    <v>b46e348c-eaea-c8e1-5ff9-bff8848d0da0</v>
    <v>en-US</v>
    <v>Map</v>
  </rv>
  <rv s="1">
    <v>536870912</v>
    <v>Coconino County</v>
    <v>6a7a117f-367f-af72-047a-58568d4df4b0</v>
    <v>en-US</v>
    <v>Map</v>
  </rv>
  <rv s="0">
    <fb>165.4</fb>
    <v>14</v>
  </rv>
  <rv s="5">
    <v>9</v>
    <v>12</v>
    <v>123</v>
    <v>0</v>
    <v>Image of Flagstaff</v>
  </rv>
  <rv s="2">
    <v>21</v>
  </rv>
  <rv s="3">
    <v>https://www.bing.com/search?q=flagstaff+arizona&amp;form=skydnc</v>
    <v>Learn more on Bing</v>
  </rv>
  <rv s="0">
    <fb>76831</fb>
    <v>14</v>
  </rv>
  <rv s="9">
    <v>#VALUE!</v>
    <v>122</v>
    <v>71</v>
    <v>Flagstaff</v>
    <v>10</v>
    <v>39</v>
    <v>Map</v>
    <v>12</v>
    <v>13</v>
    <v>en-US</v>
    <v>b46e348c-eaea-c8e1-5ff9-bff8848d0da0</v>
    <v>536870912</v>
    <v>1</v>
    <v>834</v>
    <v>981</v>
    <v>982</v>
    <v>758</v>
    <v>Flagstaff is a city in, and the county seat of, Coconino County in northern Arizona, in the southwestern United States. In 2019, the city's estimated population was 75,038. Flagstaff's combined metropolitan area has an estimated population of 139,097.</v>
    <v>983</v>
    <v>20</v>
    <v>984</v>
    <v>985</v>
    <v>21</v>
    <v>Flagstaff</v>
    <v>986</v>
    <v>938</v>
    <v>Flagstaff</v>
    <v>mdp/vdpid/5085819513081954305</v>
  </rv>
  <rv s="1">
    <v>536870912</v>
    <v>Lake Havasu City</v>
    <v>c46f9f1d-a393-c3eb-ef16-396003d5be90</v>
    <v>en-US</v>
    <v>Map</v>
  </rv>
  <rv s="1">
    <v>536870912</v>
    <v>Mohave County</v>
    <v>3231c7ea-d866-1e16-cf4c-9a648269894c</v>
    <v>en-US</v>
    <v>Map</v>
  </rv>
  <rv s="0">
    <fb>111.62848755500001</fb>
    <v>14</v>
  </rv>
  <rv s="2">
    <v>22</v>
  </rv>
  <rv s="3">
    <v>https://www.bing.com/search?q=lake+havasu+city+arizona&amp;form=skydnc</v>
    <v>Learn more on Bing</v>
  </rv>
  <rv s="0">
    <fb>57144</fb>
    <v>14</v>
  </rv>
  <rv s="4">
    <v>#VALUE!</v>
    <v>128</v>
    <v>7</v>
    <v>Lake Havasu City</v>
    <v>101</v>
    <v>102</v>
    <v>Map</v>
    <v>12</v>
    <v>13</v>
    <v>en-US</v>
    <v>c46f9f1d-a393-c3eb-ef16-396003d5be90</v>
    <v>536870912</v>
    <v>1</v>
    <v>834</v>
    <v>989</v>
    <v>990</v>
    <v>758</v>
    <v>Lake Havasu City is a city in Mohave County, Arizona, United States. As of the 2020 census, the population of the city was 57,144, up from 52,527 in 2010. It is served by Lake Havasu City Airport.</v>
    <v>22</v>
    <v>991</v>
    <v>992</v>
    <v>23</v>
    <v>Lake Havasu City</v>
    <v>993</v>
    <v>938</v>
    <v>Lake Havasu City</v>
    <v>mdp/vdpid/5061825517607452673</v>
  </rv>
  <rv s="1">
    <v>536870912</v>
    <v>Scottsdale</v>
    <v>ed07546a-061a-4858-b9ad-ae17a76468e3</v>
    <v>en-US</v>
    <v>Map</v>
  </rv>
  <rv s="0">
    <fb>477.69740707037198</fb>
    <v>14</v>
  </rv>
  <rv s="5">
    <v>10</v>
    <v>12</v>
    <v>133</v>
    <v>0</v>
    <v>Image of Scottsdale</v>
  </rv>
  <rv s="2">
    <v>23</v>
  </rv>
  <rv s="3">
    <v>https://www.bing.com/search?q=scottsdale+arizona&amp;form=skydnc</v>
    <v>Learn more on Bing</v>
  </rv>
  <rv s="0">
    <fb>241361</fb>
    <v>14</v>
  </rv>
  <rv s="9">
    <v>#VALUE!</v>
    <v>132</v>
    <v>71</v>
    <v>Scottsdale</v>
    <v>10</v>
    <v>39</v>
    <v>Map</v>
    <v>12</v>
    <v>13</v>
    <v>en-US</v>
    <v>ed07546a-061a-4858-b9ad-ae17a76468e3</v>
    <v>536870912</v>
    <v>1</v>
    <v>834</v>
    <v>932</v>
    <v>996</v>
    <v>758</v>
    <v>Scottsdale is a city in the eastern part of Maricopa County, Arizona, United States, and is part of the Phoenix metropolitan area. Named Scottsdale in 1894 after its founder Winfield Scott, a retired U.S. Army chaplain, the city was incorporated in 1951 with a population of 2,000. As of the 2020 census, the population was 241,361, up from 217,385 in 2010. Its slogan is "The West's Most Western Town". It has been one of the fastest growing cities in the United States over the past decades.</v>
    <v>997</v>
    <v>24</v>
    <v>998</v>
    <v>999</v>
    <v>25</v>
    <v>Scottsdale</v>
    <v>1000</v>
    <v>938</v>
    <v>Scottsdale</v>
    <v>mdp/vdpid/5098090680987680769</v>
  </rv>
  <rv s="1">
    <v>536870912</v>
    <v>Tuba City</v>
    <v>653808fd-65af-c314-9baa-8a88e7da81e3</v>
    <v>en-US</v>
    <v>Map</v>
  </rv>
  <rv s="0">
    <fb>23.050894182</fb>
    <v>14</v>
  </rv>
  <rv s="3">
    <v>https://www.bing.com/search?q=tuba+city+arizona&amp;form=skydnc</v>
    <v>Learn more on Bing</v>
  </rv>
  <rv s="0">
    <fb>8611</fb>
    <v>14</v>
  </rv>
  <rv s="2">
    <v>24</v>
  </rv>
  <rv s="11">
    <v>#VALUE!</v>
    <v>137</v>
    <v>100</v>
    <v>Tuba City</v>
    <v>101</v>
    <v>102</v>
    <v>Map</v>
    <v>12</v>
    <v>138</v>
    <v>en-US</v>
    <v>653808fd-65af-c314-9baa-8a88e7da81e3</v>
    <v>536870912</v>
    <v>1</v>
    <v>834</v>
    <v>981</v>
    <v>1003</v>
    <v>758</v>
    <v>Tuba City is an unincorporated town in Coconino County, Arizona, on the Navajo Nation, United States. It is the second-largest community in Coconino County. The population of the census-designated place was 8,611 at the 2010 census.</v>
    <v>26</v>
    <v>1004</v>
    <v>27</v>
    <v>Tuba City</v>
    <v>1005</v>
    <v>1006</v>
    <v>Tuba City</v>
    <v>mdp/vdpid/5085754055985201153</v>
  </rv>
  <rv s="1">
    <v>536870912</v>
    <v>Little Rock</v>
    <v>2039fcee-c7a5-4241-930b-d2c6d17bae74</v>
    <v>en-US</v>
    <v>Map</v>
  </rv>
  <rv s="1">
    <v>536870912</v>
    <v>Pulaski County</v>
    <v>c94262c5-4cb7-62f6-cdeb-92b8debad14f</v>
    <v>en-US</v>
    <v>Map</v>
  </rv>
  <rv s="0">
    <fb>300.89999999999998</fb>
    <v>14</v>
  </rv>
  <rv s="5">
    <v>11</v>
    <v>12</v>
    <v>145</v>
    <v>0</v>
    <v>Image of Little Rock</v>
  </rv>
  <rv s="2">
    <v>25</v>
  </rv>
  <rv s="3">
    <v>https://www.bing.com/search?q=little+rock+arkansas&amp;form=skydnc</v>
    <v>Learn more on Bing</v>
  </rv>
  <rv s="0">
    <fb>202591</fb>
    <v>14</v>
  </rv>
  <rv s="9">
    <v>#VALUE!</v>
    <v>144</v>
    <v>71</v>
    <v>Little Rock</v>
    <v>10</v>
    <v>39</v>
    <v>Map</v>
    <v>12</v>
    <v>13</v>
    <v>en-US</v>
    <v>2039fcee-c7a5-4241-930b-d2c6d17bae74</v>
    <v>536870912</v>
    <v>1</v>
    <v>851</v>
    <v>1009</v>
    <v>1010</v>
    <v>758</v>
    <v>Little Rock is the capital and most populous city of the U.S. state of Arkansas. The city's population was 202,591 in 2020 according to the United States Census Bureau. As the county seat of Pulaski County, the city was incorporated on November 7, 1831, on the south bank of the Arkansas River close to the state's geographic center. The city derived its name from a rock formation along the river, named the "Little Rock" by the French explorer Jean-Baptiste Bénard de la Harpe in 1722. The capital of the Arkansas Territory was moved to Little Rock from Arkansas Post in 1821. The six-county Little Rock–North Little Rock–Conway, AR Metropolitan Statistical Area is ranked 78th in terms of population in the United States with 738,344 residents according to the 2017 estimate by the United States Census Bureau.</v>
    <v>1011</v>
    <v>28</v>
    <v>1012</v>
    <v>1013</v>
    <v>29</v>
    <v>Little Rock</v>
    <v>1014</v>
    <v>922</v>
    <v>Little Rock</v>
    <v>mdp/vdpid/5097822189831323649</v>
  </rv>
  <rv s="1">
    <v>536870912</v>
    <v>Marysville</v>
    <v>f746ebfb-a078-6d37-3634-dd22bc69661f</v>
    <v>en-US</v>
    <v>Map</v>
  </rv>
  <rv s="1">
    <v>536870912</v>
    <v>Yuba County</v>
    <v>0caef64a-6e28-fd6b-808a-dcced6cfc676</v>
    <v>en-US</v>
    <v>Map</v>
  </rv>
  <rv s="0">
    <fb>9.2840000000000007</fb>
    <v>14</v>
  </rv>
  <rv s="5">
    <v>12</v>
    <v>12</v>
    <v>149</v>
    <v>0</v>
    <v>Image of Marysville</v>
  </rv>
  <rv s="2">
    <v>26</v>
  </rv>
  <rv s="3">
    <v>https://www.bing.com/search?q=marysville+california&amp;form=skydnc</v>
    <v>Learn more on Bing</v>
  </rv>
  <rv s="0">
    <fb>12844</fb>
    <v>14</v>
  </rv>
  <rv s="9">
    <v>#VALUE!</v>
    <v>148</v>
    <v>71</v>
    <v>Marysville</v>
    <v>10</v>
    <v>39</v>
    <v>Map</v>
    <v>12</v>
    <v>13</v>
    <v>en-US</v>
    <v>f746ebfb-a078-6d37-3634-dd22bc69661f</v>
    <v>536870912</v>
    <v>1</v>
    <v>806</v>
    <v>1017</v>
    <v>1018</v>
    <v>758</v>
    <v>Marysville is a city and the county seat of Yuba County, California, located in the Gold Country region of Northern California. As of the 2010 United States Census, the population was 12,072, reflecting a decrease of 196 from the 12,268 counted in the 2000 Census. It is part of the Yuba-Sutter area of Greater Sacramento.</v>
    <v>1019</v>
    <v>30</v>
    <v>1020</v>
    <v>1021</v>
    <v>31</v>
    <v>Marysville</v>
    <v>1022</v>
    <v>904</v>
    <v>Marysville</v>
    <v>mdp/vdpid/5057723030277455873</v>
  </rv>
  <rv s="1">
    <v>536870912</v>
    <v>Lancaster</v>
    <v>e2f2296d-d830-43ce-af83-c7f26926552e</v>
    <v>en-US</v>
    <v>Map</v>
  </rv>
  <rv s="1">
    <v>536870912</v>
    <v>Los Angeles County</v>
    <v>a22eb5ba-111e-51ea-f880-81d4f242d057</v>
    <v>en-US</v>
    <v>Map</v>
  </rv>
  <rv s="0">
    <fb>244.876</fb>
    <v>14</v>
  </rv>
  <rv s="2">
    <v>27</v>
  </rv>
  <rv s="3">
    <v>https://www.bing.com/search?q=lancaster+california&amp;form=skydnc</v>
    <v>Learn more on Bing</v>
  </rv>
  <rv s="0">
    <fb>159053</fb>
    <v>14</v>
  </rv>
  <rv s="4">
    <v>#VALUE!</v>
    <v>153</v>
    <v>7</v>
    <v>Lancaster</v>
    <v>10</v>
    <v>11</v>
    <v>Map</v>
    <v>12</v>
    <v>154</v>
    <v>en-US</v>
    <v>e2f2296d-d830-43ce-af83-c7f26926552e</v>
    <v>536870912</v>
    <v>1</v>
    <v>806</v>
    <v>1025</v>
    <v>1026</v>
    <v>758</v>
    <v>Lancaster is a charter city in northern Los Angeles County, in the Antelope Valley of the western Mojave Desert in Southern California. As of the 2010 census it had a population of 156,633, and in 2020 the population was estimated at 173,516, making Lancaster the 153rd largest city in the United States and the 30th largest in California. Lancaster is part of a twin city complex with its southern neighbor Palmdale, and together they are the principal cities within the Antelope Valley region.</v>
    <v>32</v>
    <v>1027</v>
    <v>1028</v>
    <v>33</v>
    <v>Lancaster</v>
    <v>1029</v>
    <v>904</v>
    <v>Lancaster</v>
    <v>mdp/vdpid/5059719058497208322</v>
  </rv>
  <rv s="1">
    <v>536870912</v>
    <v>Colton</v>
    <v>459948a0-e64e-4b54-14a0-ce58824be013</v>
    <v>en-US</v>
    <v>Map</v>
  </rv>
  <rv s="1">
    <v>536870912</v>
    <v>San Bernardino County</v>
    <v>fd929dd2-5075-dd27-d28f-5467819a0484</v>
    <v>en-US</v>
    <v>Map</v>
  </rv>
  <rv s="0">
    <fb>41.540999999999997</fb>
    <v>14</v>
  </rv>
  <rv s="2">
    <v>28</v>
  </rv>
  <rv s="3">
    <v>https://www.bing.com/search?q=colton+california&amp;form=skydnc</v>
    <v>Learn more on Bing</v>
  </rv>
  <rv s="0">
    <fb>53909</fb>
    <v>14</v>
  </rv>
  <rv s="4">
    <v>#VALUE!</v>
    <v>157</v>
    <v>7</v>
    <v>Colton</v>
    <v>10</v>
    <v>11</v>
    <v>Map</v>
    <v>12</v>
    <v>13</v>
    <v>en-US</v>
    <v>459948a0-e64e-4b54-14a0-ce58824be013</v>
    <v>536870912</v>
    <v>1</v>
    <v>806</v>
    <v>1032</v>
    <v>1033</v>
    <v>758</v>
    <v>Colton is a city in San Bernardino County, California, United States. Nicknamed "Hub City", Colton is located in the Inland Empire region of the state and is a suburb of San Bernardino, approximately 4 miles south of the city's downtown. The population of Colton is 52,154 according to the 2010 census, up from 47,662 at the 2000 census.</v>
    <v>34</v>
    <v>1034</v>
    <v>1035</v>
    <v>35</v>
    <v>Colton</v>
    <v>1036</v>
    <v>904</v>
    <v>Colton</v>
    <v>mdp/vdpid/5061325344959627265</v>
  </rv>
  <rv s="1">
    <v>536870912</v>
    <v>South Lake Tahoe</v>
    <v>988c7e9c-2ba1-a879-3499-65b76e0a29a8</v>
    <v>en-US</v>
    <v>Map</v>
  </rv>
  <rv s="1">
    <v>536870912</v>
    <v>El Dorado County</v>
    <v>245807bc-df44-f987-8f35-b8090c52a9bf</v>
    <v>en-US</v>
    <v>Map</v>
  </rv>
  <rv s="0">
    <fb>43.003</fb>
    <v>14</v>
  </rv>
  <rv s="5">
    <v>13</v>
    <v>12</v>
    <v>165</v>
    <v>0</v>
    <v>Image of South Lake Tahoe</v>
  </rv>
  <rv s="2">
    <v>29</v>
  </rv>
  <rv s="3">
    <v>https://www.bing.com/search?q=city+of+south+lake+tahoe&amp;form=skydnc</v>
    <v>Learn more on Bing</v>
  </rv>
  <rv s="0">
    <fb>21330</fb>
    <v>14</v>
  </rv>
  <rv s="9">
    <v>#VALUE!</v>
    <v>164</v>
    <v>71</v>
    <v>South Lake Tahoe</v>
    <v>10</v>
    <v>39</v>
    <v>Map</v>
    <v>12</v>
    <v>13</v>
    <v>en-US</v>
    <v>988c7e9c-2ba1-a879-3499-65b76e0a29a8</v>
    <v>536870912</v>
    <v>1</v>
    <v>806</v>
    <v>1039</v>
    <v>1040</v>
    <v>758</v>
    <v>South Lake Tahoe is the most populous city in El Dorado County, California, United States, in the Sierra Nevada. The city's population was 21,330 at the 2020 census, down from 21,403 at the 2010 census. The city, along the southern edge of Lake Tahoe, extends about 5 miles west-southwest along U.S. Route 50, also known as Lake Tahoe Boulevard. The east end of the city, on the California–Nevada state line right next to the town of Stateline, Nevada, is mainly geared towards tourism, with T-shirt shops, restaurants, hotels, and Heavenly Mountain Resort with the Nevada casinos just across the state line in Stateline. The western end of town is mainly residential, and clusters around "The Y", the X-shaped intersection of US 50, State Route 89, and the continuation of Lake Tahoe Boulevard after it loses its federal highway designation.</v>
    <v>1041</v>
    <v>36</v>
    <v>1042</v>
    <v>1043</v>
    <v>37</v>
    <v>South Lake Tahoe</v>
    <v>1044</v>
    <v>904</v>
    <v>South Lake Tahoe</v>
    <v>mdp/vdpid/5058161184587382785</v>
  </rv>
  <rv s="1">
    <v>536870912</v>
    <v>Los Angeles</v>
    <v>9958ca5c-ea31-4e71-8a17-bd1e7839c723</v>
    <v>en-US</v>
    <v>Map</v>
  </rv>
  <rv s="0">
    <fb>1301.97</fb>
    <v>14</v>
  </rv>
  <rv s="1">
    <v>805306368</v>
    <v>Eric Garcetti (Mayor)</v>
    <v>0149e8a9-6105-75ac-feec-32e4a7586c8d</v>
    <v>en-US</v>
    <v>Generic</v>
  </rv>
  <rv s="2">
    <v>30</v>
  </rv>
  <rv s="3">
    <v>https://www.bing.com/search?q=los+angeles&amp;form=skydnc</v>
    <v>Learn more on Bing</v>
  </rv>
  <rv s="0">
    <fb>3898747</fb>
    <v>14</v>
  </rv>
  <rv s="4">
    <v>#VALUE!</v>
    <v>170</v>
    <v>7</v>
    <v>Los Angeles</v>
    <v>10</v>
    <v>11</v>
    <v>Map</v>
    <v>12</v>
    <v>13</v>
    <v>en-US</v>
    <v>9958ca5c-ea31-4e71-8a17-bd1e7839c723</v>
    <v>536870912</v>
    <v>1</v>
    <v>806</v>
    <v>1025</v>
    <v>1047</v>
    <v>758</v>
    <v>Los Angeles, often referred to by its initials L.A., is the largest city in California. With a 2020 population of 3,898,747 it is the second-largest city in the United States following New York City. Los Angeles is known for its Mediterranean climate, ethnic and cultural diversity, Hollywood film industry, and sprawling metropolitan area.</v>
    <v>38</v>
    <v>1049</v>
    <v>1050</v>
    <v>39</v>
    <v>Los Angeles</v>
    <v>1051</v>
    <v>904</v>
    <v>Los Angeles</v>
    <v>mdp/vdpid/5059788015119892481</v>
  </rv>
  <rv s="1">
    <v>536870912</v>
    <v>Orange</v>
    <v>e212d3f1-9f37-4609-b7e3-398a26c0a5c0</v>
    <v>en-US</v>
    <v>Map</v>
  </rv>
  <rv s="1">
    <v>536870912</v>
    <v>Orange County</v>
    <v>47483b51-bcd6-530c-4c8c-53a8bd85ad87</v>
    <v>en-US</v>
    <v>Map</v>
  </rv>
  <rv s="0">
    <fb>65.370999999999995</fb>
    <v>14</v>
  </rv>
  <rv s="3">
    <v>https://www.bing.com/search?q=orange+california&amp;form=skydnc</v>
    <v>Learn more on Bing</v>
  </rv>
  <rv s="0">
    <fb>139911</fb>
    <v>14</v>
  </rv>
  <rv s="11">
    <v>#VALUE!</v>
    <v>176</v>
    <v>100</v>
    <v>Orange</v>
    <v>10</v>
    <v>11</v>
    <v>Map</v>
    <v>12</v>
    <v>13</v>
    <v>en-US</v>
    <v>e212d3f1-9f37-4609-b7e3-398a26c0a5c0</v>
    <v>536870912</v>
    <v>1</v>
    <v>806</v>
    <v>1054</v>
    <v>1055</v>
    <v>758</v>
    <v>Orange is a city located in Orange County, California. It is approximately 3 miles north of the county seat, Santa Ana. Orange is unusual in this region because many of the homes in its Old Town District were built before 1920. While many other cities in the region demolished such houses in the 1960s, Orange decided to preserve them. The small city of Villa Park is surrounded by the city of Orange. The population was 139,911 as of 2020.</v>
    <v>40</v>
    <v>1056</v>
    <v>41</v>
    <v>Orange</v>
    <v>1057</v>
    <v>904</v>
    <v>Orange</v>
    <v>mdp/vdpid/5061298058059317250</v>
  </rv>
  <rv s="1">
    <v>536870912</v>
    <v>Fresno</v>
    <v>fe3757e6-07fe-46f1-89ca-54b2f9a6572e</v>
    <v>en-US</v>
    <v>Map</v>
  </rv>
  <rv s="1">
    <v>536870912</v>
    <v>Fresno County</v>
    <v>799214f7-3d34-7ff3-9f96-ec77a9470bec</v>
    <v>en-US</v>
    <v>Map</v>
  </rv>
  <rv s="0">
    <fb>290.87700000000001</fb>
    <v>14</v>
  </rv>
  <rv s="5">
    <v>14</v>
    <v>12</v>
    <v>182</v>
    <v>0</v>
    <v>Image of Fresno</v>
  </rv>
  <rv s="1">
    <v>805306368</v>
    <v>Lee Brand (Mayor)</v>
    <v>5b047fc7-2f6e-1a61-0395-ee55b59ae208</v>
    <v>en-US</v>
    <v>Generic</v>
  </rv>
  <rv s="2">
    <v>31</v>
  </rv>
  <rv s="3">
    <v>https://www.bing.com/search?q=fresno+california&amp;form=skydnc</v>
    <v>Learn more on Bing</v>
  </rv>
  <rv s="0">
    <fb>542107</fb>
    <v>14</v>
  </rv>
  <rv s="9">
    <v>#VALUE!</v>
    <v>181</v>
    <v>71</v>
    <v>Fresno</v>
    <v>10</v>
    <v>39</v>
    <v>Map</v>
    <v>12</v>
    <v>13</v>
    <v>en-US</v>
    <v>fe3757e6-07fe-46f1-89ca-54b2f9a6572e</v>
    <v>536870912</v>
    <v>1</v>
    <v>806</v>
    <v>1060</v>
    <v>1061</v>
    <v>758</v>
    <v>Fresno is a major city in the San Joaquin Valley of California. It is the county seat of Fresno County and the largest city in the greater Central Valley region. It covers about 112 square miles and had a population of 542,107 in 2020, making it the fifth-most populous city in California, the most populous inland city in California, and the 34th-most populous city in the nation.</v>
    <v>1062</v>
    <v>42</v>
    <v>1064</v>
    <v>1065</v>
    <v>43</v>
    <v>Fresno</v>
    <v>1066</v>
    <v>904</v>
    <v>Fresno</v>
    <v>mdp/vdpid/5058524128785465345</v>
  </rv>
  <rv s="1">
    <v>536870912</v>
    <v>Modesto</v>
    <v>51714384-f310-4d3a-9eeb-29fa60125f65</v>
    <v>en-US</v>
    <v>Map</v>
  </rv>
  <rv s="1">
    <v>536870912</v>
    <v>Stanislaus County</v>
    <v>77661824-d9f2-91d5-6fd3-2a8f93c8b9d1</v>
    <v>en-US</v>
    <v>Map</v>
  </rv>
  <rv s="0">
    <fb>96.069000000000003</fb>
    <v>14</v>
  </rv>
  <rv s="5">
    <v>15</v>
    <v>12</v>
    <v>188</v>
    <v>0</v>
    <v>Image of Modesto</v>
  </rv>
  <rv s="2">
    <v>32</v>
  </rv>
  <rv s="3">
    <v>https://www.bing.com/search?q=modesto+california&amp;form=skydnc</v>
    <v>Learn more on Bing</v>
  </rv>
  <rv s="0">
    <fb>218464</fb>
    <v>14</v>
  </rv>
  <rv s="9">
    <v>#VALUE!</v>
    <v>187</v>
    <v>71</v>
    <v>Modesto</v>
    <v>10</v>
    <v>39</v>
    <v>Map</v>
    <v>12</v>
    <v>13</v>
    <v>en-US</v>
    <v>51714384-f310-4d3a-9eeb-29fa60125f65</v>
    <v>536870912</v>
    <v>1</v>
    <v>806</v>
    <v>1069</v>
    <v>1070</v>
    <v>758</v>
    <v>Modesto is the county seat and largest city of Stanislaus County, California, United States. With a population of 218,464 at the 2020 census, it is the 19th largest city in the state of California and forms part of the Sacramento-Stockton-Modesto Combined Statistical Area.</v>
    <v>1071</v>
    <v>44</v>
    <v>1072</v>
    <v>1073</v>
    <v>45</v>
    <v>Modesto</v>
    <v>1074</v>
    <v>904</v>
    <v>Modesto</v>
    <v>mdp/vdpid/5058017151131058177</v>
  </rv>
  <rv s="1">
    <v>536870912</v>
    <v>Chico</v>
    <v>38e2f1e5-0618-4c70-bef3-c49868232b52</v>
    <v>en-US</v>
    <v>Map</v>
  </rv>
  <rv s="1">
    <v>536870912</v>
    <v>Butte County</v>
    <v>be444616-ed2d-8d33-a335-d0db44f57e5b</v>
    <v>en-US</v>
    <v>Map</v>
  </rv>
  <rv s="0">
    <fb>85.715999999999994</fb>
    <v>14</v>
  </rv>
  <rv s="5">
    <v>16</v>
    <v>12</v>
    <v>195</v>
    <v>0</v>
    <v>Image of Chico</v>
  </rv>
  <rv s="2">
    <v>33</v>
  </rv>
  <rv s="3">
    <v>https://www.bing.com/search?q=chico+california&amp;form=skydnc</v>
    <v>Learn more on Bing</v>
  </rv>
  <rv s="0">
    <fb>101475</fb>
    <v>14</v>
  </rv>
  <rv s="9">
    <v>#VALUE!</v>
    <v>194</v>
    <v>71</v>
    <v>Chico</v>
    <v>10</v>
    <v>39</v>
    <v>Map</v>
    <v>12</v>
    <v>13</v>
    <v>en-US</v>
    <v>38e2f1e5-0618-4c70-bef3-c49868232b52</v>
    <v>536870912</v>
    <v>1</v>
    <v>806</v>
    <v>1077</v>
    <v>1078</v>
    <v>758</v>
    <v>Chico is the most populous city in Butte County, California. Located in the Sacramento Valley region of Northern California, the city had a population of 101,475 in the 2020 census, reflecting an increase from 86,187 in the 2010 Census. Chico is the cultural and economic center of the northern Sacramento Valley, as well as the largest city in California north of the capital city of Sacramento. The city is known as a college town, as the home of California State University, Chico, and for Bidwell Park, one of the largest urban parks in the world.</v>
    <v>1079</v>
    <v>46</v>
    <v>1080</v>
    <v>1081</v>
    <v>47</v>
    <v>Chico</v>
    <v>1082</v>
    <v>904</v>
    <v>Chico</v>
    <v>mdp/vdpid/5054672610940420097</v>
  </rv>
  <rv s="1">
    <v>536870912</v>
    <v>Torrance</v>
    <v>2afd6302-1ebb-4d5b-9619-ca51fa189a6f</v>
    <v>en-US</v>
    <v>Map</v>
  </rv>
  <rv s="0">
    <fb>53.232999999999997</fb>
    <v>14</v>
  </rv>
  <rv s="2">
    <v>34</v>
  </rv>
  <rv s="3">
    <v>https://www.bing.com/search?q=torrance+california&amp;form=skydnc</v>
    <v>Learn more on Bing</v>
  </rv>
  <rv s="0">
    <fb>147067</fb>
    <v>14</v>
  </rv>
  <rv s="4">
    <v>#VALUE!</v>
    <v>198</v>
    <v>7</v>
    <v>Torrance</v>
    <v>10</v>
    <v>11</v>
    <v>Map</v>
    <v>12</v>
    <v>13</v>
    <v>en-US</v>
    <v>2afd6302-1ebb-4d5b-9619-ca51fa189a6f</v>
    <v>536870912</v>
    <v>1</v>
    <v>806</v>
    <v>1025</v>
    <v>1085</v>
    <v>758</v>
    <v>Torrance is a city in the Los Angeles metropolitan area located in Los Angeles County, California, United States. The city is part of what is known as the South Bay region of the metropolitan area. Torrance has 1.5 miles of beachfront on the Pacific Ocean and a moderate year-round climate with an average rainfall of 12 inches per year. Torrance was incorporated in 1921, and as of the 2020 census has a population of 147,067 residents. The city has 30 parks. The city consistently ranks among the safest cities in Los Angeles County. Torrance is the birthplace of the American Youth Soccer Organization.</v>
    <v>48</v>
    <v>1086</v>
    <v>1087</v>
    <v>49</v>
    <v>Torrance</v>
    <v>1088</v>
    <v>904</v>
    <v>Torrance</v>
    <v>mdp/vdpid/5059791592206893057</v>
  </rv>
  <rv s="1">
    <v>536870912</v>
    <v>Santa Clarita</v>
    <v>b0481243-85ad-4738-a2b7-826aa8cad6f1</v>
    <v>en-US</v>
    <v>Map</v>
  </rv>
  <rv s="0">
    <fb>160.99299999999999</fb>
    <v>14</v>
  </rv>
  <rv s="2">
    <v>35</v>
  </rv>
  <rv s="3">
    <v>https://www.bing.com/search?q=santa+clarita+california&amp;form=skydnc</v>
    <v>Learn more on Bing</v>
  </rv>
  <rv s="0">
    <fb>228673</fb>
    <v>14</v>
  </rv>
  <rv s="4">
    <v>#VALUE!</v>
    <v>203</v>
    <v>7</v>
    <v>Santa Clarita</v>
    <v>10</v>
    <v>11</v>
    <v>Map</v>
    <v>12</v>
    <v>13</v>
    <v>en-US</v>
    <v>b0481243-85ad-4738-a2b7-826aa8cad6f1</v>
    <v>536870912</v>
    <v>1</v>
    <v>806</v>
    <v>1025</v>
    <v>1091</v>
    <v>758</v>
    <v>Santa Clarita is a city in northwestern Los Angeles County, California. With a 2020 census population of 228,673, it is the third-largest city by population in Los Angeles County, and the 17th-largest in the state of California. It is located about 30 miles northwest of downtown Los Angeles, and occupies 70.75 square miles of land in the Santa Clarita Valley, along the Santa Clara River. It is a notable example of a U.S. edge city, satellite city, or boomburb.</v>
    <v>50</v>
    <v>1092</v>
    <v>1093</v>
    <v>51</v>
    <v>Santa Clarita</v>
    <v>1094</v>
    <v>904</v>
    <v>Santa Clarita</v>
    <v>mdp/vdpid/5059761848333631489</v>
  </rv>
  <rv s="1">
    <v>536870912</v>
    <v>Oakland</v>
    <v>2107878d-9789-42d7-b235-75dbd105305e</v>
    <v>en-US</v>
    <v>Map</v>
  </rv>
  <rv s="1">
    <v>536870912</v>
    <v>Alameda County</v>
    <v>737d999f-79a0-e7a8-7640-c2a6fd0f3dad</v>
    <v>en-US</v>
    <v>Map</v>
  </rv>
  <rv s="0">
    <fb>202.024</fb>
    <v>14</v>
  </rv>
  <rv s="5">
    <v>17</v>
    <v>12</v>
    <v>209</v>
    <v>0</v>
    <v>Image of Oakland</v>
  </rv>
  <rv s="1">
    <v>805306368</v>
    <v>Libby Schaaf (Mayor)</v>
    <v>34111343-ab4a-63b1-2a1f-96e9ea900f06</v>
    <v>en-US</v>
    <v>Generic</v>
  </rv>
  <rv s="2">
    <v>36</v>
  </rv>
  <rv s="3">
    <v>https://www.bing.com/search?q=oakland+california&amp;form=skydnc</v>
    <v>Learn more on Bing</v>
  </rv>
  <rv s="0">
    <fb>440646</fb>
    <v>14</v>
  </rv>
  <rv s="9">
    <v>#VALUE!</v>
    <v>208</v>
    <v>71</v>
    <v>Oakland</v>
    <v>10</v>
    <v>39</v>
    <v>Map</v>
    <v>12</v>
    <v>13</v>
    <v>en-US</v>
    <v>2107878d-9789-42d7-b235-75dbd105305e</v>
    <v>536870912</v>
    <v>1</v>
    <v>806</v>
    <v>1097</v>
    <v>1098</v>
    <v>758</v>
    <v>Oakland is the largest city and the county seat of Alameda County, California. A major West Coast port, Oakland is the largest city in the East Bay region of the San Francisco Bay Area, the third largest city overall in the Bay Area, and the eighth most populated city in California. With a population of 440,646 as of 2020, it serves as a trade center: the Port of Oakland is the busiest port in Northern California, and the fifth busiest in the United States of America. An act to incorporate the city was passed on May 4, 1852, and incorporation was later approved on March 25, 1854. Oakland is a charter city.</v>
    <v>1099</v>
    <v>52</v>
    <v>1101</v>
    <v>1102</v>
    <v>53</v>
    <v>Oakland</v>
    <v>1103</v>
    <v>904</v>
    <v>Oakland</v>
    <v>mdp/vdpid/5057966226643353601</v>
  </rv>
  <rv s="1">
    <v>536870912</v>
    <v>Pasadena</v>
    <v>fe2a8987-27c3-4b57-9e66-724ae2f778be</v>
    <v>en-US</v>
    <v>Map</v>
  </rv>
  <rv s="0">
    <fb>59.902000000000001</fb>
    <v>14</v>
  </rv>
  <rv s="2">
    <v>37</v>
  </rv>
  <rv s="3">
    <v>https://www.bing.com/search?q=pasadena+california&amp;form=skydnc</v>
    <v>Learn more on Bing</v>
  </rv>
  <rv s="0">
    <fb>138699</fb>
    <v>14</v>
  </rv>
  <rv s="4">
    <v>#VALUE!</v>
    <v>215</v>
    <v>7</v>
    <v>Pasadena</v>
    <v>101</v>
    <v>102</v>
    <v>Map</v>
    <v>12</v>
    <v>13</v>
    <v>en-US</v>
    <v>fe2a8987-27c3-4b57-9e66-724ae2f778be</v>
    <v>536870912</v>
    <v>1</v>
    <v>806</v>
    <v>1025</v>
    <v>1106</v>
    <v>758</v>
    <v>Pasadena is a city in Los Angeles County, California, 11 miles northeast of downtown Los Angeles. It is the most populous city and the primary cultural center of the San Gabriel Valley. Old Pasadena is the city's original commercial district.</v>
    <v>54</v>
    <v>1107</v>
    <v>1108</v>
    <v>55</v>
    <v>Pasadena</v>
    <v>1109</v>
    <v>904</v>
    <v>Pasadena</v>
    <v>mdp/vdpid/5059776298751098881</v>
  </rv>
  <rv s="1">
    <v>536870912</v>
    <v>Wildomar</v>
    <v>4b8aebc8-d9a0-b4e6-9072-ed22dd13910b</v>
    <v>en-US</v>
    <v>Map</v>
  </rv>
  <rv s="1">
    <v>536870912</v>
    <v>Riverside County</v>
    <v>2dce4f67-7530-895b-dfcb-02c325731adf</v>
    <v>en-US</v>
    <v>Map</v>
  </rv>
  <rv s="0">
    <fb>61.350999999999999</fb>
    <v>14</v>
  </rv>
  <rv s="5">
    <v>18</v>
    <v>12</v>
    <v>222</v>
    <v>0</v>
    <v>Image of Wildomar</v>
  </rv>
  <rv s="3">
    <v>https://www.bing.com/search?q=wildomar+california&amp;form=skydnc</v>
    <v>Learn more on Bing</v>
  </rv>
  <rv s="0">
    <fb>36875</fb>
    <v>14</v>
  </rv>
  <rv s="12">
    <v>#VALUE!</v>
    <v>220</v>
    <v>221</v>
    <v>Wildomar</v>
    <v>10</v>
    <v>39</v>
    <v>Map</v>
    <v>12</v>
    <v>13</v>
    <v>en-US</v>
    <v>4b8aebc8-d9a0-b4e6-9072-ed22dd13910b</v>
    <v>536870912</v>
    <v>1</v>
    <v>806</v>
    <v>1112</v>
    <v>1113</v>
    <v>758</v>
    <v>Wildomar is a city in southwest Riverside County, California, United States. The city was incorporated on July 1, 2008. As of the 2020 census, the population was 36,875. The community has grown very quickly during the early twenty-first century; the population has more than doubled since the 2000 census, when the community was still an unincorporated census-designated place.</v>
    <v>1114</v>
    <v>56</v>
    <v>1115</v>
    <v>57</v>
    <v>Wildomar</v>
    <v>1116</v>
    <v>904</v>
    <v>Wildomar</v>
    <v>mdp/vdpid/5073343792191373313</v>
  </rv>
  <rv s="1">
    <v>536870912</v>
    <v>Walnut Creek</v>
    <v>7934c790-4854-4dc0-96eb-929b3951ccee</v>
    <v>en-US</v>
    <v>Map</v>
  </rv>
  <rv s="1">
    <v>536870912</v>
    <v>Contra Costa County</v>
    <v>693b12a1-b988-9b48-5e7c-aa3cd81ded72</v>
    <v>en-US</v>
    <v>Map</v>
  </rv>
  <rv s="0">
    <fb>51.201000000000001</fb>
    <v>14</v>
  </rv>
  <rv s="2">
    <v>38</v>
  </rv>
  <rv s="3">
    <v>https://www.bing.com/search?q=walnut+creek+california&amp;form=skydnc</v>
    <v>Learn more on Bing</v>
  </rv>
  <rv s="0">
    <fb>70127</fb>
    <v>14</v>
  </rv>
  <rv s="4">
    <v>#VALUE!</v>
    <v>227</v>
    <v>7</v>
    <v>Walnut Creek</v>
    <v>10</v>
    <v>11</v>
    <v>Map</v>
    <v>12</v>
    <v>13</v>
    <v>en-US</v>
    <v>7934c790-4854-4dc0-96eb-929b3951ccee</v>
    <v>536870912</v>
    <v>1</v>
    <v>806</v>
    <v>1119</v>
    <v>1120</v>
    <v>758</v>
    <v>Walnut Creek is a microclimate city in Contra Costa County, California, United States, located in the East Bay region of the San Francisco Bay Area, about 16 miles east of the city of Oakland. With a total population of 70,127 per the 2020 census, Walnut Creek serves as a vibrant hub for its neighboring cities because of its location at the junction of the highways from Sacramento and San Jose and San Francisco/Oakland, and its accessibility by BART. Its active downtown neighborhood features hundred-year-old buildings and extensive high-end retail establishments. Walnut Creek has a median home sold price of $1,572,500 with a highest home sold price of $4,120,500 as of March 2022. The city shares its borders with Lafayette, Alamo, Pleasant Hill, and Concord.</v>
    <v>58</v>
    <v>1121</v>
    <v>1122</v>
    <v>59</v>
    <v>Walnut Creek</v>
    <v>1123</v>
    <v>904</v>
    <v>Walnut Creek</v>
    <v>mdp/vdpid/5057967707652096001</v>
  </rv>
  <rv s="1">
    <v>536870912</v>
    <v>Vacaville</v>
    <v>c630d78e-3889-407d-b148-6f9a58e2b43f</v>
    <v>en-US</v>
    <v>Map</v>
  </rv>
  <rv s="1">
    <v>536870912</v>
    <v>Solano County</v>
    <v>11da0e1e-2049-6442-06d3-4f2754ac8575</v>
    <v>en-US</v>
    <v>Map</v>
  </rv>
  <rv s="0">
    <fb>74.034000000000006</fb>
    <v>14</v>
  </rv>
  <rv s="2">
    <v>39</v>
  </rv>
  <rv s="3">
    <v>https://www.bing.com/search?q=vacaville+california&amp;form=skydnc</v>
    <v>Learn more on Bing</v>
  </rv>
  <rv s="0">
    <fb>102386</fb>
    <v>14</v>
  </rv>
  <rv s="4">
    <v>#VALUE!</v>
    <v>232</v>
    <v>7</v>
    <v>Vacaville</v>
    <v>10</v>
    <v>11</v>
    <v>Map</v>
    <v>12</v>
    <v>13</v>
    <v>en-US</v>
    <v>c630d78e-3889-407d-b148-6f9a58e2b43f</v>
    <v>536870912</v>
    <v>1</v>
    <v>806</v>
    <v>1126</v>
    <v>1127</v>
    <v>758</v>
    <v>Vacaville is a city located in Solano County in Northern California. Sitting approximately 35 miles from Sacramento and 55 miles from San Francisco, it is within the Sacramento Valley but is also considered, at least by some agencies, to be part of the San Francisco Bay Area. As of the 2020 census, Vacaville had a population of 102,386, making it the third largest city in Solano County.</v>
    <v>60</v>
    <v>1128</v>
    <v>1129</v>
    <v>61</v>
    <v>Vacaville</v>
    <v>1130</v>
    <v>904</v>
    <v>Vacaville</v>
    <v>mdp/vdpid/5057762206486102017</v>
  </rv>
  <rv s="1">
    <v>536870912</v>
    <v>Sacramento</v>
    <v>4a1a8070-cc3d-4060-af9c-08ccbbca73d7</v>
    <v>en-US</v>
    <v>Map</v>
  </rv>
  <rv s="1">
    <v>536870912</v>
    <v>Sacramento County</v>
    <v>15bddd9e-2155-d994-e677-a6f0403dc854</v>
    <v>en-US</v>
    <v>Map</v>
  </rv>
  <rv s="0">
    <fb>259.27300000000002</fb>
    <v>14</v>
  </rv>
  <rv s="5">
    <v>19</v>
    <v>12</v>
    <v>239</v>
    <v>0</v>
    <v>Image of Sacramento</v>
  </rv>
  <rv s="1">
    <v>805306368</v>
    <v>Darrell Steinberg (Mayor)</v>
    <v>3c00f8f3-04b9-4b09-e7f9-7d0a09d214e2</v>
    <v>en-US</v>
    <v>Generic</v>
  </rv>
  <rv s="2">
    <v>40</v>
  </rv>
  <rv s="3">
    <v>https://www.bing.com/search?q=sacramento+california&amp;form=skydnc</v>
    <v>Learn more on Bing</v>
  </rv>
  <rv s="0">
    <fb>524943</fb>
    <v>14</v>
  </rv>
  <rv s="9">
    <v>#VALUE!</v>
    <v>238</v>
    <v>71</v>
    <v>Sacramento</v>
    <v>10</v>
    <v>39</v>
    <v>Map</v>
    <v>12</v>
    <v>13</v>
    <v>en-US</v>
    <v>4a1a8070-cc3d-4060-af9c-08ccbbca73d7</v>
    <v>536870912</v>
    <v>1</v>
    <v>806</v>
    <v>1133</v>
    <v>1134</v>
    <v>758</v>
    <v>Sacramento is the capital city of the U.S. state of California and the seat and largest city of Sacramento County. Located at the confluence of the Sacramento and American Rivers in Northern California's Sacramento Valley, Sacramento's 2020 population of 524,943 makes it the sixth-largest city in California and the ninth-largest capital in the United States. Sacramento is the seat of the California Legislature and the Governor of California, making it the state's political center and a hub for lobbying and think tanks. It features the California State Capitol Museum.</v>
    <v>1135</v>
    <v>62</v>
    <v>1137</v>
    <v>1138</v>
    <v>63</v>
    <v>Sacramento</v>
    <v>1139</v>
    <v>904</v>
    <v>Sacramento</v>
    <v>mdp/vdpid/5057790478930411522</v>
  </rv>
  <rv s="1">
    <v>536870912</v>
    <v>Visalia</v>
    <v>1772cac6-8720-4618-8067-d37070476217</v>
    <v>en-US</v>
    <v>Map</v>
  </rv>
  <rv s="1">
    <v>536870912</v>
    <v>Tulare County</v>
    <v>efff7aa1-1e3e-4995-2e17-521e04ab4797</v>
    <v>en-US</v>
    <v>Map</v>
  </rv>
  <rv s="0">
    <fb>93.927999999999997</fb>
    <v>14</v>
  </rv>
  <rv s="2">
    <v>41</v>
  </rv>
  <rv s="3">
    <v>https://www.bing.com/search?q=visalia+california&amp;form=skydnc</v>
    <v>Learn more on Bing</v>
  </rv>
  <rv s="0">
    <fb>141384</fb>
    <v>14</v>
  </rv>
  <rv s="4">
    <v>#VALUE!</v>
    <v>245</v>
    <v>7</v>
    <v>Visalia</v>
    <v>10</v>
    <v>11</v>
    <v>Map</v>
    <v>12</v>
    <v>13</v>
    <v>en-US</v>
    <v>1772cac6-8720-4618-8067-d37070476217</v>
    <v>536870912</v>
    <v>1</v>
    <v>806</v>
    <v>1142</v>
    <v>1143</v>
    <v>758</v>
    <v>Visalia is a city in the agricultural San Joaquin Valley of California. The population was 141,384 as per the 2020 census. Visalia is the fifth-largest city in the San Joaquin Valley, the 42nd most populous in California, and 192nd in the United States. As the county seat of Tulare County, Visalia serves as the economic and governmental center to one of the most productive agricultural counties in the country.</v>
    <v>64</v>
    <v>1144</v>
    <v>1145</v>
    <v>65</v>
    <v>Visalia</v>
    <v>1146</v>
    <v>904</v>
    <v>Visalia</v>
    <v>mdp/vdpid/5059379004981641217</v>
  </rv>
  <rv s="1">
    <v>536870912</v>
    <v>Loma Linda</v>
    <v>cb2a70c0-2a26-96c2-de5d-5c88560108cd</v>
    <v>en-US</v>
    <v>Map</v>
  </rv>
  <rv s="0">
    <fb>19.47</fb>
    <v>14</v>
  </rv>
  <rv s="5">
    <v>20</v>
    <v>12</v>
    <v>252</v>
    <v>0</v>
    <v>Image of Loma Linda</v>
  </rv>
  <rv s="2">
    <v>42</v>
  </rv>
  <rv s="3">
    <v>https://www.bing.com/search?q=loma+linda+california&amp;form=skydnc</v>
    <v>Learn more on Bing</v>
  </rv>
  <rv s="0">
    <fb>24791</fb>
    <v>14</v>
  </rv>
  <rv s="9">
    <v>#VALUE!</v>
    <v>251</v>
    <v>71</v>
    <v>Loma Linda</v>
    <v>10</v>
    <v>39</v>
    <v>Map</v>
    <v>12</v>
    <v>13</v>
    <v>en-US</v>
    <v>cb2a70c0-2a26-96c2-de5d-5c88560108cd</v>
    <v>536870912</v>
    <v>1</v>
    <v>806</v>
    <v>1032</v>
    <v>1149</v>
    <v>758</v>
    <v>Loma Linda is a city in San Bernardino County, California, United States, that was incorporated in 1970. The population was 24,791 at the 2020 census, up from 23,261 at the 2010 census. The central area of the city was originally known as Mound City, while its eastern half was originally the unincorporated community of Bryn Mawr.</v>
    <v>1150</v>
    <v>66</v>
    <v>1151</v>
    <v>1152</v>
    <v>67</v>
    <v>Loma Linda</v>
    <v>1153</v>
    <v>904</v>
    <v>Loma Linda</v>
    <v>mdp/vdpid/5061326989579780097</v>
  </rv>
  <rv s="1">
    <v>536870912</v>
    <v>Long Beach</v>
    <v>0b412653-c6c4-4e41-b59c-e1214435431f</v>
    <v>en-US</v>
    <v>Map</v>
  </rv>
  <rv s="0">
    <fb>133.22300000000001</fb>
    <v>14</v>
  </rv>
  <rv s="1">
    <v>805306368</v>
    <v>Robert Garcia (Mayor)</v>
    <v>6bf0fe30-1020-7631-66b4-4c3e90ba8adb</v>
    <v>en-US</v>
    <v>Generic</v>
  </rv>
  <rv s="2">
    <v>43</v>
  </rv>
  <rv s="3">
    <v>https://www.bing.com/search?q=long+beach+california&amp;form=skydnc</v>
    <v>Learn more on Bing</v>
  </rv>
  <rv s="0">
    <fb>466742</fb>
    <v>14</v>
  </rv>
  <rv s="4">
    <v>#VALUE!</v>
    <v>257</v>
    <v>7</v>
    <v>Long Beach</v>
    <v>101</v>
    <v>102</v>
    <v>Map</v>
    <v>12</v>
    <v>13</v>
    <v>en-US</v>
    <v>0b412653-c6c4-4e41-b59c-e1214435431f</v>
    <v>536870912</v>
    <v>1</v>
    <v>806</v>
    <v>1025</v>
    <v>1156</v>
    <v>758</v>
    <v>Long Beach is a city in Los Angeles County, California. It is the 42nd-most populous city in the United States, with a population of 466,742 as of 2020. A charter city, Long Beach is the seventh-most populous city in California.</v>
    <v>68</v>
    <v>1158</v>
    <v>1159</v>
    <v>69</v>
    <v>Long Beach</v>
    <v>1160</v>
    <v>904</v>
    <v>Long Beach</v>
    <v>mdp/vdpid/5059794131925073922</v>
  </rv>
  <rv s="1">
    <v>536870912</v>
    <v>Thousand Oaks</v>
    <v>ae8a5d98-ff1c-4630-baf5-0f8766ce7c72</v>
    <v>en-US</v>
    <v>Map</v>
  </rv>
  <rv s="1">
    <v>536870912</v>
    <v>Ventura County</v>
    <v>5b723ab3-706a-1e8e-0390-b1f70ae9899b</v>
    <v>en-US</v>
    <v>Map</v>
  </rv>
  <rv s="0">
    <fb>142.91800000000001</fb>
    <v>14</v>
  </rv>
  <rv s="2">
    <v>44</v>
  </rv>
  <rv s="3">
    <v>https://www.bing.com/search?q=thousand+oaks+california&amp;form=skydnc</v>
    <v>Learn more on Bing</v>
  </rv>
  <rv s="0">
    <fb>126966</fb>
    <v>14</v>
  </rv>
  <rv s="4">
    <v>#VALUE!</v>
    <v>264</v>
    <v>7</v>
    <v>Thousand Oaks</v>
    <v>10</v>
    <v>11</v>
    <v>Map</v>
    <v>12</v>
    <v>13</v>
    <v>en-US</v>
    <v>ae8a5d98-ff1c-4630-baf5-0f8766ce7c72</v>
    <v>536870912</v>
    <v>1</v>
    <v>806</v>
    <v>1163</v>
    <v>1164</v>
    <v>758</v>
    <v>Thousand Oaks is the second-largest city in Ventura County, California, United States. It is in the northwestern part of Greater Los Angeles, approximately 40 miles from Downtown Los Angeles, and is less than 15 miles from the Los Angeles neighborhood of Woodland Hills. It is named after the many oak trees present in the area.</v>
    <v>70</v>
    <v>1165</v>
    <v>1166</v>
    <v>71</v>
    <v>Thousand Oaks</v>
    <v>1167</v>
    <v>904</v>
    <v>Thousand Oaks</v>
    <v>mdp/vdpid/5059740916290420737</v>
  </rv>
  <rv s="1">
    <v>536870912</v>
    <v>Santa Maria</v>
    <v>9806eba9-b379-4f46-ad97-10d9215dacb5</v>
    <v>en-US</v>
    <v>Map</v>
  </rv>
  <rv s="1">
    <v>536870912</v>
    <v>Santa Barbara County</v>
    <v>85ee1f1c-db3a-b070-273b-60933808fdf6</v>
    <v>en-US</v>
    <v>Map</v>
  </rv>
  <rv s="0">
    <fb>60.591999999999999</fb>
    <v>14</v>
  </rv>
  <rv s="2">
    <v>45</v>
  </rv>
  <rv s="3">
    <v>https://www.bing.com/search?q=santa+maria+california&amp;form=skydnc</v>
    <v>Learn more on Bing</v>
  </rv>
  <rv s="0">
    <fb>107408</fb>
    <v>14</v>
  </rv>
  <rv s="4">
    <v>#VALUE!</v>
    <v>269</v>
    <v>7</v>
    <v>Santa Maria</v>
    <v>10</v>
    <v>11</v>
    <v>Map</v>
    <v>12</v>
    <v>154</v>
    <v>en-US</v>
    <v>9806eba9-b379-4f46-ad97-10d9215dacb5</v>
    <v>536870912</v>
    <v>1</v>
    <v>806</v>
    <v>1170</v>
    <v>1171</v>
    <v>758</v>
    <v>Santa Maria is a city near the Central Coast of California in northern Santa Barbara County. It is approximately 65 miles northwest of Santa Barbara and 150 miles northwest of downtown Los Angeles. Its estimated 2019 population was 107,263, making it the most populous city in the county and the Santa Maria-Santa Barbara, CA Metro Area. The city is notable for its wine industry and Santa Maria-style barbecue.</v>
    <v>72</v>
    <v>1172</v>
    <v>1173</v>
    <v>73</v>
    <v>Santa Maria</v>
    <v>1174</v>
    <v>904</v>
    <v>Santa Maria</v>
    <v>mdp/vdpid/5059526780008792066</v>
  </rv>
  <rv s="1">
    <v>536870912</v>
    <v>Greenbrae</v>
    <v>a3500656-b6a3-3ee3-ae2a-d197d49fa66b</v>
    <v>en-US</v>
    <v>Map</v>
  </rv>
  <rv s="1">
    <v>536870912</v>
    <v>Marin County</v>
    <v>6cade01e-36ee-d643-e697-a137df2145a7</v>
    <v>en-US</v>
    <v>Map</v>
  </rv>
  <rv s="3">
    <v>https://www.bing.com/search?q=greenbrae+california&amp;form=skydnc</v>
    <v>Learn more on Bing</v>
  </rv>
  <rv s="13">
    <v>#VALUE!</v>
    <v>273</v>
    <v>274</v>
    <v>Greenbrae</v>
    <v>10</v>
    <v>11</v>
    <v>Map</v>
    <v>12</v>
    <v>en-US</v>
    <v>a3500656-b6a3-3ee3-ae2a-d197d49fa66b</v>
    <v>536870912</v>
    <v>1</v>
    <v>806</v>
    <v>1177</v>
    <v>758</v>
    <v>Greenbrae is a small unincorporated community in Marin County, California. It is located 1.5 miles south-southeast of downtown San Rafael, at an elevation of 33 feet, located adjacent to U.S. Route 101 at the opening of the Ross Valley. Part of Greenbrae is an unincorporated community of the county while the remaining area is inside the city limits of Larkspur. The ZIP code is 94904, and is shared with the neighboring Census-designated place of Kentfield. The community is in area codes 415 and 628.</v>
    <v>74</v>
    <v>1178</v>
    <v>75</v>
    <v>Greenbrae</v>
    <v>904</v>
    <v>Greenbrae</v>
    <v>mdp/vdpid/5057868646412451842</v>
  </rv>
  <rv s="1">
    <v>536870912</v>
    <v>Placerville</v>
    <v>9eb5e208-62d3-cc43-eee9-b99f2697c46b</v>
    <v>en-US</v>
    <v>Map</v>
  </rv>
  <rv s="0">
    <fb>15.054</fb>
    <v>14</v>
  </rv>
  <rv s="5">
    <v>21</v>
    <v>12</v>
    <v>278</v>
    <v>0</v>
    <v>Image of Placerville</v>
  </rv>
  <rv s="2">
    <v>46</v>
  </rv>
  <rv s="3">
    <v>https://www.bing.com/search?q=placerville+california&amp;form=skydnc</v>
    <v>Learn more on Bing</v>
  </rv>
  <rv s="0">
    <fb>10747</fb>
    <v>14</v>
  </rv>
  <rv s="9">
    <v>#VALUE!</v>
    <v>277</v>
    <v>71</v>
    <v>Placerville</v>
    <v>101</v>
    <v>106</v>
    <v>Map</v>
    <v>12</v>
    <v>13</v>
    <v>en-US</v>
    <v>9eb5e208-62d3-cc43-eee9-b99f2697c46b</v>
    <v>536870912</v>
    <v>1</v>
    <v>806</v>
    <v>1039</v>
    <v>1181</v>
    <v>758</v>
    <v>Placerville is a city in and the county seat of El Dorado County, California. The population was 10,747 as of the 2020 census, up from 10,389 as of the 2010 census. It is part of the Sacramento–Arden-Arcade–Roseville Metropolitan Statistical Area.</v>
    <v>1182</v>
    <v>76</v>
    <v>1183</v>
    <v>1184</v>
    <v>77</v>
    <v>Placerville</v>
    <v>1185</v>
    <v>904</v>
    <v>Placerville</v>
    <v>mdp/vdpid/5058129195167645697</v>
  </rv>
  <rv s="1">
    <v>536870912</v>
    <v>Mount Shasta</v>
    <v>df044ac7-ab8a-b97e-9417-53d305135b9f</v>
    <v>en-US</v>
    <v>Map</v>
  </rv>
  <rv s="1">
    <v>536870912</v>
    <v>Siskiyou County</v>
    <v>48db87c3-530a-4327-e42b-6351f104b522</v>
    <v>en-US</v>
    <v>Map</v>
  </rv>
  <rv s="0">
    <fb>9.7639999999999993</fb>
    <v>14</v>
  </rv>
  <rv s="5">
    <v>22</v>
    <v>12</v>
    <v>282</v>
    <v>0</v>
    <v>Image of Mount Shasta</v>
  </rv>
  <rv s="2">
    <v>47</v>
  </rv>
  <rv s="3">
    <v>https://www.bing.com/search?q=mount+shasta+california&amp;form=skydnc</v>
    <v>Learn more on Bing</v>
  </rv>
  <rv s="0">
    <fb>3223</fb>
    <v>14</v>
  </rv>
  <rv s="9">
    <v>#VALUE!</v>
    <v>281</v>
    <v>71</v>
    <v>Mount Shasta</v>
    <v>10</v>
    <v>39</v>
    <v>Map</v>
    <v>12</v>
    <v>13</v>
    <v>en-US</v>
    <v>df044ac7-ab8a-b97e-9417-53d305135b9f</v>
    <v>536870912</v>
    <v>1</v>
    <v>806</v>
    <v>1188</v>
    <v>1189</v>
    <v>758</v>
    <v>Mount Shasta is a city in Siskiyou County, California, at about 3,600 feet above sea level on the flanks of Mount Shasta, a prominent northern California landmark. The city is less than 9 miles southwest of the summit of its namesake volcano. Its population is 3,223 as of the 2020 census, down from 3,394 from the 2010 census.</v>
    <v>1190</v>
    <v>78</v>
    <v>1191</v>
    <v>1192</v>
    <v>79</v>
    <v>Mount Shasta</v>
    <v>1193</v>
    <v>904</v>
    <v>Mount Shasta</v>
    <v>mdp/vdpid/5054377255451492353</v>
  </rv>
  <rv s="1">
    <v>536870912</v>
    <v>Redding</v>
    <v>24306438-6201-4d15-991f-5faaf959c954</v>
    <v>en-US</v>
    <v>Map</v>
  </rv>
  <rv s="1">
    <v>536870912</v>
    <v>Shasta County</v>
    <v>458fb989-f790-0ed5-817f-1e5f36be734e</v>
    <v>en-US</v>
    <v>Map</v>
  </rv>
  <rv s="0">
    <fb>158.44200000000001</fb>
    <v>14</v>
  </rv>
  <rv s="2">
    <v>48</v>
  </rv>
  <rv s="3">
    <v>https://www.bing.com/search?q=redding+california&amp;form=skydnc</v>
    <v>Learn more on Bing</v>
  </rv>
  <rv s="0">
    <fb>93611</fb>
    <v>14</v>
  </rv>
  <rv s="4">
    <v>#VALUE!</v>
    <v>288</v>
    <v>7</v>
    <v>Redding</v>
    <v>10</v>
    <v>11</v>
    <v>Map</v>
    <v>12</v>
    <v>13</v>
    <v>en-US</v>
    <v>24306438-6201-4d15-991f-5faaf959c954</v>
    <v>536870912</v>
    <v>1</v>
    <v>806</v>
    <v>1196</v>
    <v>1197</v>
    <v>758</v>
    <v>Redding is the economic and cultural capital of the Shasta Cascade region of Northern California and the county seat of Shasta County. Redding lies along the Sacramento River, 162 miles north of Sacramento, and 120 miles south of California's northern border with Oregon. Its population is 95,542 as of the 2022 census, up from 89,861 from the 2010 census.</v>
    <v>80</v>
    <v>1198</v>
    <v>1199</v>
    <v>81</v>
    <v>Redding</v>
    <v>1200</v>
    <v>904</v>
    <v>Redding</v>
    <v>mdp/vdpid/5054497339482308609</v>
  </rv>
  <rv s="1">
    <v>536870912</v>
    <v>Carmichael</v>
    <v>d75ecd0b-45a1-6319-0519-e27145fe4f5f</v>
    <v>en-US</v>
    <v>Map</v>
  </rv>
  <rv s="0">
    <fb>35.723999999999997</fb>
    <v>14</v>
  </rv>
  <rv s="5">
    <v>23</v>
    <v>12</v>
    <v>291</v>
    <v>0</v>
    <v>Image of Carmichael</v>
  </rv>
  <rv s="3">
    <v>https://www.bing.com/search?q=carmichael+california&amp;form=skydnc</v>
    <v>Learn more on Bing</v>
  </rv>
  <rv s="0">
    <fb>79793</fb>
    <v>14</v>
  </rv>
  <rv s="12">
    <v>#VALUE!</v>
    <v>290</v>
    <v>221</v>
    <v>Carmichael</v>
    <v>101</v>
    <v>106</v>
    <v>Map</v>
    <v>12</v>
    <v>13</v>
    <v>en-US</v>
    <v>d75ecd0b-45a1-6319-0519-e27145fe4f5f</v>
    <v>536870912</v>
    <v>1</v>
    <v>806</v>
    <v>1133</v>
    <v>1203</v>
    <v>758</v>
    <v>Carmichael is a census-designated place in Sacramento County, California, United States. It is a suburb in the Greater Sacramento metropolitan area. The population was 79,793 at the 2020 census.</v>
    <v>1204</v>
    <v>82</v>
    <v>1205</v>
    <v>83</v>
    <v>Carmichael</v>
    <v>1206</v>
    <v>904</v>
    <v>Carmichael</v>
    <v>mdp/vdpid/5057791857312923649</v>
  </rv>
  <rv s="1">
    <v>536870912</v>
    <v>Mission Viejo</v>
    <v>7b87d03d-fe83-4c3f-8fc7-a5f4b2becabf</v>
    <v>en-US</v>
    <v>Map</v>
  </rv>
  <rv s="0">
    <fb>46.939</fb>
    <v>14</v>
  </rv>
  <rv s="5">
    <v>24</v>
    <v>12</v>
    <v>298</v>
    <v>0</v>
    <v>Image of Mission Viejo</v>
  </rv>
  <rv s="2">
    <v>49</v>
  </rv>
  <rv s="3">
    <v>https://www.bing.com/search?q=mission+viejo+california&amp;form=skydnc</v>
    <v>Learn more on Bing</v>
  </rv>
  <rv s="0">
    <fb>93653</fb>
    <v>14</v>
  </rv>
  <rv s="9">
    <v>#VALUE!</v>
    <v>297</v>
    <v>71</v>
    <v>Mission Viejo</v>
    <v>10</v>
    <v>39</v>
    <v>Map</v>
    <v>12</v>
    <v>13</v>
    <v>en-US</v>
    <v>7b87d03d-fe83-4c3f-8fc7-a5f4b2becabf</v>
    <v>536870912</v>
    <v>1</v>
    <v>806</v>
    <v>1054</v>
    <v>1209</v>
    <v>758</v>
    <v>Mission Viejo is a commuter city in the Saddleback Valley in Orange County, California, United States. Mission Viejo is considered one of the largest master-planned communities ever built under a single project in the United States and is rivaled only by Highlands Ranch, Colorado in size. Its population as of 2020 was 93,653.</v>
    <v>1210</v>
    <v>84</v>
    <v>1211</v>
    <v>1212</v>
    <v>85</v>
    <v>Mission Viejo</v>
    <v>1213</v>
    <v>904</v>
    <v>Mission Viejo</v>
    <v>mdp/vdpid/5073315517750575105</v>
  </rv>
  <rv s="1">
    <v>536870912</v>
    <v>Salinas</v>
    <v>ab877b14-1d08-405f-8b2b-5228faa6f437</v>
    <v>en-US</v>
    <v>Map</v>
  </rv>
  <rv s="1">
    <v>536870912</v>
    <v>Monterey County</v>
    <v>62b08ea9-b492-5614-9553-bf921595bd0d</v>
    <v>en-US</v>
    <v>Map</v>
  </rv>
  <rv s="0">
    <fb>60.131</fb>
    <v>14</v>
  </rv>
  <rv s="5">
    <v>25</v>
    <v>12</v>
    <v>304</v>
    <v>0</v>
    <v>Image of Salinas</v>
  </rv>
  <rv s="2">
    <v>50</v>
  </rv>
  <rv s="3">
    <v>https://www.bing.com/search?q=salinas+california&amp;form=skydnc</v>
    <v>Learn more on Bing</v>
  </rv>
  <rv s="0">
    <fb>163542</fb>
    <v>14</v>
  </rv>
  <rv s="9">
    <v>#VALUE!</v>
    <v>303</v>
    <v>71</v>
    <v>Salinas</v>
    <v>10</v>
    <v>39</v>
    <v>Map</v>
    <v>12</v>
    <v>13</v>
    <v>en-US</v>
    <v>ab877b14-1d08-405f-8b2b-5228faa6f437</v>
    <v>536870912</v>
    <v>1</v>
    <v>806</v>
    <v>1216</v>
    <v>1217</v>
    <v>758</v>
    <v>Salinas is a city in California and the county seat of Monterey County. With a population of 163,542 in the 2020 Census, Salinas is the most populous city in Monterey County. Salinas is an urban area located in the Monterey Bay Area, just south of the San Francisco Bay Area and 10 miles southeast of the mouth of the Salinas River. The city is located at the mouth of the Salinas Valley, roughly eight miles from the Pacific Ocean, and it has a climate more influenced by the ocean than the interior.</v>
    <v>1218</v>
    <v>86</v>
    <v>1219</v>
    <v>1220</v>
    <v>87</v>
    <v>Salinas</v>
    <v>1221</v>
    <v>904</v>
    <v>Salinas</v>
    <v>mdp/vdpid/5058069032658272257</v>
  </rv>
  <rv s="1">
    <v>536870912</v>
    <v>Fairfield</v>
    <v>1b75556d-bb63-49bb-8aa0-198685a92fc3</v>
    <v>en-US</v>
    <v>Map</v>
  </rv>
  <rv s="0">
    <fb>97.474999999999994</fb>
    <v>14</v>
  </rv>
  <rv s="5">
    <v>26</v>
    <v>12</v>
    <v>311</v>
    <v>0</v>
    <v>Image of Fairfield</v>
  </rv>
  <rv s="2">
    <v>51</v>
  </rv>
  <rv s="3">
    <v>https://www.bing.com/search?q=fairfield+california&amp;form=skydnc</v>
    <v>Learn more on Bing</v>
  </rv>
  <rv s="0">
    <fb>119881</fb>
    <v>14</v>
  </rv>
  <rv s="9">
    <v>#VALUE!</v>
    <v>310</v>
    <v>71</v>
    <v>Fairfield</v>
    <v>10</v>
    <v>39</v>
    <v>Map</v>
    <v>12</v>
    <v>13</v>
    <v>en-US</v>
    <v>1b75556d-bb63-49bb-8aa0-198685a92fc3</v>
    <v>536870912</v>
    <v>1</v>
    <v>806</v>
    <v>1126</v>
    <v>1224</v>
    <v>758</v>
    <v>Fairfield is a city in and the county seat of Solano County, California, in the North Bay sub-region of the San Francisco Bay Area. It is generally considered the midpoint between the cities of San Francisco and Sacramento, approximately 40 miles from the city center of each city, approximately 40 miles from the city center of Oakland, less than 19 miles from Napa Valley, 16 miles from the Carquinez Bridge, and 14 miles from the Benicia Bridge. Fairfield was founded in 1856 by clippership captain Robert H. Waterman, and named after his former hometown of Fairfield, Connecticut.</v>
    <v>1225</v>
    <v>88</v>
    <v>1226</v>
    <v>1227</v>
    <v>89</v>
    <v>Fairfield</v>
    <v>1228</v>
    <v>904</v>
    <v>Fairfield</v>
    <v>mdp/vdpid/5057774232327421954</v>
  </rv>
  <rv s="1">
    <v>536870912</v>
    <v>Northridge</v>
    <v>db0db4a7-db0f-cb2d-48e7-8e74ee73a06e</v>
    <v>en-US</v>
    <v>Map</v>
  </rv>
  <rv s="3">
    <v>https://www.bing.com/search?q=northridge+los+angeles&amp;form=skydnc</v>
    <v>Learn more on Bing</v>
  </rv>
  <rv s="0">
    <fb>61993</fb>
    <v>14</v>
  </rv>
  <rv s="14">
    <v>#VALUE!</v>
    <v>315</v>
    <v>316</v>
    <v>Northridge</v>
    <v>10</v>
    <v>11</v>
    <v>Map</v>
    <v>12</v>
    <v>317</v>
    <v>en-US</v>
    <v>db0db4a7-db0f-cb2d-48e7-8e74ee73a06e</v>
    <v>536870912</v>
    <v>1</v>
    <v>806</v>
    <v>1025</v>
    <v>758</v>
    <v>Northridge is a neighborhood in the San Fernando Valley region of the City of Los Angeles. The community is home to California State University, Northridge, and the Northridge Fashion Center. Originally named Zelzah by settlers in 1908, the community was renamed North Los Angeles in 1929 but the appellation sometimes caused confusion between North Hollywood and Los Angeles. In 1938, civic leader Carl S. Dentzel decided to rename the community to Northridge Village, which morphed into modern-day Northridge.</v>
    <v>90</v>
    <v>1231</v>
    <v>91</v>
    <v>Northridge</v>
    <v>1232</v>
    <v>Northridge</v>
    <v>mdp/vdpid/5059766276142923777</v>
  </rv>
  <rv s="1">
    <v>536870912</v>
    <v>Santa Ana</v>
    <v>a02d4b67-353b-4b2e-b7e8-ed82fcd52a2c</v>
    <v>en-US</v>
    <v>Map</v>
  </rv>
  <rv s="0">
    <fb>71.271000000000001</fb>
    <v>14</v>
  </rv>
  <rv s="5">
    <v>27</v>
    <v>12</v>
    <v>322</v>
    <v>0</v>
    <v>Image of Santa Ana</v>
  </rv>
  <rv s="2">
    <v>52</v>
  </rv>
  <rv s="3">
    <v>https://www.bing.com/search?q=santa+ana+california&amp;form=skydnc</v>
    <v>Learn more on Bing</v>
  </rv>
  <rv s="0">
    <fb>310227</fb>
    <v>14</v>
  </rv>
  <rv s="9">
    <v>#VALUE!</v>
    <v>321</v>
    <v>71</v>
    <v>Santa Ana</v>
    <v>10</v>
    <v>39</v>
    <v>Map</v>
    <v>12</v>
    <v>13</v>
    <v>en-US</v>
    <v>a02d4b67-353b-4b2e-b7e8-ed82fcd52a2c</v>
    <v>536870912</v>
    <v>1</v>
    <v>806</v>
    <v>1054</v>
    <v>1235</v>
    <v>758</v>
    <v>Santa Ana is a city and the county seat of Orange County, California. Located in the Greater Los Angeles region of Southern California, the city's population was 310,227 at the 2020 Census, making Santa Ana the 13th-most populous city in California and the 4th densest large city in the United States. Santa Ana is a major regional economic and cultural hub for the Orange Coast.</v>
    <v>1236</v>
    <v>92</v>
    <v>1237</v>
    <v>1238</v>
    <v>93</v>
    <v>Santa Ana</v>
    <v>1239</v>
    <v>904</v>
    <v>Santa Ana</v>
    <v>mdp/vdpid/5073307370801594369</v>
  </rv>
  <rv s="1">
    <v>536870912</v>
    <v>Escondido</v>
    <v>c5fab3d9-87ce-4cb6-a4af-fd5d622a1a08</v>
    <v>en-US</v>
    <v>Map</v>
  </rv>
  <rv s="1">
    <v>536870912</v>
    <v>San Diego County</v>
    <v>42418ff2-b917-f686-0c9a-63989a9e04e3</v>
    <v>en-US</v>
    <v>Map</v>
  </rv>
  <rv s="0">
    <fb>95.801000000000002</fb>
    <v>14</v>
  </rv>
  <rv s="5">
    <v>28</v>
    <v>12</v>
    <v>328</v>
    <v>0</v>
    <v>Image of Escondido</v>
  </rv>
  <rv s="2">
    <v>53</v>
  </rv>
  <rv s="3">
    <v>https://www.bing.com/search?q=escondido+california&amp;form=skydnc</v>
    <v>Learn more on Bing</v>
  </rv>
  <rv s="0">
    <fb>151038</fb>
    <v>14</v>
  </rv>
  <rv s="9">
    <v>#VALUE!</v>
    <v>327</v>
    <v>71</v>
    <v>Escondido</v>
    <v>10</v>
    <v>39</v>
    <v>Map</v>
    <v>12</v>
    <v>13</v>
    <v>en-US</v>
    <v>c5fab3d9-87ce-4cb6-a4af-fd5d622a1a08</v>
    <v>536870912</v>
    <v>1</v>
    <v>806</v>
    <v>1242</v>
    <v>1243</v>
    <v>758</v>
    <v>Escondido is a city in San Diego County's North County region, 30 miles northeast of downtown San Diego, 15 miles from the ocean, and 40 miles from the Mexican border. The city occupies a shallow valley ringed by rocky hills. Incorporated in 1888, it is one of the oldest cities in San Diego County. It has a population of 151,038 as of the 2020 census.</v>
    <v>1244</v>
    <v>94</v>
    <v>1245</v>
    <v>1246</v>
    <v>95</v>
    <v>Escondido</v>
    <v>1247</v>
    <v>904</v>
    <v>Escondido</v>
    <v>mdp/vdpid/5073366200075943938</v>
  </rv>
  <rv s="1">
    <v>536870912</v>
    <v>Mission Hills</v>
    <v>078f0442-2506-420a-8dad-5706503a163d</v>
    <v>en-US</v>
    <v>Map</v>
  </rv>
  <rv s="1">
    <v>536870912</v>
    <v>Johnson County</v>
    <v>e74e90a1-dfc5-4a2b-98ce-12532b757aa9</v>
    <v>en-US</v>
    <v>Map</v>
  </rv>
  <rv s="0">
    <fb>5.23</fb>
    <v>14</v>
  </rv>
  <rv s="3">
    <v>https://www.bing.com/search?q=mission+hills+kansas&amp;form=skydnc</v>
    <v>Learn more on Bing</v>
  </rv>
  <rv s="0">
    <fb>3576</fb>
    <v>14</v>
  </rv>
  <rv s="11">
    <v>#VALUE!</v>
    <v>331</v>
    <v>100</v>
    <v>Mission Hills</v>
    <v>10</v>
    <v>11</v>
    <v>Map</v>
    <v>12</v>
    <v>154</v>
    <v>en-US</v>
    <v>078f0442-2506-420a-8dad-5706503a163d</v>
    <v>536870912</v>
    <v>1</v>
    <v>842</v>
    <v>1250</v>
    <v>1251</v>
    <v>758</v>
    <v>Mission Hills is a city in Johnson County, Kansas, United States, and part of the Kansas City Metropolitan Area. As of the 2010 census, the city population was 3,498. The east city limits is the Kansas-Missouri state line at State Line Road. Mission Hills was originally developed by noted Kansas City developer J. C. Nichols beginning in the 1920s as part of his Country Club District plan.</v>
    <v>96</v>
    <v>1252</v>
    <v>97</v>
    <v>Mission Hills</v>
    <v>1253</v>
    <v>922</v>
    <v>Mission Hills</v>
    <v>mdp/vdpid/5095878735198945281</v>
  </rv>
  <rv s="1">
    <v>536870912</v>
    <v>Napa</v>
    <v>1be0731e-dc4b-4115-a0ec-5872de37b986</v>
    <v>en-US</v>
    <v>Map</v>
  </rv>
  <rv s="1">
    <v>536870912</v>
    <v>Napa County</v>
    <v>2b925f96-0fc6-527e-c80d-9ad4f58871dd</v>
    <v>en-US</v>
    <v>Map</v>
  </rv>
  <rv s="0">
    <fb>47</fb>
    <v>14</v>
  </rv>
  <rv s="1">
    <v>805306368</v>
    <v>Jill Techel (Mayor)</v>
    <v>47ce1531-4c20-d91d-271e-4b9c4b25d3cd</v>
    <v>en-US</v>
    <v>Generic</v>
  </rv>
  <rv s="2">
    <v>54</v>
  </rv>
  <rv s="3">
    <v>https://www.bing.com/search?q=napa+california&amp;form=skydnc</v>
    <v>Learn more on Bing</v>
  </rv>
  <rv s="0">
    <fb>79263</fb>
    <v>14</v>
  </rv>
  <rv s="4">
    <v>#VALUE!</v>
    <v>336</v>
    <v>7</v>
    <v>Napa</v>
    <v>10</v>
    <v>11</v>
    <v>Map</v>
    <v>12</v>
    <v>154</v>
    <v>en-US</v>
    <v>1be0731e-dc4b-4115-a0ec-5872de37b986</v>
    <v>536870912</v>
    <v>1</v>
    <v>806</v>
    <v>1256</v>
    <v>1257</v>
    <v>758</v>
    <v>Napa is the largest city and county seat of Napa County and a principal city of Wine Country in Northern California. Located in the North Bay region of the Bay Area, the city had a population of 77,480 as of the end of 2021. Napa is a major tourist destination in California, known for its wineries, restaurants, and arts culture.</v>
    <v>98</v>
    <v>1259</v>
    <v>1260</v>
    <v>99</v>
    <v>Napa</v>
    <v>1261</v>
    <v>904</v>
    <v>Napa</v>
    <v>mdp/vdpid/5057771236856168449</v>
  </rv>
  <rv s="1">
    <v>536870912</v>
    <v>San Diego</v>
    <v>dbb1c326-5b67-4591-a264-0929e070e5ee</v>
    <v>en-US</v>
    <v>Map</v>
  </rv>
  <rv s="0">
    <fb>964.50599999999997</fb>
    <v>14</v>
  </rv>
  <rv s="5">
    <v>29</v>
    <v>12</v>
    <v>343</v>
    <v>0</v>
    <v>Image of San Diego</v>
  </rv>
  <rv s="1">
    <v>805306368</v>
    <v>Todd Gloria (Mayor)</v>
    <v>2fc6fcef-e2af-f0aa-67d9-ef6440c2a9ce</v>
    <v>en-US</v>
    <v>Generic</v>
  </rv>
  <rv s="2">
    <v>55</v>
  </rv>
  <rv s="3">
    <v>https://www.bing.com/search?q=san+diego&amp;form=skydnc</v>
    <v>Learn more on Bing</v>
  </rv>
  <rv s="0">
    <fb>1386932</fb>
    <v>14</v>
  </rv>
  <rv s="9">
    <v>#VALUE!</v>
    <v>342</v>
    <v>71</v>
    <v>San Diego</v>
    <v>10</v>
    <v>39</v>
    <v>Map</v>
    <v>12</v>
    <v>13</v>
    <v>en-US</v>
    <v>dbb1c326-5b67-4591-a264-0929e070e5ee</v>
    <v>536870912</v>
    <v>1</v>
    <v>806</v>
    <v>1242</v>
    <v>1264</v>
    <v>758</v>
    <v>San Diego is a city in the U.S. state of California on the coast of the Pacific Ocean and immediately adjacent to the Mexican border. With a 2020 population of 1,386,932, San Diego is the eighth most populous city in the United States and second most populous in California. The city is the county seat of San Diego County, the fifth most populous county in the United States, with 3,338,330 estimated residents as of 2019. The city is known for its mild year-round climate, natural deep-water harbor, extensive beaches and parks, long association with the United States Navy and Marine Corps, and recent emergence as a healthcare and biotechnology development center.</v>
    <v>1265</v>
    <v>100</v>
    <v>1267</v>
    <v>1268</v>
    <v>101</v>
    <v>San Diego</v>
    <v>1269</v>
    <v>904</v>
    <v>San Diego</v>
    <v>mdp/vdpid/5073418765945798657</v>
  </rv>
  <rv s="1">
    <v>536870912</v>
    <v>San Jose</v>
    <v>9e29752d-7c58-41ab-9226-27afc9a96968</v>
    <v>en-US</v>
    <v>Map</v>
  </rv>
  <rv s="1">
    <v>536870912</v>
    <v>Santa Clara County</v>
    <v>81e61b88-4e05-c5fc-326a-24657ef6377a</v>
    <v>en-US</v>
    <v>Map</v>
  </rv>
  <rv s="0">
    <fb>466.10899999999998</fb>
    <v>14</v>
  </rv>
  <rv s="1">
    <v>805306368</v>
    <v>Sam Liccardo (Mayor)</v>
    <v>d0af4627-cd00-5cd3-6923-2ed87c476fc3</v>
    <v>en-US</v>
    <v>Generic</v>
  </rv>
  <rv s="2">
    <v>56</v>
  </rv>
  <rv s="3">
    <v>https://www.bing.com/search?q=san+jose+california&amp;form=skydnc</v>
    <v>Learn more on Bing</v>
  </rv>
  <rv s="0">
    <fb>1013240</fb>
    <v>14</v>
  </rv>
  <rv s="4">
    <v>#VALUE!</v>
    <v>348</v>
    <v>7</v>
    <v>San Jose</v>
    <v>10</v>
    <v>11</v>
    <v>Map</v>
    <v>12</v>
    <v>13</v>
    <v>en-US</v>
    <v>9e29752d-7c58-41ab-9226-27afc9a96968</v>
    <v>536870912</v>
    <v>1</v>
    <v>806</v>
    <v>1272</v>
    <v>1273</v>
    <v>758</v>
    <v>San Jose, officially San José, is the cultural, financial, and political center of Silicon Valley and largest city in Northern California by both population and area. With a 2020 population of 1,013,240, it is the most populous city in both the San Francisco Bay Area and the San Jose-San Francisco-Oakland Combined Statistical Area, which contain 7.7 million and 9.7 million people respectively, the third-most populous city in California, and the tenth-most populous in the United States. Located in the center of the Santa Clara Valley on the southern shore of San Francisco Bay, San Jose covers an area of 179.97 sq mi. San Jose is the county seat of Santa Clara County and the main component of the San Jose–Sunnyvale–Santa Clara Metropolitan Statistical Area, with an estimated population of around two million residents in 2018.</v>
    <v>102</v>
    <v>1275</v>
    <v>1276</v>
    <v>103</v>
    <v>San Jose</v>
    <v>1277</v>
    <v>904</v>
    <v>San Jose</v>
    <v>mdp/vdpid/5057996464974725121</v>
  </rv>
  <rv s="1">
    <v>536870912</v>
    <v>Riverside</v>
    <v>14b94e7d-8d00-45c9-94ec-8f26bbaaad4a</v>
    <v>en-US</v>
    <v>Map</v>
  </rv>
  <rv s="0">
    <fb>210.941</fb>
    <v>14</v>
  </rv>
  <rv s="5">
    <v>30</v>
    <v>12</v>
    <v>355</v>
    <v>0</v>
    <v>Image of Riverside</v>
  </rv>
  <rv s="2">
    <v>57</v>
  </rv>
  <rv s="3">
    <v>https://www.bing.com/search?q=riverside+california&amp;form=skydnc</v>
    <v>Learn more on Bing</v>
  </rv>
  <rv s="0">
    <fb>314998</fb>
    <v>14</v>
  </rv>
  <rv s="9">
    <v>#VALUE!</v>
    <v>354</v>
    <v>71</v>
    <v>Riverside</v>
    <v>10</v>
    <v>39</v>
    <v>Map</v>
    <v>12</v>
    <v>13</v>
    <v>en-US</v>
    <v>14b94e7d-8d00-45c9-94ec-8f26bbaaad4a</v>
    <v>536870912</v>
    <v>1</v>
    <v>806</v>
    <v>1112</v>
    <v>1280</v>
    <v>758</v>
    <v>Riverside is a city in, and the county seat of, Riverside County, California, United States, located in the Inland Empire metropolitan area. It is named for its location beside the Santa Ana River. It is the most populous city in the Inland Empire and in Riverside County, and is located about 50 miles southeast of downtown Los Angeles. It is also part of the Greater Los Angeles area. Riverside is the 61st-most populous city in the United States and 12th-most populous city in California. As of the 2020 census, Riverside had a population of 314,998. Along with San Bernardino, Riverside is a principal city in the 13th largest Metropolitan Statistical Area in the United States; the Riverside-San Bernardino-Ontario MSA ranks in size just below San Francisco pop. 4,749,0080 and above Detroit in population.</v>
    <v>1281</v>
    <v>104</v>
    <v>1282</v>
    <v>1283</v>
    <v>105</v>
    <v>Riverside</v>
    <v>1284</v>
    <v>904</v>
    <v>Riverside</v>
    <v>mdp/vdpid/5061326027221893121</v>
  </rv>
  <rv s="1">
    <v>536870912</v>
    <v>Moreno Valley</v>
    <v>8c076c8c-4e7e-4f6b-abba-8d101d54e354</v>
    <v>en-US</v>
    <v>Map</v>
  </rv>
  <rv s="0">
    <fb>133.31899999999999</fb>
    <v>14</v>
  </rv>
  <rv s="5">
    <v>31</v>
    <v>12</v>
    <v>360</v>
    <v>0</v>
    <v>Image of Moreno Valley</v>
  </rv>
  <rv s="3">
    <v>https://www.bing.com/search?q=moreno+valley+california&amp;form=skydnc</v>
    <v>Learn more on Bing</v>
  </rv>
  <rv s="0">
    <fb>208634</fb>
    <v>14</v>
  </rv>
  <rv s="12">
    <v>#VALUE!</v>
    <v>359</v>
    <v>221</v>
    <v>Moreno Valley</v>
    <v>10</v>
    <v>39</v>
    <v>Map</v>
    <v>12</v>
    <v>13</v>
    <v>en-US</v>
    <v>8c076c8c-4e7e-4f6b-abba-8d101d54e354</v>
    <v>536870912</v>
    <v>1</v>
    <v>806</v>
    <v>1112</v>
    <v>1287</v>
    <v>758</v>
    <v>Moreno Valley is a city in Riverside County, California, and is part of the Riverside–San Bernardino–Ontario metropolitan area. It is the second-largest city in Riverside County by population and one of the Inland Empire's population centers. As of the 2020 census, the city's population was 208,634. Moreno Valley is also part of the larger greater Los Angeles area.</v>
    <v>1288</v>
    <v>106</v>
    <v>1289</v>
    <v>107</v>
    <v>Moreno Valley</v>
    <v>1290</v>
    <v>904</v>
    <v>Moreno Valley</v>
    <v>mdp/vdpid/5061329841018634241</v>
  </rv>
  <rv s="1">
    <v>536870912</v>
    <v>Red Bluff</v>
    <v>2c36a932-8867-fb14-c442-eae0a9085bbe</v>
    <v>en-US</v>
    <v>Map</v>
  </rv>
  <rv s="1">
    <v>536870912</v>
    <v>Tehama County</v>
    <v>9cd4cc83-af15-30fd-6977-7050cfb7d952</v>
    <v>en-US</v>
    <v>Map</v>
  </rv>
  <rv s="0">
    <fb>19.882000000000001</fb>
    <v>14</v>
  </rv>
  <rv s="5">
    <v>32</v>
    <v>12</v>
    <v>365</v>
    <v>0</v>
    <v>Image of Red Bluff</v>
  </rv>
  <rv s="3">
    <v>https://www.bing.com/search?q=red+bluff+california&amp;form=skydnc</v>
    <v>Learn more on Bing</v>
  </rv>
  <rv s="0">
    <fb>14710</fb>
    <v>14</v>
  </rv>
  <rv s="12">
    <v>#VALUE!</v>
    <v>364</v>
    <v>221</v>
    <v>Red Bluff</v>
    <v>10</v>
    <v>39</v>
    <v>Map</v>
    <v>12</v>
    <v>13</v>
    <v>en-US</v>
    <v>2c36a932-8867-fb14-c442-eae0a9085bbe</v>
    <v>536870912</v>
    <v>1</v>
    <v>806</v>
    <v>1293</v>
    <v>1294</v>
    <v>758</v>
    <v>Red Bluff is a city in and the county seat of Tehama County, California, United States. The population was 14,710 at the 2020 census, up from 14,076 at the 2010 census. It is located 131 miles north of Sacramento, 31 miles south of Redding, and it is bisected by Interstate 5. Red Bluff is situated on the banks of the upper Sacramento River.</v>
    <v>1295</v>
    <v>108</v>
    <v>1296</v>
    <v>109</v>
    <v>Red Bluff</v>
    <v>1297</v>
    <v>904</v>
    <v>Red Bluff</v>
    <v>mdp/vdpid/5054609524682391553</v>
  </rv>
  <rv s="1">
    <v>536870912</v>
    <v>French Camp</v>
    <v>96fd6701-5c7d-970e-6791-9ae16531cf8e</v>
    <v>en-US</v>
    <v>Map</v>
  </rv>
  <rv s="1">
    <v>536870912</v>
    <v>San Joaquin County</v>
    <v>afddb8c5-2a1f-d933-a7c2-67aaae041708</v>
    <v>en-US</v>
    <v>Map</v>
  </rv>
  <rv s="0">
    <fb>8.14</fb>
    <v>14</v>
  </rv>
  <rv s="3">
    <v>https://www.bing.com/search?q=french+camp+california&amp;form=skydnc</v>
    <v>Learn more on Bing</v>
  </rv>
  <rv s="0">
    <fb>3770</fb>
    <v>14</v>
  </rv>
  <rv s="11">
    <v>#VALUE!</v>
    <v>368</v>
    <v>100</v>
    <v>French Camp</v>
    <v>10</v>
    <v>11</v>
    <v>Map</v>
    <v>12</v>
    <v>13</v>
    <v>en-US</v>
    <v>96fd6701-5c7d-970e-6791-9ae16531cf8e</v>
    <v>536870912</v>
    <v>1</v>
    <v>806</v>
    <v>1300</v>
    <v>1301</v>
    <v>758</v>
    <v>French Camp is an unincorporated community in San Joaquin County, California, United States. The population was 3,770 as of the 2020 census. Up from 3,376 at the 2010 census, and down from 4,109 at the 2000 census. For statistical purposes, the United States Census Bureau has defined French Camp as a census-designated place. The census definition of the area may not precisely correspond to local understanding of the area with the same name.</v>
    <v>110</v>
    <v>1302</v>
    <v>111</v>
    <v>French Camp</v>
    <v>1303</v>
    <v>904</v>
    <v>French Camp</v>
    <v>mdp/vdpid/5058008937928851457</v>
  </rv>
  <rv s="1">
    <v>536870912</v>
    <v>Santa Barbara</v>
    <v>bac0bf4b-4a8d-4d9b-90bf-b5fa0131dbc5</v>
    <v>en-US</v>
    <v>Map</v>
  </rv>
  <rv s="0">
    <fb>108.697</fb>
    <v>14</v>
  </rv>
  <rv s="2">
    <v>58</v>
  </rv>
  <rv s="3">
    <v>https://www.bing.com/search?q=santa+barbara+california&amp;form=skydnc</v>
    <v>Learn more on Bing</v>
  </rv>
  <rv s="0">
    <fb>88665</fb>
    <v>14</v>
  </rv>
  <rv s="4">
    <v>#VALUE!</v>
    <v>373</v>
    <v>7</v>
    <v>Santa Barbara</v>
    <v>10</v>
    <v>11</v>
    <v>Map</v>
    <v>12</v>
    <v>13</v>
    <v>en-US</v>
    <v>bac0bf4b-4a8d-4d9b-90bf-b5fa0131dbc5</v>
    <v>536870912</v>
    <v>1</v>
    <v>806</v>
    <v>1170</v>
    <v>1306</v>
    <v>758</v>
    <v>Santa Barbara is a coastal city in Santa Barbara County, California, of which it is also the county seat. Situated on a south-facing section of coastline, the longest such section on the West Coast of the United States, the city lies between the steeply rising Santa Ynez Mountains and the Pacific Ocean. Santa Barbara's climate is often described as Mediterranean, and the city has been promoted as the "American Riviera". According to the 2020 U.S. Census, the city's population was 88,665.</v>
    <v>112</v>
    <v>1307</v>
    <v>1308</v>
    <v>113</v>
    <v>Santa Barbara</v>
    <v>1309</v>
    <v>904</v>
    <v>Santa Barbara</v>
    <v>mdp/vdpid/5059629481233219586</v>
  </rv>
  <rv s="1">
    <v>536870912</v>
    <v>Santa Rosa</v>
    <v>d7cb1c21-6aef-4738-bf9f-e926f895fd7b</v>
    <v>en-US</v>
    <v>Map</v>
  </rv>
  <rv s="1">
    <v>536870912</v>
    <v>Sonoma County</v>
    <v>240dd3d8-505e-625e-34d6-731a63790729</v>
    <v>en-US</v>
    <v>Map</v>
  </rv>
  <rv s="0">
    <fb>107.48099999999999</fb>
    <v>14</v>
  </rv>
  <rv s="5">
    <v>33</v>
    <v>12</v>
    <v>380</v>
    <v>0</v>
    <v>Image of Santa Rosa</v>
  </rv>
  <rv s="2">
    <v>59</v>
  </rv>
  <rv s="3">
    <v>https://www.bing.com/search?q=santa+rosa+california&amp;form=skydnc</v>
    <v>Learn more on Bing</v>
  </rv>
  <rv s="0">
    <fb>178127</fb>
    <v>14</v>
  </rv>
  <rv s="9">
    <v>#VALUE!</v>
    <v>379</v>
    <v>71</v>
    <v>Santa Rosa</v>
    <v>10</v>
    <v>39</v>
    <v>Map</v>
    <v>12</v>
    <v>13</v>
    <v>en-US</v>
    <v>d7cb1c21-6aef-4738-bf9f-e926f895fd7b</v>
    <v>536870912</v>
    <v>1</v>
    <v>806</v>
    <v>1312</v>
    <v>1313</v>
    <v>758</v>
    <v>Santa Rosa is a city and the county seat of Sonoma County, in the North Bay region of the Bay Area in California. Its estimated 2019 population was 178,127. It is the largest city in California's Wine Country and Redwood Coast, as well as the fifth most populous city in the Bay Area after San Jose, San Francisco, Oakland, and Fremont; and the 25th most populous city in California.</v>
    <v>1314</v>
    <v>114</v>
    <v>1315</v>
    <v>1316</v>
    <v>115</v>
    <v>Santa Rosa</v>
    <v>1317</v>
    <v>904</v>
    <v>Santa Rosa</v>
    <v>mdp/vdpid/5057654963602194433</v>
  </rv>
  <rv s="1">
    <v>536870912</v>
    <v>La Jolla</v>
    <v>8db91b16-c164-c1fa-b549-9394b3e70dfa</v>
    <v>en-US</v>
    <v>Map</v>
  </rv>
  <rv s="3">
    <v>https://www.bing.com/search?q=la+jolla&amp;form=skydnc</v>
    <v>Learn more on Bing</v>
  </rv>
  <rv s="0">
    <fb>46781</fb>
    <v>14</v>
  </rv>
  <rv s="14">
    <v>#VALUE!</v>
    <v>385</v>
    <v>316</v>
    <v>La Jolla</v>
    <v>101</v>
    <v>102</v>
    <v>Map</v>
    <v>12</v>
    <v>386</v>
    <v>en-US</v>
    <v>8db91b16-c164-c1fa-b549-9394b3e70dfa</v>
    <v>536870912</v>
    <v>1</v>
    <v>806</v>
    <v>1242</v>
    <v>758</v>
    <v>La Jolla is a hilly, seaside neighborhood within the city of San Diego, California, United States, occupying 7 miles of curving coastline along the Pacific Ocean. The population reported in the 2010 census was 46,781.</v>
    <v>116</v>
    <v>1320</v>
    <v>117</v>
    <v>La Jolla</v>
    <v>1321</v>
    <v>La Jolla</v>
    <v>mdp/vdpid/5073415743396118529</v>
  </rv>
  <rv s="1">
    <v>536870912</v>
    <v>San Luis Obispo</v>
    <v>d9bc9cd8-528b-9a24-df56-c2a08adac08e</v>
    <v>en-US</v>
    <v>Map</v>
  </rv>
  <rv s="1">
    <v>536870912</v>
    <v>San Luis Obispo County</v>
    <v>1a5cf899-80ac-8a8b-9870-38c65aa993f4</v>
    <v>en-US</v>
    <v>Map</v>
  </rv>
  <rv s="0">
    <fb>33.488999999999997</fb>
    <v>14</v>
  </rv>
  <rv s="5">
    <v>34</v>
    <v>12</v>
    <v>393</v>
    <v>0</v>
    <v>Image of San Luis Obispo</v>
  </rv>
  <rv s="2">
    <v>60</v>
  </rv>
  <rv s="3">
    <v>https://www.bing.com/search?q=san+luis+obispo+california&amp;form=skydnc</v>
    <v>Learn more on Bing</v>
  </rv>
  <rv s="0">
    <fb>47063</fb>
    <v>14</v>
  </rv>
  <rv s="9">
    <v>#VALUE!</v>
    <v>392</v>
    <v>71</v>
    <v>San Luis Obispo</v>
    <v>10</v>
    <v>39</v>
    <v>Map</v>
    <v>12</v>
    <v>13</v>
    <v>en-US</v>
    <v>d9bc9cd8-528b-9a24-df56-c2a08adac08e</v>
    <v>536870912</v>
    <v>1</v>
    <v>806</v>
    <v>1324</v>
    <v>1325</v>
    <v>758</v>
    <v>San Luis Obispo is a city and county seat of San Luis Obispo County, in the U.S. state of California. Located on the Central Coast of California, San Luis Obispo is roughly halfway between the Bay Area in the north and Greater Los Angeles in the south. The population was 47,063 at the 2020 census.</v>
    <v>1326</v>
    <v>118</v>
    <v>1327</v>
    <v>1328</v>
    <v>119</v>
    <v>San Luis Obispo</v>
    <v>1329</v>
    <v>904</v>
    <v>San Luis Obispo</v>
    <v>mdp/vdpid/5059326634750902273</v>
  </rv>
  <rv s="1">
    <v>536870912</v>
    <v>Lynwood</v>
    <v>975745e1-9a31-4525-8681-1c80bc56f1ee</v>
    <v>en-US</v>
    <v>Map</v>
  </rv>
  <rv s="0">
    <fb>12.536</fb>
    <v>14</v>
  </rv>
  <rv s="5">
    <v>35</v>
    <v>12</v>
    <v>398</v>
    <v>0</v>
    <v>Image of Lynwood</v>
  </rv>
  <rv s="2">
    <v>61</v>
  </rv>
  <rv s="3">
    <v>https://www.bing.com/search?q=lynwood+california&amp;form=skydnc</v>
    <v>Learn more on Bing</v>
  </rv>
  <rv s="0">
    <fb>67265</fb>
    <v>14</v>
  </rv>
  <rv s="9">
    <v>#VALUE!</v>
    <v>397</v>
    <v>71</v>
    <v>Lynwood</v>
    <v>10</v>
    <v>39</v>
    <v>Map</v>
    <v>12</v>
    <v>13</v>
    <v>en-US</v>
    <v>975745e1-9a31-4525-8681-1c80bc56f1ee</v>
    <v>536870912</v>
    <v>1</v>
    <v>806</v>
    <v>1025</v>
    <v>1332</v>
    <v>758</v>
    <v>Lynwood is a city in Los Angeles County, California. As of the 2010 census, the city had a total population of 69,772, down from 69,845 at the 2000 census. Lynwood is located near South Gate and Compton in the central portion of the Los Angeles Basin. Incorporated in 1921, the city is named for Lynn Wood Sessions, wife of a local dairyman, Charles Sessions. The local railroad siding and later Pacific Electric Railway station were named after the dairy.</v>
    <v>1333</v>
    <v>120</v>
    <v>1334</v>
    <v>1335</v>
    <v>121</v>
    <v>Lynwood</v>
    <v>1336</v>
    <v>904</v>
    <v>Lynwood</v>
    <v>mdp/vdpid/5059792586626039809</v>
  </rv>
  <rv s="1">
    <v>536870912</v>
    <v>Stanford</v>
    <v>c4fa87ef-3bc9-2c5f-a2ee-76cd35f28de1</v>
    <v>en-US</v>
    <v>Map</v>
  </rv>
  <rv s="0">
    <fb>7.19</fb>
    <v>14</v>
  </rv>
  <rv s="3">
    <v>https://www.bing.com/search?q=stanford+california&amp;form=skydnc</v>
    <v>Learn more on Bing</v>
  </rv>
  <rv s="0">
    <fb>21150</fb>
    <v>14</v>
  </rv>
  <rv s="11">
    <v>#VALUE!</v>
    <v>402</v>
    <v>100</v>
    <v>Stanford</v>
    <v>101</v>
    <v>102</v>
    <v>Map</v>
    <v>12</v>
    <v>13</v>
    <v>en-US</v>
    <v>c4fa87ef-3bc9-2c5f-a2ee-76cd35f28de1</v>
    <v>536870912</v>
    <v>1</v>
    <v>806</v>
    <v>1272</v>
    <v>1339</v>
    <v>758</v>
    <v>Stanford is a census-designated place in the northwest corner of Santa Clara County, California, United States and is the home of Stanford University. The population was 21,150 at the 2020 census.</v>
    <v>122</v>
    <v>1340</v>
    <v>123</v>
    <v>Stanford</v>
    <v>1341</v>
    <v>904</v>
    <v>Stanford</v>
    <v>mdp/vdpid/5057987337649127425</v>
  </rv>
  <rv s="1">
    <v>536870912</v>
    <v>Castro Valley</v>
    <v>69f36116-50d0-d71e-6771-40cab9936288</v>
    <v>en-US</v>
    <v>Map</v>
  </rv>
  <rv s="0">
    <fb>43.819000000000003</fb>
    <v>14</v>
  </rv>
  <rv s="3">
    <v>https://www.bing.com/search?q=castro+valley+california&amp;form=skydnc</v>
    <v>Learn more on Bing</v>
  </rv>
  <rv s="0">
    <fb>66441</fb>
    <v>14</v>
  </rv>
  <rv s="11">
    <v>#VALUE!</v>
    <v>406</v>
    <v>100</v>
    <v>Castro Valley</v>
    <v>10</v>
    <v>11</v>
    <v>Map</v>
    <v>12</v>
    <v>13</v>
    <v>en-US</v>
    <v>69f36116-50d0-d71e-6771-40cab9936288</v>
    <v>536870912</v>
    <v>1</v>
    <v>806</v>
    <v>1097</v>
    <v>1344</v>
    <v>758</v>
    <v>Castro Valley is a census-designated place in Alameda County, California, United States. As of the 2010 census, it is the fifth most populous unincorporated area in California and the twenty-third most populous in the United States. The population was 66,441 at the 2020 census.</v>
    <v>124</v>
    <v>1345</v>
    <v>125</v>
    <v>Castro Valley</v>
    <v>1346</v>
    <v>904</v>
    <v>Castro Valley</v>
    <v>mdp/vdpid/5057972485719326721</v>
  </rv>
  <rv s="1">
    <v>536870912</v>
    <v>Roseville</v>
    <v>2eb5e6f3-514f-43c9-89a8-37cf07a7766f</v>
    <v>en-US</v>
    <v>Map</v>
  </rv>
  <rv s="1">
    <v>536870912</v>
    <v>Placer County</v>
    <v>20bf03a7-d09d-c813-5a3f-1b0adb3806da</v>
    <v>en-US</v>
    <v>Map</v>
  </rv>
  <rv s="0">
    <fb>93.816999999999993</fb>
    <v>14</v>
  </rv>
  <rv s="5">
    <v>36</v>
    <v>12</v>
    <v>411</v>
    <v>0</v>
    <v>Image of Roseville</v>
  </rv>
  <rv s="2">
    <v>62</v>
  </rv>
  <rv s="3">
    <v>https://www.bing.com/search?q=roseville+california&amp;form=skydnc</v>
    <v>Learn more on Bing</v>
  </rv>
  <rv s="0">
    <fb>139117</fb>
    <v>14</v>
  </rv>
  <rv s="9">
    <v>#VALUE!</v>
    <v>410</v>
    <v>71</v>
    <v>Roseville</v>
    <v>10</v>
    <v>39</v>
    <v>Map</v>
    <v>12</v>
    <v>154</v>
    <v>en-US</v>
    <v>2eb5e6f3-514f-43c9-89a8-37cf07a7766f</v>
    <v>536870912</v>
    <v>1</v>
    <v>806</v>
    <v>1349</v>
    <v>1350</v>
    <v>758</v>
    <v>Roseville is the largest city in Placer County, California, located within the Sacramento metropolitan area. As of 2019, the US Census Bureau estimated the city's population to be 141,500. Interstate 80 runs through Roseville and State Route 65 runs through part of the northern edge of the city.</v>
    <v>1351</v>
    <v>126</v>
    <v>1352</v>
    <v>1353</v>
    <v>127</v>
    <v>Roseville</v>
    <v>1354</v>
    <v>904</v>
    <v>Roseville</v>
    <v>mdp/vdpid/5057750209048608770</v>
  </rv>
  <rv s="1">
    <v>536870912</v>
    <v>Madera</v>
    <v>939368f3-8cd6-30fc-8cb7-a42ad9dfbdc7</v>
    <v>en-US</v>
    <v>Map</v>
  </rv>
  <rv s="1">
    <v>536870912</v>
    <v>Madera County</v>
    <v>8218a47c-3731-3a40-1f78-779eac4c336e</v>
    <v>en-US</v>
    <v>Map</v>
  </rv>
  <rv s="0">
    <fb>40.893999999999998</fb>
    <v>14</v>
  </rv>
  <rv s="5">
    <v>37</v>
    <v>12</v>
    <v>417</v>
    <v>0</v>
    <v>Image of Madera</v>
  </rv>
  <rv s="2">
    <v>63</v>
  </rv>
  <rv s="3">
    <v>https://www.bing.com/search?q=madera+california&amp;form=skydnc</v>
    <v>Learn more on Bing</v>
  </rv>
  <rv s="0">
    <fb>66224</fb>
    <v>14</v>
  </rv>
  <rv s="9">
    <v>#VALUE!</v>
    <v>416</v>
    <v>71</v>
    <v>Madera</v>
    <v>10</v>
    <v>39</v>
    <v>Map</v>
    <v>12</v>
    <v>13</v>
    <v>en-US</v>
    <v>939368f3-8cd6-30fc-8cb7-a42ad9dfbdc7</v>
    <v>536870912</v>
    <v>1</v>
    <v>806</v>
    <v>1357</v>
    <v>1358</v>
    <v>758</v>
    <v>Madera is a city and county seat of Madera County, California. As of the 2020 United States Census, the city's population was 66,224. Located in the San Joaquin Valley, Madera is the principal city of the Madera Metropolitan Statistical Area, which is part of the Fresno-Madera-Hanford Combined Statistical Area. The city is also home to the Madera Unified School District.</v>
    <v>1359</v>
    <v>128</v>
    <v>1360</v>
    <v>1361</v>
    <v>129</v>
    <v>Madera</v>
    <v>1362</v>
    <v>904</v>
    <v>Madera</v>
    <v>mdp/vdpid/5058498288987144193</v>
  </rv>
  <rv s="1">
    <v>536870912</v>
    <v>Ventura</v>
    <v>5ef301c3-9471-16c9-1847-1389761616b6</v>
    <v>en-US</v>
    <v>Map</v>
  </rv>
  <rv s="0">
    <fb>83.123999999999995</fb>
    <v>14</v>
  </rv>
  <rv s="5">
    <v>38</v>
    <v>12</v>
    <v>423</v>
    <v>0</v>
    <v>Image of Ventura</v>
  </rv>
  <rv s="2">
    <v>64</v>
  </rv>
  <rv s="3">
    <v>https://www.bing.com/search?q=ventura+california&amp;form=skydnc</v>
    <v>Learn more on Bing</v>
  </rv>
  <rv s="0">
    <fb>110763</fb>
    <v>14</v>
  </rv>
  <rv s="9">
    <v>#VALUE!</v>
    <v>422</v>
    <v>71</v>
    <v>Ventura</v>
    <v>10</v>
    <v>39</v>
    <v>Map</v>
    <v>12</v>
    <v>13</v>
    <v>en-US</v>
    <v>5ef301c3-9471-16c9-1847-1389761616b6</v>
    <v>536870912</v>
    <v>1</v>
    <v>806</v>
    <v>1163</v>
    <v>1365</v>
    <v>758</v>
    <v>Ventura, formally known as San Buenaventura, is a city on the Central Coast of California and the county seat of Ventura County. The population was 110,763 at the 2020 census. Ventura is a popular tourist destination, owing to its historic landmarks, beaches, and resorts.</v>
    <v>1366</v>
    <v>130</v>
    <v>1367</v>
    <v>1368</v>
    <v>131</v>
    <v>Ventura</v>
    <v>1369</v>
    <v>904</v>
    <v>Ventura</v>
    <v>mdp/vdpid/5059727555284697089</v>
  </rv>
  <rv s="1">
    <v>536870912</v>
    <v>San Francisco</v>
    <v>37181124-e096-403d-a455-576a61b83525</v>
    <v>en-US</v>
    <v>Map</v>
  </rv>
  <rv s="0">
    <fb>600.6</fb>
    <v>14</v>
  </rv>
  <rv s="3">
    <v>https://www.bing.com/search?q=san+francisco&amp;form=skydnc</v>
    <v>Learn more on Bing</v>
  </rv>
  <rv s="0">
    <fb>873965</fb>
    <v>14</v>
  </rv>
  <rv s="15">
    <v>#VALUE!</v>
    <v>428</v>
    <v>429</v>
    <v>San Francisco</v>
    <v>430</v>
    <v>11</v>
    <v>Map</v>
    <v>12</v>
    <v>13</v>
    <v>en-US</v>
    <v>37181124-e096-403d-a455-576a61b83525</v>
    <v>536870912</v>
    <v>1</v>
    <v>806</v>
    <v>1372</v>
    <v>758</v>
    <v>San Francisco, officially the City and County of San Francisco, is a cultural, commercial, and financial center in the U.S. state of California. Located in Northern California, San Francisco is the 17th most populous city proper in the United States, and the fourth most populous in California, with 873,965 residents as of 2020. It covers an area of about 46.9 square miles, mostly at the north end of the San Francisco Peninsula in the San Francisco Bay Area, making it the second most densely populated large U.S. city, and the fifth most densely populated U.S. county, behind only four of the five New York City boroughs. San Francisco is the 12th-largest metropolitan statistical area in the United States with 4.7 million residents, and the fourth-largest by economic output, with a GDP of $592 billion in 2019. With San Jose, it forms the San Jose–San Francisco–Oakland, CA Combined Statistical Area, the fifth most populous combined statistical area in the United States, with 9.6 million residents as of 2019. Colloquial nicknames for San Francisco include SF, The City, and Frisco.</v>
    <v>1373</v>
    <v>San Francisco</v>
    <v>1374</v>
    <v>904</v>
    <v>San Francisco</v>
    <v>mdp/vdpid/5057864695344529409</v>
  </rv>
  <rv s="1">
    <v>536870912</v>
    <v>Aurora</v>
    <v>44e97be6-45f3-4c64-bbd0-85c75b5c186a</v>
    <v>en-US</v>
    <v>Map</v>
  </rv>
  <rv s="1">
    <v>536870912</v>
    <v>Arapahoe County</v>
    <v>ff77b0af-e1be-6d07-bdce-e301d802539b</v>
    <v>en-US</v>
    <v>Map</v>
  </rv>
  <rv s="0">
    <fb>399</fb>
    <v>14</v>
  </rv>
  <rv s="5">
    <v>39</v>
    <v>12</v>
    <v>435</v>
    <v>0</v>
    <v>Image of Aurora</v>
  </rv>
  <rv s="1">
    <v>805306368</v>
    <v>Mike Coffman (Mayor)</v>
    <v>252efd91-d700-c168-a969-19dde1406b82</v>
    <v>en-US</v>
    <v>Generic</v>
  </rv>
  <rv s="2">
    <v>65</v>
  </rv>
  <rv s="3">
    <v>https://www.bing.com/search?q=aurora+colorado&amp;form=skydnc</v>
    <v>Learn more on Bing</v>
  </rv>
  <rv s="0">
    <fb>386261</fb>
    <v>14</v>
  </rv>
  <rv s="9">
    <v>#VALUE!</v>
    <v>434</v>
    <v>71</v>
    <v>Aurora</v>
    <v>10</v>
    <v>39</v>
    <v>Map</v>
    <v>12</v>
    <v>13</v>
    <v>en-US</v>
    <v>44e97be6-45f3-4c64-bbd0-85c75b5c186a</v>
    <v>536870912</v>
    <v>1</v>
    <v>852</v>
    <v>1377</v>
    <v>1378</v>
    <v>758</v>
    <v>The City of Aurora is a home rule municipality located in Arapahoe, Adams, and Douglas counties, Colorado, United States. The city's population was 386,261 at the 2020 United States Census with 336,035 residing in Arapahoe County, 47,720 residing in Adams County, and 2,506 residing in Douglas County. Aurora is the third most populous city in the State of Colorado and the 51st most populous city in the United States. Aurora is a principal city of the Denver–Aurora–Lakewood Metropolitan Statistical Area and a major city of the Front Range Urban Corridor.</v>
    <v>1379</v>
    <v>132</v>
    <v>1381</v>
    <v>1382</v>
    <v>133</v>
    <v>Aurora</v>
    <v>1383</v>
    <v>1006</v>
    <v>Aurora</v>
    <v>mdp/vdpid/5083983496771272705</v>
  </rv>
  <rv s="1">
    <v>536870912</v>
    <v>Denver</v>
    <v>5a7229b6-72d3-4bfc-a95e-9c35e297c9ff</v>
    <v>en-US</v>
    <v>Map</v>
  </rv>
  <rv s="0">
    <fb>401.18915829100001</fb>
    <v>14</v>
  </rv>
  <rv s="3">
    <v>https://www.bing.com/search?q=denver+colorado&amp;form=skydnc</v>
    <v>Learn more on Bing</v>
  </rv>
  <rv s="0">
    <fb>715522</fb>
    <v>14</v>
  </rv>
  <rv s="15">
    <v>#VALUE!</v>
    <v>440</v>
    <v>429</v>
    <v>Denver</v>
    <v>430</v>
    <v>11</v>
    <v>Map</v>
    <v>12</v>
    <v>13</v>
    <v>en-US</v>
    <v>5a7229b6-72d3-4bfc-a95e-9c35e297c9ff</v>
    <v>536870912</v>
    <v>1</v>
    <v>852</v>
    <v>1386</v>
    <v>758</v>
    <v>Denver is a consolidated city and county, the capital, and most populous city of the U.S. state of Colorado. Its population was 715,522 at the 2020 United States census, a 19.22% increase since the 2010 United States census. It is the 19th-most populous city in the United States and the fifth most populous state capital. It is the principal city of the Denver–Aurora–Lakewood, CO Metropolitan Statistical Area and the first city of the Front Range Urban Corridor.</v>
    <v>1387</v>
    <v>Denver</v>
    <v>1388</v>
    <v>1006</v>
    <v>Denver</v>
    <v>mdp/vdpid/5083945914180042758</v>
  </rv>
  <rv s="1">
    <v>536870912</v>
    <v>Lafayette</v>
    <v>0f9681f5-ccdd-9b32-bdcd-b2aaeffb4225</v>
    <v>en-US</v>
    <v>Map</v>
  </rv>
  <rv s="1">
    <v>536870912</v>
    <v>Boulder County</v>
    <v>e69e5097-8cc8-24d1-e19b-314db4b0cdee</v>
    <v>en-US</v>
    <v>Map</v>
  </rv>
  <rv s="0">
    <fb>24.9</fb>
    <v>14</v>
  </rv>
  <rv s="2">
    <v>66</v>
  </rv>
  <rv s="3">
    <v>https://www.bing.com/search?q=lafayette+colorado&amp;form=skydnc</v>
    <v>Learn more on Bing</v>
  </rv>
  <rv s="0">
    <fb>28924</fb>
    <v>14</v>
  </rv>
  <rv s="4">
    <v>#VALUE!</v>
    <v>445</v>
    <v>7</v>
    <v>Lafayette</v>
    <v>101</v>
    <v>102</v>
    <v>Map</v>
    <v>12</v>
    <v>154</v>
    <v>en-US</v>
    <v>0f9681f5-ccdd-9b32-bdcd-b2aaeffb4225</v>
    <v>536870912</v>
    <v>1</v>
    <v>852</v>
    <v>1391</v>
    <v>1392</v>
    <v>758</v>
    <v>The City of Lafayette is a home rule municipality located in southeastern Boulder County, Colorado, United States. The city population was 24,453 at the 2010 United States Census.</v>
    <v>134</v>
    <v>1393</v>
    <v>1394</v>
    <v>135</v>
    <v>Lafayette</v>
    <v>1395</v>
    <v>1006</v>
    <v>Lafayette</v>
    <v>mdp/vdpid/5083940608721027073</v>
  </rv>
  <rv s="1">
    <v>536870912</v>
    <v>Littleton</v>
    <v>dc35e1c1-d599-a204-2ab2-9011726e4f2b</v>
    <v>en-US</v>
    <v>Map</v>
  </rv>
  <rv s="0">
    <fb>36.000834733700003</fb>
    <v>14</v>
  </rv>
  <rv s="2">
    <v>67</v>
  </rv>
  <rv s="3">
    <v>https://www.bing.com/search?q=littleton+colorado&amp;form=skydnc</v>
    <v>Learn more on Bing</v>
  </rv>
  <rv s="0">
    <fb>45652</fb>
    <v>14</v>
  </rv>
  <rv s="4">
    <v>#VALUE!</v>
    <v>449</v>
    <v>7</v>
    <v>Littleton</v>
    <v>10</v>
    <v>11</v>
    <v>Map</v>
    <v>12</v>
    <v>13</v>
    <v>en-US</v>
    <v>dc35e1c1-d599-a204-2ab2-9011726e4f2b</v>
    <v>536870912</v>
    <v>1</v>
    <v>852</v>
    <v>1377</v>
    <v>1398</v>
    <v>758</v>
    <v>Littleton is a home rule municipality city located in Arapahoe, Douglas, and Jefferson counties, Colorado, United States. Littleton is the county seat of Arapahoe County and is a part of the Denver–Aurora–Lakewood, CO Metropolitan Statistical Area. The city population was 45,652 at the 2020 United States Census, ranking as the 20th most populous municipality in the State of Colorado.</v>
    <v>136</v>
    <v>1399</v>
    <v>1400</v>
    <v>137</v>
    <v>Littleton</v>
    <v>1401</v>
    <v>1006</v>
    <v>Littleton</v>
    <v>mdp/vdpid/5083961469377183745</v>
  </rv>
  <rv s="1">
    <v>536870912</v>
    <v>Loveland</v>
    <v>78ab92ae-8213-4aa5-93cb-b8a6255dc198</v>
    <v>en-US</v>
    <v>Map</v>
  </rv>
  <rv s="1">
    <v>536870912</v>
    <v>Larimer County</v>
    <v>f9de2be2-2abf-12ca-fb62-a4690898ece8</v>
    <v>en-US</v>
    <v>Map</v>
  </rv>
  <rv s="0">
    <fb>66.099999999999994</fb>
    <v>14</v>
  </rv>
  <rv s="5">
    <v>40</v>
    <v>12</v>
    <v>456</v>
    <v>0</v>
    <v>Image of Loveland</v>
  </rv>
  <rv s="2">
    <v>68</v>
  </rv>
  <rv s="3">
    <v>https://www.bing.com/search?q=loveland+colorado&amp;form=skydnc</v>
    <v>Learn more on Bing</v>
  </rv>
  <rv s="0">
    <fb>76378</fb>
    <v>14</v>
  </rv>
  <rv s="9">
    <v>#VALUE!</v>
    <v>455</v>
    <v>71</v>
    <v>Loveland</v>
    <v>10</v>
    <v>39</v>
    <v>Map</v>
    <v>12</v>
    <v>13</v>
    <v>en-US</v>
    <v>78ab92ae-8213-4aa5-93cb-b8a6255dc198</v>
    <v>536870912</v>
    <v>1</v>
    <v>852</v>
    <v>1404</v>
    <v>1405</v>
    <v>758</v>
    <v>The City of Loveland is the home rule municipality that is the second most populous municipality in Larimer County, Colorado, United States. Loveland is situated 46 miles north of the Colorado State Capitol in Denver and is the 14th most populous city in Colorado. As of the 2020 census the population of Loveland was 76,378. The city forms part of the Fort Collins-Loveland Metropolitan Statistical Area and the Front Range Urban Corridor. The city's public schools are part of the Thompson R2-J School District.</v>
    <v>1406</v>
    <v>138</v>
    <v>1407</v>
    <v>1408</v>
    <v>139</v>
    <v>Loveland</v>
    <v>1409</v>
    <v>1006</v>
    <v>Loveland</v>
    <v>mdp/vdpid/5083886808282955777</v>
  </rv>
  <rv s="1">
    <v>536870912</v>
    <v>Colorado Springs</v>
    <v>eb04bdc6-0917-4401-9882-773a08753812</v>
    <v>en-US</v>
    <v>Map</v>
  </rv>
  <rv s="1">
    <v>536870912</v>
    <v>El Paso County</v>
    <v>501418d5-21a8-426d-3cef-ba8c3cb200f5</v>
    <v>en-US</v>
    <v>Map</v>
  </rv>
  <rv s="0">
    <fb>481.99678733399998</fb>
    <v>14</v>
  </rv>
  <rv s="1">
    <v>805306368</v>
    <v>John Suthers (Mayor)</v>
    <v>fbdfcf62-fb02-dc8f-5341-ae359c041108</v>
    <v>en-US</v>
    <v>Generic</v>
  </rv>
  <rv s="2">
    <v>69</v>
  </rv>
  <rv s="3">
    <v>https://www.bing.com/search?q=colorado+springs&amp;form=skydnc</v>
    <v>Learn more on Bing</v>
  </rv>
  <rv s="0">
    <fb>478961</fb>
    <v>14</v>
  </rv>
  <rv s="4">
    <v>#VALUE!</v>
    <v>459</v>
    <v>7</v>
    <v>Colorado Springs</v>
    <v>101</v>
    <v>102</v>
    <v>Map</v>
    <v>12</v>
    <v>13</v>
    <v>en-US</v>
    <v>eb04bdc6-0917-4401-9882-773a08753812</v>
    <v>536870912</v>
    <v>1</v>
    <v>852</v>
    <v>1412</v>
    <v>1413</v>
    <v>758</v>
    <v>Colorado Springs is a home rule municipality in, and the county seat of El Paso County, Colorado, United States. It is the most populous city in El Paso County, with a population of 478,961 at the 202</v>
    <v>140</v>
    <v>1415</v>
    <v>1416</v>
    <v>141</v>
    <v>Colorado Springs</v>
    <v>1417</v>
    <v>1006</v>
    <v>Colorado Springs</v>
    <v>mdp/vdpid/5086990118313525249</v>
  </rv>
  <rv s="1">
    <v>536870912</v>
    <v>Parker</v>
    <v>ced367a1-e0cf-067f-14e8-3f71515b62ec</v>
    <v>en-US</v>
    <v>Map</v>
  </rv>
  <rv s="1">
    <v>536870912</v>
    <v>Douglas County</v>
    <v>55daa931-b4f1-c977-6b8f-4abe12d2b8d0</v>
    <v>en-US</v>
    <v>Map</v>
  </rv>
  <rv s="0">
    <fb>37.813826410899999</fb>
    <v>14</v>
  </rv>
  <rv s="2">
    <v>70</v>
  </rv>
  <rv s="3">
    <v>https://www.bing.com/search?q=parker+colorado&amp;form=skydnc</v>
    <v>Learn more on Bing</v>
  </rv>
  <rv s="0">
    <fb>58512</fb>
    <v>14</v>
  </rv>
  <rv s="4">
    <v>#VALUE!</v>
    <v>464</v>
    <v>7</v>
    <v>Parker</v>
    <v>10</v>
    <v>11</v>
    <v>Map</v>
    <v>12</v>
    <v>13</v>
    <v>en-US</v>
    <v>ced367a1-e0cf-067f-14e8-3f71515b62ec</v>
    <v>536870912</v>
    <v>1</v>
    <v>852</v>
    <v>1420</v>
    <v>1421</v>
    <v>758</v>
    <v>Parker is a home rule municipality in Douglas County, Colorado, United States. As a self-declared "town" under the home rule statutes, Parker is the second most populous town in the county; Castle Rock is the most populous. In recent years, Parker has become a commuter town at the southeasternmost corner of the Denver metropolitan area. As of the 2020 census the town population was 58,512. Parker is now the 19th most populous municipality in the state of Colorado.</v>
    <v>142</v>
    <v>1422</v>
    <v>1423</v>
    <v>143</v>
    <v>Parker</v>
    <v>1424</v>
    <v>1006</v>
    <v>Parker</v>
    <v>mdp/vdpid/5083987922433081346</v>
  </rv>
  <rv s="1">
    <v>536870912</v>
    <v>Pueblo</v>
    <v>838542c2-4bf9-4d92-a636-11010e9b5978</v>
    <v>en-US</v>
    <v>Map</v>
  </rv>
  <rv s="1">
    <v>536870912</v>
    <v>Pueblo County</v>
    <v>c129eab8-4f69-97f1-906d-22b8b6a1cda8</v>
    <v>en-US</v>
    <v>Map</v>
  </rv>
  <rv s="0">
    <fb>117.585460209</fb>
    <v>14</v>
  </rv>
  <rv s="2">
    <v>71</v>
  </rv>
  <rv s="3">
    <v>https://www.bing.com/search?q=pueblo+colorado&amp;form=skydnc</v>
    <v>Learn more on Bing</v>
  </rv>
  <rv s="0">
    <fb>111876</fb>
    <v>14</v>
  </rv>
  <rv s="4">
    <v>#VALUE!</v>
    <v>468</v>
    <v>7</v>
    <v>Pueblo</v>
    <v>10</v>
    <v>11</v>
    <v>Map</v>
    <v>12</v>
    <v>13</v>
    <v>en-US</v>
    <v>838542c2-4bf9-4d92-a636-11010e9b5978</v>
    <v>536870912</v>
    <v>1</v>
    <v>852</v>
    <v>1427</v>
    <v>1428</v>
    <v>758</v>
    <v>The City of Pueblo is the home rule municipality that is the county seat and the most populous municipality of Pueblo County, Colorado, United States. The city population was 111,876 at the 2020 United States Census, making Pueblo the ninth most populous city in Colorado. Pueblo is the principal city of the Pueblo, CO Metropolitan Statistical Area and a major city of the Front Range Urban Corridor.</v>
    <v>144</v>
    <v>1429</v>
    <v>1430</v>
    <v>145</v>
    <v>Pueblo</v>
    <v>1431</v>
    <v>1006</v>
    <v>Pueblo</v>
    <v>mdp/vdpid/5087080649177694209</v>
  </rv>
  <rv s="1">
    <v>536870912</v>
    <v>Fort Collins</v>
    <v>7ebebad3-0833-400f-91d5-4e17c7316316</v>
    <v>en-US</v>
    <v>Map</v>
  </rv>
  <rv s="0">
    <fb>121.988439997</fb>
    <v>14</v>
  </rv>
  <rv s="1">
    <v>805306368</v>
    <v>Jennifer Arndt (Mayor)</v>
    <v>e3188d44-0f9e-c631-ce21-0511d61650db</v>
    <v>en-US</v>
    <v>Generic</v>
  </rv>
  <rv s="2">
    <v>72</v>
  </rv>
  <rv s="3">
    <v>https://www.bing.com/search?q=fort+collins+colorado&amp;form=skydnc</v>
    <v>Learn more on Bing</v>
  </rv>
  <rv s="0">
    <fb>169810</fb>
    <v>14</v>
  </rv>
  <rv s="4">
    <v>#VALUE!</v>
    <v>472</v>
    <v>7</v>
    <v>Fort Collins</v>
    <v>10</v>
    <v>11</v>
    <v>Map</v>
    <v>12</v>
    <v>13</v>
    <v>en-US</v>
    <v>7ebebad3-0833-400f-91d5-4e17c7316316</v>
    <v>536870912</v>
    <v>1</v>
    <v>852</v>
    <v>1404</v>
    <v>1434</v>
    <v>758</v>
    <v>Fort Collins is a home rule municipality that is the county seat and the most populous municipality of Larimer County, Colorado, United States. The city population was 169,810 at the 2020 United States Census, an increase of 17.94% since the 2010 United States Census. Fort Collins is the principal city of the Fort Collins, CO Metropolitan Statistical Area and is a major city of the Front Range Urban Corridor. The city is the fourth most populous city in Colorado. Situated on the Cache La Poudre River along the Colorado Front Range, Fort Collins is located 56 mi north of the Colorado State Capitol in Denver. Fort Collins is a midsize college town, home to Colorado State University and Front Range Community College's Larimer campus.</v>
    <v>146</v>
    <v>1436</v>
    <v>1437</v>
    <v>147</v>
    <v>Fort Collins</v>
    <v>1438</v>
    <v>1006</v>
    <v>Fort Collins</v>
    <v>mdp/vdpid/5083873621491843074</v>
  </rv>
  <rv s="1">
    <v>536870912</v>
    <v>Lone Tree</v>
    <v>de43c388-d046-e282-e913-cce22f11222f</v>
    <v>en-US</v>
    <v>Map</v>
  </rv>
  <rv s="0">
    <fb>4.4029797875699996</fb>
    <v>14</v>
  </rv>
  <rv s="3">
    <v>https://www.bing.com/search?q=lone+tree+colorado&amp;form=skydnc</v>
    <v>Learn more on Bing</v>
  </rv>
  <rv s="0">
    <fb>14653</fb>
    <v>14</v>
  </rv>
  <rv s="11">
    <v>#VALUE!</v>
    <v>477</v>
    <v>100</v>
    <v>Lone Tree</v>
    <v>10</v>
    <v>11</v>
    <v>Map</v>
    <v>12</v>
    <v>154</v>
    <v>en-US</v>
    <v>de43c388-d046-e282-e913-cce22f11222f</v>
    <v>536870912</v>
    <v>1</v>
    <v>852</v>
    <v>1420</v>
    <v>1441</v>
    <v>758</v>
    <v>The City of Lone Tree is a home rule municipality located in northern Douglas County, Colorado, United States. Lone Tree is a part of the Denver–Aurora–Lakewood, CO Metropolitan Statistical Area. The city population was 10,218 at the 2010 United States Census, with an estimated population of 13,082 in 2019.</v>
    <v>148</v>
    <v>1442</v>
    <v>149</v>
    <v>Lone Tree</v>
    <v>1443</v>
    <v>1006</v>
    <v>Lone Tree</v>
    <v>mdp/vdpid/5083960847429009409</v>
  </rv>
  <rv s="1">
    <v>536870912</v>
    <v>Lakewood</v>
    <v>2a2f5c1c-841b-41f5-b9a8-dd02e0ae785e</v>
    <v>en-US</v>
    <v>Map</v>
  </rv>
  <rv s="1">
    <v>536870912</v>
    <v>Jefferson County</v>
    <v>1c941cd2-1ef4-293c-11db-b33871d1ba15</v>
    <v>en-US</v>
    <v>Map</v>
  </rv>
  <rv s="0">
    <fb>110.07449468900001</fb>
    <v>14</v>
  </rv>
  <rv s="5">
    <v>41</v>
    <v>12</v>
    <v>483</v>
    <v>0</v>
    <v>Image of Lakewood</v>
  </rv>
  <rv s="2">
    <v>73</v>
  </rv>
  <rv s="3">
    <v>https://www.bing.com/search?q=lakewood+colorado&amp;form=skydnc</v>
    <v>Learn more on Bing</v>
  </rv>
  <rv s="0">
    <fb>155984</fb>
    <v>14</v>
  </rv>
  <rv s="9">
    <v>#VALUE!</v>
    <v>482</v>
    <v>71</v>
    <v>Lakewood</v>
    <v>10</v>
    <v>39</v>
    <v>Map</v>
    <v>12</v>
    <v>13</v>
    <v>en-US</v>
    <v>2a2f5c1c-841b-41f5-b9a8-dd02e0ae785e</v>
    <v>536870912</v>
    <v>1</v>
    <v>852</v>
    <v>1446</v>
    <v>1447</v>
    <v>758</v>
    <v>The City of Lakewood is the home rule municipality that is the most populous municipality in Jefferson County, Colorado, United States. The city population was 155,984 at the 2020 U.S. Census making Lakewood is the fifth most populous city in Colorado and the 167th most populous city in the United States. Lying immediately west of Denver, Lakewood is a principal city of the Denver–Aurora–Lakewood, CO Metropolitan Statistical Area and a major city of the Front Range Urban Corridor.</v>
    <v>1448</v>
    <v>150</v>
    <v>1449</v>
    <v>1450</v>
    <v>151</v>
    <v>Lakewood</v>
    <v>1451</v>
    <v>1006</v>
    <v>Lakewood</v>
    <v>mdp/vdpid/5083957108240547841</v>
  </rv>
  <rv s="1">
    <v>536870912</v>
    <v>Grand Junction</v>
    <v>2c047034-58b9-9b62-6c38-c9a0248b7d91</v>
    <v>en-US</v>
    <v>Map</v>
  </rv>
  <rv s="1">
    <v>536870912</v>
    <v>Mesa County</v>
    <v>c4244be5-7a85-2f3a-14e3-f52bf21efd7f</v>
    <v>en-US</v>
    <v>Map</v>
  </rv>
  <rv s="0">
    <fb>100</fb>
    <v>14</v>
  </rv>
  <rv s="2">
    <v>74</v>
  </rv>
  <rv s="3">
    <v>https://www.bing.com/search?q=grand+junction+colorado&amp;form=skydnc</v>
    <v>Learn more on Bing</v>
  </rv>
  <rv s="0">
    <fb>65560</fb>
    <v>14</v>
  </rv>
  <rv s="2">
    <v>75</v>
  </rv>
  <rv s="4">
    <v>#VALUE!</v>
    <v>488</v>
    <v>7</v>
    <v>Grand Junction</v>
    <v>10</v>
    <v>11</v>
    <v>Map</v>
    <v>12</v>
    <v>13</v>
    <v>en-US</v>
    <v>2c047034-58b9-9b62-6c38-c9a0248b7d91</v>
    <v>536870912</v>
    <v>1</v>
    <v>852</v>
    <v>1454</v>
    <v>1455</v>
    <v>758</v>
    <v>Grand Junction is a home rule municipality that is the county seat and the most populous municipality of Mesa County, Colorado, United States. The city population was 65,560 at the 2020 United States Census, making Grand Junction the 17th most populous Colorado municipality and the most populous city in western Colorado. Grand Junction is 247 miles west-southwest of the Colorado State Capitol in Denver. The city has a council–manager form of government. It is a major commercial and transportation hub within the large area between the Green River and the Continental Divide, and the largest city in Colorado outside of the Front Range Corridor.</v>
    <v>152</v>
    <v>1456</v>
    <v>1457</v>
    <v>153</v>
    <v>Grand Junction</v>
    <v>1458</v>
    <v>1459</v>
    <v>Grand Junction</v>
    <v>mdp/vdpid/5085177359787622401</v>
  </rv>
  <rv s="1">
    <v>536870912</v>
    <v>Englewood</v>
    <v>9054c682-d694-a3e1-848a-570075e9ac41</v>
    <v>en-US</v>
    <v>Map</v>
  </rv>
  <rv s="0">
    <fb>17.352920339299999</fb>
    <v>14</v>
  </rv>
  <rv s="5">
    <v>42</v>
    <v>12</v>
    <v>494</v>
    <v>0</v>
    <v>Image of Englewood</v>
  </rv>
  <rv s="2">
    <v>76</v>
  </rv>
  <rv s="3">
    <v>https://www.bing.com/search?q=englewood+colorado&amp;form=skydnc</v>
    <v>Learn more on Bing</v>
  </rv>
  <rv s="0">
    <fb>33659</fb>
    <v>14</v>
  </rv>
  <rv s="9">
    <v>#VALUE!</v>
    <v>493</v>
    <v>71</v>
    <v>Englewood</v>
    <v>10</v>
    <v>39</v>
    <v>Map</v>
    <v>12</v>
    <v>13</v>
    <v>en-US</v>
    <v>9054c682-d694-a3e1-848a-570075e9ac41</v>
    <v>536870912</v>
    <v>1</v>
    <v>852</v>
    <v>1377</v>
    <v>1462</v>
    <v>758</v>
    <v>The City of Englewood is a home rule municipality located in Arapahoe County, Colorado, United States. The town population was 33,659 at the 2020 United States Census. Englewood is a part of the Denver–Aurora–Lakewood, CO Metropolitan Statistical Area and the Front Range Urban Corridor. Englewood is located immediately south of Denver in the South Platte River Valley.</v>
    <v>1463</v>
    <v>154</v>
    <v>1464</v>
    <v>1465</v>
    <v>155</v>
    <v>Englewood</v>
    <v>1466</v>
    <v>1006</v>
    <v>Englewood</v>
    <v>mdp/vdpid/5083958008707284993</v>
  </rv>
  <rv s="1">
    <v>536870912</v>
    <v>Bridgeport</v>
    <v>a8869591-489d-40ba-b80b-b6d1e6c19391</v>
    <v>en-US</v>
    <v>Map</v>
  </rv>
  <rv s="1">
    <v>536870912</v>
    <v>Fairfield County</v>
    <v>237b369a-0d8a-367d-a4bf-b0e1ad8df823</v>
    <v>en-US</v>
    <v>Map</v>
  </rv>
  <rv s="0">
    <fb>50.245769340499997</fb>
    <v>14</v>
  </rv>
  <rv s="1">
    <v>805306368</v>
    <v>Joseph Ganim (Mayor)</v>
    <v>968be59e-277c-be10-6c0b-6d804bac735c</v>
    <v>en-US</v>
    <v>Generic</v>
  </rv>
  <rv s="2">
    <v>77</v>
  </rv>
  <rv s="3">
    <v>https://www.bing.com/search?q=bridgeport+connecticut&amp;form=skydnc</v>
    <v>Learn more on Bing</v>
  </rv>
  <rv s="0">
    <fb>148654</fb>
    <v>14</v>
  </rv>
  <rv s="4">
    <v>#VALUE!</v>
    <v>499</v>
    <v>7</v>
    <v>Bridgeport</v>
    <v>10</v>
    <v>11</v>
    <v>Map</v>
    <v>12</v>
    <v>13</v>
    <v>en-US</v>
    <v>a8869591-489d-40ba-b80b-b6d1e6c19391</v>
    <v>536870912</v>
    <v>1</v>
    <v>832</v>
    <v>1469</v>
    <v>1470</v>
    <v>758</v>
    <v>Bridgeport is the most populous city and a major port in the U.S. state of Connecticut. With a population of 148,654 in 2020, it is also the fifth-most populous in New England. Located in Fairfield County at the mouth of the Pequonnock River on Long Island Sound, it is 60 miles from Manhattan and 40 miles from The Bronx. It is bordered by the towns of Trumbull to the north, Fairfield to the west, and Stratford to the east. Bridgeport and other settlements in Fairfield County make up the Bridgeport-Stamford-Norwalk-Danbury metropolitan statistical area, the second largest metropolitan area in Connecticut. The Bridgeport-Stamford-Norwalk-Danbury metropolis forms part of the New York megacity.</v>
    <v>156</v>
    <v>1472</v>
    <v>1473</v>
    <v>157</v>
    <v>Bridgeport</v>
    <v>1474</v>
    <v>762</v>
    <v>Bridgeport</v>
    <v>mdp/vdpid/5488850375970652161</v>
  </rv>
  <rv s="1">
    <v>536870912</v>
    <v>Hartford</v>
    <v>b8b8ebf2-e2da-483f-8643-880dd55aad13</v>
    <v>en-US</v>
    <v>Map</v>
  </rv>
  <rv s="1">
    <v>536870912</v>
    <v>Hartford County</v>
    <v>94cecb28-fc66-23e8-ea63-b6e8987b2c25</v>
    <v>en-US</v>
    <v>Map</v>
  </rv>
  <rv s="0">
    <fb>44.8</fb>
    <v>14</v>
  </rv>
  <rv s="1">
    <v>805306368</v>
    <v>Luke Bronin (Mayor)</v>
    <v>46fb2bed-b9de-096f-16e3-2cadd91b673e</v>
    <v>en-US</v>
    <v>Generic</v>
  </rv>
  <rv s="2">
    <v>78</v>
  </rv>
  <rv s="3">
    <v>https://www.bing.com/search?q=hartford+connecticut&amp;form=skydnc</v>
    <v>Learn more on Bing</v>
  </rv>
  <rv s="0">
    <fb>121054</fb>
    <v>14</v>
  </rv>
  <rv s="4">
    <v>#VALUE!</v>
    <v>505</v>
    <v>7</v>
    <v>Hartford</v>
    <v>10</v>
    <v>11</v>
    <v>Map</v>
    <v>12</v>
    <v>13</v>
    <v>en-US</v>
    <v>b8b8ebf2-e2da-483f-8643-880dd55aad13</v>
    <v>536870912</v>
    <v>1</v>
    <v>832</v>
    <v>1477</v>
    <v>1478</v>
    <v>758</v>
    <v>Hartford is the capital city of the U.S. state of Connecticut. It was the seat of Hartford County until Connecticut disbanded county government in 1960. It is the core city in the Greater Hartford metropolitan area. Census estimates since the 2010 United States census have indicated that Hartford is the fourth-largest city in Connecticut with a 2020 population of 121,054, behind the coastal cities of Bridgeport, New Haven, and Stamford.</v>
    <v>158</v>
    <v>1480</v>
    <v>1481</v>
    <v>159</v>
    <v>Hartford</v>
    <v>1482</v>
    <v>762</v>
    <v>Hartford</v>
    <v>mdp/vdpid/5488789109520465921</v>
  </rv>
  <rv s="1">
    <v>536870912</v>
    <v>Danbury</v>
    <v>9e013ed5-4a60-429d-bcca-4abf808dd91b</v>
    <v>en-US</v>
    <v>Map</v>
  </rv>
  <rv s="0">
    <fb>114.736473288</fb>
    <v>14</v>
  </rv>
  <rv s="2">
    <v>79</v>
  </rv>
  <rv s="3">
    <v>https://www.bing.com/search?q=danbury+connecticut&amp;form=skydnc</v>
    <v>Learn more on Bing</v>
  </rv>
  <rv s="0">
    <fb>86518</fb>
    <v>14</v>
  </rv>
  <rv s="4">
    <v>#VALUE!</v>
    <v>510</v>
    <v>7</v>
    <v>Danbury</v>
    <v>10</v>
    <v>11</v>
    <v>Map</v>
    <v>12</v>
    <v>13</v>
    <v>en-US</v>
    <v>9e013ed5-4a60-429d-bcca-4abf808dd91b</v>
    <v>536870912</v>
    <v>1</v>
    <v>832</v>
    <v>1469</v>
    <v>1485</v>
    <v>758</v>
    <v>Danbury is a city in Fairfield County, Connecticut, United States, located approximately 50 miles northeast of New York City. Danbury's population as of the 2020 census was 86,518. Danbury is nicknamed the "Hat City" because it was the center of the American hat industry for a period in the nineteenth and early twentieth centuries. The mineral danburite is named for Danbury while the city itself is named for Danbury in Essex, England.</v>
    <v>160</v>
    <v>1486</v>
    <v>1487</v>
    <v>161</v>
    <v>Danbury</v>
    <v>1488</v>
    <v>762</v>
    <v>Danbury</v>
    <v>mdp/vdpid/5487329449047228417</v>
  </rv>
  <rv s="1">
    <v>536870912</v>
    <v>Waterbury</v>
    <v>eeb5f5e9-0b91-4037-8da3-e9379aa746ff</v>
    <v>en-US</v>
    <v>Map</v>
  </rv>
  <rv s="1">
    <v>536870912</v>
    <v>New Haven County</v>
    <v>c1ad6642-accc-d89f-23e7-080efc203b87</v>
    <v>en-US</v>
    <v>Map</v>
  </rv>
  <rv s="0">
    <fb>75</fb>
    <v>14</v>
  </rv>
  <rv s="1">
    <v>805306368</v>
    <v>Neil O'Leary (Mayor)</v>
    <v>ac2c0193-b648-4177-95a9-65dafbf77a8d</v>
    <v>en-US</v>
    <v>Generic</v>
  </rv>
  <rv s="2">
    <v>80</v>
  </rv>
  <rv s="3">
    <v>https://www.bing.com/search?q=waterbury+connecticut&amp;form=skydnc</v>
    <v>Learn more on Bing</v>
  </rv>
  <rv s="0">
    <fb>114403</fb>
    <v>14</v>
  </rv>
  <rv s="4">
    <v>#VALUE!</v>
    <v>515</v>
    <v>7</v>
    <v>Waterbury</v>
    <v>10</v>
    <v>11</v>
    <v>Map</v>
    <v>12</v>
    <v>13</v>
    <v>en-US</v>
    <v>eeb5f5e9-0b91-4037-8da3-e9379aa746ff</v>
    <v>536870912</v>
    <v>1</v>
    <v>832</v>
    <v>1491</v>
    <v>1492</v>
    <v>758</v>
    <v>Waterbury is a city in the U.S. state of Connecticut on the Naugatuck River, 33 miles southwest of Hartford and 77 miles northeast of New York City. Waterbury is the second-largest city in New Haven County, Connecticut. According to the 2020 US Census, in 2020 Waterbury had a population of 114,403. As of the 2010 census, Waterbury had a population of 110,366, making it the 10th largest city in the New York Metropolitan Area, 9th largest city in New England and the 5th largest city in Connecticut.</v>
    <v>162</v>
    <v>1494</v>
    <v>1495</v>
    <v>163</v>
    <v>Waterbury</v>
    <v>1496</v>
    <v>762</v>
    <v>Waterbury</v>
    <v>mdp/vdpid/5488785957467455489</v>
  </rv>
  <rv s="1">
    <v>536870912</v>
    <v>Stamford</v>
    <v>b987c9ae-a0bd-435d-9a00-d8afcde48710</v>
    <v>en-US</v>
    <v>Map</v>
  </rv>
  <rv s="0">
    <fb>134.93838054899999</fb>
    <v>14</v>
  </rv>
  <rv s="1">
    <v>805306368</v>
    <v>Caroline Simmons (Mayor)</v>
    <v>16ebf3e3-df07-2595-9db9-5675d3967845</v>
    <v>en-US</v>
    <v>Generic</v>
  </rv>
  <rv s="2">
    <v>81</v>
  </rv>
  <rv s="3">
    <v>https://www.bing.com/search?q=stamford+connecticut&amp;form=skydnc</v>
    <v>Learn more on Bing</v>
  </rv>
  <rv s="0">
    <fb>135470</fb>
    <v>14</v>
  </rv>
  <rv s="4">
    <v>#VALUE!</v>
    <v>520</v>
    <v>7</v>
    <v>Stamford</v>
    <v>10</v>
    <v>11</v>
    <v>Map</v>
    <v>12</v>
    <v>13</v>
    <v>en-US</v>
    <v>b987c9ae-a0bd-435d-9a00-d8afcde48710</v>
    <v>536870912</v>
    <v>1</v>
    <v>832</v>
    <v>1469</v>
    <v>1499</v>
    <v>758</v>
    <v>Stamford is a city in the U.S. state of Connecticut, located 34 miles outside of Manhattan. It is the state's second-most populous city. With a population of 135,470, the city passed Hartford and New Haven in population as of the 2020 census.Stamford is in the Bridgeport-Stamford-Norwalk-Danbury metropolitan statistical area, which is part of the New York City metropolitan area.</v>
    <v>164</v>
    <v>1501</v>
    <v>1502</v>
    <v>165</v>
    <v>Stamford</v>
    <v>1503</v>
    <v>762</v>
    <v>Stamford</v>
    <v>mdp/vdpid/5487340236142804993</v>
  </rv>
  <rv s="1">
    <v>536870912</v>
    <v>Norwich</v>
    <v>984fdffb-7ef3-de93-5b19-44454e228884</v>
    <v>en-US</v>
    <v>Map</v>
  </rv>
  <rv s="1">
    <v>536870912</v>
    <v>England</v>
    <v>280d39e8-7217-6863-6980-a8c20c211c89</v>
    <v>en-US</v>
    <v>Map</v>
  </rv>
  <rv s="1">
    <v>536870912</v>
    <v>Norfolk</v>
    <v>1f7d5120-8b19-7582-e7d0-2351c715f854</v>
    <v>en-US</v>
    <v>Map</v>
  </rv>
  <rv s="0">
    <fb>39.020000000000003</fb>
    <v>14</v>
  </rv>
  <rv s="1">
    <v>536870912</v>
    <v>United Kingdom</v>
    <v>b1a5155a-6bb2-4646-8f7c-3e6b3a53c831</v>
    <v>en-US</v>
    <v>Map</v>
  </rv>
  <rv s="3">
    <v>https://www.bing.com/search?q=norwich+england&amp;form=skydnc</v>
    <v>Learn more on Bing</v>
  </rv>
  <rv s="2">
    <v>82</v>
  </rv>
  <rv s="16">
    <v>#VALUE!</v>
    <v>525</v>
    <v>526</v>
    <v>Norwich</v>
    <v>10</v>
    <v>11</v>
    <v>Map</v>
    <v>12</v>
    <v>527</v>
    <v>en-US</v>
    <v>984fdffb-7ef3-de93-5b19-44454e228884</v>
    <v>536870912</v>
    <v>1</v>
    <v>1506</v>
    <v>1507</v>
    <v>1508</v>
    <v>1509</v>
    <v>Norwich is a city and district of Norfolk, England, of which it is the county town. Norwich is by the River Wensum, about 100 miles north-east of London, 40 miles north of Ipswich and 65 miles east of Peterborough. As the seat of the See of Norwich, with one of the country's largest medieval cathedrals, it is the largest city in East Anglia.</v>
    <v>166</v>
    <v>1510</v>
    <v>167</v>
    <v>Norwich</v>
    <v>1511</v>
    <v>Norwich</v>
    <v>mdp/vdpid/7008844801965555726</v>
  </rv>
  <rv s="1">
    <v>536870912</v>
    <v>New Haven</v>
    <v>20d71553-9d7c-4a1f-99d5-749804a9c44d</v>
    <v>en-US</v>
    <v>Map</v>
  </rv>
  <rv s="0">
    <fb>52.1</fb>
    <v>14</v>
  </rv>
  <rv s="2">
    <v>83</v>
  </rv>
  <rv s="3">
    <v>https://www.bing.com/search?q=new+haven+connecticut&amp;form=skydnc</v>
    <v>Learn more on Bing</v>
  </rv>
  <rv s="0">
    <fb>134023</fb>
    <v>14</v>
  </rv>
  <rv s="4">
    <v>#VALUE!</v>
    <v>532</v>
    <v>7</v>
    <v>New Haven</v>
    <v>10</v>
    <v>11</v>
    <v>Map</v>
    <v>12</v>
    <v>13</v>
    <v>en-US</v>
    <v>20d71553-9d7c-4a1f-99d5-749804a9c44d</v>
    <v>536870912</v>
    <v>1</v>
    <v>832</v>
    <v>1491</v>
    <v>1514</v>
    <v>758</v>
    <v>New Haven is a coastal city in the U.S. state of Connecticut. It is located on New Haven Harbor on the northern shore of Long Island Sound in New Haven County, Connecticut, and is part of the New York City metropolitan area. With a population of 134,023 as determined by the 2020 United States Census, New Haven is now the third-largest city in Connecticut after Bridgeport and Stamford. New Haven is the principal municipality of Greater New Haven, which had a total population of 864,835 as of 2020.</v>
    <v>168</v>
    <v>1515</v>
    <v>1516</v>
    <v>169</v>
    <v>New Haven</v>
    <v>1517</v>
    <v>762</v>
    <v>New Haven</v>
    <v>mdp/vdpid/5488836148102955009</v>
  </rv>
  <rv s="1">
    <v>536870912</v>
    <v>Dover</v>
    <v>e2074a3a-aa84-0f74-453a-3167a0a32abc</v>
    <v>en-US</v>
    <v>Map</v>
  </rv>
  <rv s="1">
    <v>536870912</v>
    <v>Kent County</v>
    <v>d5da8361-7984-d4c7-e5b2-e93bc3d0b1f0</v>
    <v>en-US</v>
    <v>Map</v>
  </rv>
  <rv s="0">
    <fb>58.8</fb>
    <v>14</v>
  </rv>
  <rv s="1">
    <v>805306368</v>
    <v>Robin Christiansen (Mayor)</v>
    <v>993e917c-7f1a-0829-e114-6857e14aebe2</v>
    <v>en-US</v>
    <v>Generic</v>
  </rv>
  <rv s="2">
    <v>84</v>
  </rv>
  <rv s="3">
    <v>https://www.bing.com/search?q=dover+delaware&amp;form=skydnc</v>
    <v>Learn more on Bing</v>
  </rv>
  <rv s="0">
    <fb>39403</fb>
    <v>14</v>
  </rv>
  <rv s="4">
    <v>#VALUE!</v>
    <v>538</v>
    <v>7</v>
    <v>Dover</v>
    <v>10</v>
    <v>11</v>
    <v>Map</v>
    <v>12</v>
    <v>13</v>
    <v>en-US</v>
    <v>e2074a3a-aa84-0f74-453a-3167a0a32abc</v>
    <v>536870912</v>
    <v>1</v>
    <v>853</v>
    <v>1520</v>
    <v>1521</v>
    <v>758</v>
    <v>Dover is the capital and second-largest city of the U.S. state of Delaware. It is also the county seat of Kent County and the principal city of the Dover, DE, Metropolitan Statistical Area, which encompasses all of Kent County and is part of the Philadelphia–Wilmington–Camden, PA–NJ–DE–MD, Combined Statistical Area. It is located on the St. Jones River in the Delaware River coastal plain. It was named by William Penn for Dover in Kent, England. As of 2010, the city had a population of 36,047.</v>
    <v>170</v>
    <v>1523</v>
    <v>1524</v>
    <v>171</v>
    <v>Dover</v>
    <v>1525</v>
    <v>762</v>
    <v>Dover</v>
    <v>mdp/vdpid/5490464317323083779</v>
  </rv>
  <rv s="1">
    <v>536870912</v>
    <v>Milford</v>
    <v>ad08d323-129e-4717-38b9-450c542873bd</v>
    <v>en-US</v>
    <v>Map</v>
  </rv>
  <rv s="0">
    <fb>67.7</fb>
    <v>14</v>
  </rv>
  <rv s="5">
    <v>43</v>
    <v>12</v>
    <v>544</v>
    <v>0</v>
    <v>Image of Milford</v>
  </rv>
  <rv s="2">
    <v>85</v>
  </rv>
  <rv s="3">
    <v>https://www.bing.com/search?q=milford+connecticut&amp;form=skydnc</v>
    <v>Learn more on Bing</v>
  </rv>
  <rv s="0">
    <fb>50558</fb>
    <v>14</v>
  </rv>
  <rv s="9">
    <v>#VALUE!</v>
    <v>543</v>
    <v>71</v>
    <v>Milford</v>
    <v>10</v>
    <v>39</v>
    <v>Map</v>
    <v>12</v>
    <v>13</v>
    <v>en-US</v>
    <v>ad08d323-129e-4717-38b9-450c542873bd</v>
    <v>536870912</v>
    <v>1</v>
    <v>832</v>
    <v>1491</v>
    <v>1528</v>
    <v>758</v>
    <v>Milford is a coastal city in New Haven County, Connecticut, United States, located between New Haven and Bridgeport. The population was 50,558 at the 2020 United States Census. The city includes the village of Devon and the borough of Woodmont. Milford is part of the New York-Newark Bridgeport, NY-NJ-CT-PA Combined Statistical Area.</v>
    <v>1529</v>
    <v>172</v>
    <v>1530</v>
    <v>1531</v>
    <v>173</v>
    <v>Milford</v>
    <v>1532</v>
    <v>762</v>
    <v>Milford</v>
    <v>mdp/vdpid/5488851031288709121</v>
  </rv>
  <rv s="1">
    <v>536870912</v>
    <v>Lewes</v>
    <v>4ee97e21-7ba5-a802-2a6d-aeaa2234ad59</v>
    <v>en-US</v>
    <v>Map</v>
  </rv>
  <rv s="1">
    <v>536870912</v>
    <v>Sussex County</v>
    <v>7d88d3bf-49f1-0a41-6c24-10f4c8e3fc54</v>
    <v>en-US</v>
    <v>Map</v>
  </rv>
  <rv s="0">
    <fb>11</fb>
    <v>14</v>
  </rv>
  <rv s="2">
    <v>86</v>
  </rv>
  <rv s="3">
    <v>https://www.bing.com/search?q=lewes+delaware&amp;form=skydnc</v>
    <v>Learn more on Bing</v>
  </rv>
  <rv s="0">
    <fb>3303</fb>
    <v>14</v>
  </rv>
  <rv s="4">
    <v>#VALUE!</v>
    <v>548</v>
    <v>7</v>
    <v>Lewes</v>
    <v>10</v>
    <v>11</v>
    <v>Map</v>
    <v>12</v>
    <v>13</v>
    <v>en-US</v>
    <v>4ee97e21-7ba5-a802-2a6d-aeaa2234ad59</v>
    <v>536870912</v>
    <v>1</v>
    <v>853</v>
    <v>1535</v>
    <v>1536</v>
    <v>758</v>
    <v>Lewes is an incorporated city on the Delaware Bay in eastern Sussex County, Delaware, United States. According to the 2010 census, the population is 2,747. Along with neighboring Rehoboth Beach, Lewes is one of the principal cities of Delaware's rapidly growing Cape Region. The city lies within the Salisbury, Maryland–Delaware Metropolitan Statistical Area. Lewes proudly claims to be "The First Town in The First State."</v>
    <v>174</v>
    <v>1537</v>
    <v>1538</v>
    <v>175</v>
    <v>Lewes</v>
    <v>1539</v>
    <v>762</v>
    <v>Lewes</v>
    <v>mdp/vdpid/5490508993321238529</v>
  </rv>
  <rv s="1">
    <v>536870912</v>
    <v>Newark</v>
    <v>12526fe6-792c-45e6-8124-54fec8a5d9e0</v>
    <v>en-US</v>
    <v>Map</v>
  </rv>
  <rv s="1">
    <v>536870912</v>
    <v>Essex County</v>
    <v>def6c73e-051c-58a1-0b7c-3dac145b9489</v>
    <v>en-US</v>
    <v>Map</v>
  </rv>
  <rv s="0">
    <fb>67.617000000000004</fb>
    <v>14</v>
  </rv>
  <rv s="5">
    <v>44</v>
    <v>12</v>
    <v>553</v>
    <v>0</v>
    <v>Image of Newark</v>
  </rv>
  <rv s="1">
    <v>805306368</v>
    <v>Ras Baraka (Mayor)</v>
    <v>de74b374-3781-bd0b-73fa-a9fc2d828925</v>
    <v>en-US</v>
    <v>Generic</v>
  </rv>
  <rv s="2">
    <v>87</v>
  </rv>
  <rv s="3">
    <v>https://www.bing.com/search?q=newark+new+jersey&amp;form=skydnc</v>
    <v>Learn more on Bing</v>
  </rv>
  <rv s="0">
    <fb>311549</fb>
    <v>14</v>
  </rv>
  <rv s="9">
    <v>#VALUE!</v>
    <v>552</v>
    <v>71</v>
    <v>Newark</v>
    <v>10</v>
    <v>39</v>
    <v>Map</v>
    <v>12</v>
    <v>13</v>
    <v>en-US</v>
    <v>12526fe6-792c-45e6-8124-54fec8a5d9e0</v>
    <v>536870912</v>
    <v>1</v>
    <v>808</v>
    <v>1542</v>
    <v>1543</v>
    <v>758</v>
    <v>Newark is the most populous city in the U.S. state of New Jersey and the seat of Essex County and part of the New York metropolitan area. As one of the nation's major air, shipping, and rail hubs, the city had a population of 311,549 in 2020, making it the nation's 62nd-most populous municipality, after being ranked 73rd in the nation in 2010.</v>
    <v>1544</v>
    <v>176</v>
    <v>1546</v>
    <v>1547</v>
    <v>177</v>
    <v>Newark</v>
    <v>1548</v>
    <v>762</v>
    <v>Newark</v>
    <v>mdp/vdpid/5487504505270435842</v>
  </rv>
  <rv s="1">
    <v>536870912</v>
    <v>Seaford</v>
    <v>dd93b612-cff2-cce8-9c41-541547e3bd0e</v>
    <v>en-US</v>
    <v>Map</v>
  </rv>
  <rv s="0">
    <fb>13.364338649333799</fb>
    <v>14</v>
  </rv>
  <rv s="2">
    <v>88</v>
  </rv>
  <rv s="3">
    <v>https://www.bing.com/search?q=seaford+delaware&amp;form=skydnc</v>
    <v>Learn more on Bing</v>
  </rv>
  <rv s="0">
    <fb>7957</fb>
    <v>14</v>
  </rv>
  <rv s="4">
    <v>#VALUE!</v>
    <v>557</v>
    <v>7</v>
    <v>Seaford</v>
    <v>10</v>
    <v>11</v>
    <v>Map</v>
    <v>12</v>
    <v>13</v>
    <v>en-US</v>
    <v>dd93b612-cff2-cce8-9c41-541547e3bd0e</v>
    <v>536870912</v>
    <v>1</v>
    <v>853</v>
    <v>1535</v>
    <v>1551</v>
    <v>758</v>
    <v>Seaford is a city located along the Nanticoke River in Sussex County, Delaware, United States. According to the 2010 Census Bureau figures, the population of the city is 6,928, an increase of 3.4% from the 2000 census. It is part of the Salisbury, Maryland-Delaware Metropolitan Statistical Area.</v>
    <v>178</v>
    <v>1552</v>
    <v>1553</v>
    <v>179</v>
    <v>Seaford</v>
    <v>1554</v>
    <v>762</v>
    <v>Seaford</v>
    <v>mdp/vdpid/5490524249112182785</v>
  </rv>
  <rv s="1">
    <v>536870912</v>
    <v>Wilmington</v>
    <v>77a8f223-fe51-4aa2-8e3d-6c81e5bc270e</v>
    <v>en-US</v>
    <v>Map</v>
  </rv>
  <rv s="1">
    <v>536870912</v>
    <v>New Castle County</v>
    <v>6fe2c91c-5af9-f724-20e3-6498553f5471</v>
    <v>en-US</v>
    <v>Map</v>
  </rv>
  <rv s="0">
    <fb>44.1</fb>
    <v>14</v>
  </rv>
  <rv s="5">
    <v>45</v>
    <v>12</v>
    <v>563</v>
    <v>0</v>
    <v>Image of Wilmington</v>
  </rv>
  <rv s="1">
    <v>805306368</v>
    <v>Michael S. Purzycki (Mayor)</v>
    <v>03870c67-499a-41e8-3237-2f1c27d52a6b</v>
    <v>en-US</v>
    <v>Generic</v>
  </rv>
  <rv s="2">
    <v>89</v>
  </rv>
  <rv s="3">
    <v>https://www.bing.com/search?q=wilmington+delaware&amp;form=skydnc</v>
    <v>Learn more on Bing</v>
  </rv>
  <rv s="0">
    <fb>70898</fb>
    <v>14</v>
  </rv>
  <rv s="9">
    <v>#VALUE!</v>
    <v>562</v>
    <v>71</v>
    <v>Wilmington</v>
    <v>10</v>
    <v>39</v>
    <v>Map</v>
    <v>12</v>
    <v>13</v>
    <v>en-US</v>
    <v>77a8f223-fe51-4aa2-8e3d-6c81e5bc270e</v>
    <v>536870912</v>
    <v>1</v>
    <v>853</v>
    <v>1557</v>
    <v>1558</v>
    <v>758</v>
    <v>Wilmington is the largest city in the U.S. state of Delaware. The city was built on the site of Fort Christina, the first Swedish settlement in North America. It lies at the confluence of the Christina River and Brandywine River, near where the Christina flows into the Delaware River. It is the county seat of New Castle County and one of the major cities in the Delaware Valley metropolitan area. Wilmington was named by Proprietor Thomas Penn after his friend Spencer Compton, Earl of Wilmington, who was prime minister during the reign of George II of Great Britain.</v>
    <v>1559</v>
    <v>180</v>
    <v>1561</v>
    <v>1562</v>
    <v>181</v>
    <v>Wilmington</v>
    <v>1563</v>
    <v>762</v>
    <v>Wilmington</v>
    <v>mdp/vdpid/5487439738388348930</v>
  </rv>
  <rv s="1">
    <v>536870912</v>
    <v>Fort Walton Beach</v>
    <v>b7958a92-11b6-dc29-2640-07e44650c9d6</v>
    <v>en-US</v>
    <v>Map</v>
  </rv>
  <rv s="1">
    <v>536870912</v>
    <v>Okaloosa County</v>
    <v>d94acb38-4fad-4532-98b3-9e23052840c6</v>
    <v>en-US</v>
    <v>Map</v>
  </rv>
  <rv s="0">
    <fb>21.237902504800001</fb>
    <v>14</v>
  </rv>
  <rv s="5">
    <v>46</v>
    <v>12</v>
    <v>567</v>
    <v>0</v>
    <v>Image of Fort Walton Beach</v>
  </rv>
  <rv s="2">
    <v>90</v>
  </rv>
  <rv s="3">
    <v>https://www.bing.com/search?q=fort+walton+beach%2c+florida&amp;form=skydnc</v>
    <v>Learn more on Bing</v>
  </rv>
  <rv s="0">
    <fb>20922</fb>
    <v>14</v>
  </rv>
  <rv s="9">
    <v>#VALUE!</v>
    <v>566</v>
    <v>71</v>
    <v>Fort Walton Beach</v>
    <v>10</v>
    <v>39</v>
    <v>Map</v>
    <v>12</v>
    <v>13</v>
    <v>en-US</v>
    <v>b7958a92-11b6-dc29-2640-07e44650c9d6</v>
    <v>536870912</v>
    <v>1</v>
    <v>835</v>
    <v>1566</v>
    <v>1567</v>
    <v>758</v>
    <v>Fort Walton Beach is a city in southern Okaloosa County, Florida, United States. As of the 2020 U.S. census, the population was 20,922, up from 19,507 in 2010. It is the principal city of the Fort Walton Beach−Crestview−Destin Metropolitan Statistical Area.</v>
    <v>1568</v>
    <v>182</v>
    <v>1569</v>
    <v>1570</v>
    <v>183</v>
    <v>Fort Walton Beach</v>
    <v>1571</v>
    <v>922</v>
    <v>Fort Walton Beach</v>
    <v>mdp/vdpid/5496110204187574273</v>
  </rv>
  <rv s="1">
    <v>536870912</v>
    <v>Melbourne</v>
    <v>ea28914f-957c-4e18-9ac2-3540ad2b69d4</v>
    <v>en-US</v>
    <v>Map</v>
  </rv>
  <rv s="1">
    <v>536870912</v>
    <v>Brevard County</v>
    <v>f5a13461-491c-af38-7acf-5bc5498bad64</v>
    <v>en-US</v>
    <v>Map</v>
  </rv>
  <rv s="0">
    <fb>91.9</fb>
    <v>14</v>
  </rv>
  <rv s="2">
    <v>91</v>
  </rv>
  <rv s="3">
    <v>https://www.bing.com/search?q=melbourne+florida&amp;form=skydnc</v>
    <v>Learn more on Bing</v>
  </rv>
  <rv s="0">
    <fb>84678</fb>
    <v>14</v>
  </rv>
  <rv s="4">
    <v>#VALUE!</v>
    <v>572</v>
    <v>7</v>
    <v>Melbourne</v>
    <v>10</v>
    <v>11</v>
    <v>Map</v>
    <v>12</v>
    <v>13</v>
    <v>en-US</v>
    <v>ea28914f-957c-4e18-9ac2-3540ad2b69d4</v>
    <v>536870912</v>
    <v>1</v>
    <v>835</v>
    <v>1574</v>
    <v>1575</v>
    <v>758</v>
    <v>Melbourne is a city in Brevard County, Florida, United States. It is located 72 mi southeast of Orlando. As of the 2010 census, there was a population of 76,068. The municipality is the second-largest in the county by both size and population. Melbourne is a principal city of the Palm Bay – Melbourne – Titusville, Florida Metropolitan Statistical Area. In 1969, the city was expanded by merging with nearby Eau Gallie.</v>
    <v>184</v>
    <v>1576</v>
    <v>1577</v>
    <v>185</v>
    <v>Melbourne</v>
    <v>1578</v>
    <v>762</v>
    <v>Melbourne</v>
    <v>mdp/vdpid/5498743197112729601</v>
  </rv>
  <rv s="1">
    <v>536870912</v>
    <v>Miami</v>
    <v>0f9ee715-4425-4f86-a2e6-2fe7befe1ac6</v>
    <v>en-US</v>
    <v>Map</v>
  </rv>
  <rv s="1">
    <v>536870912</v>
    <v>Miami-Dade County</v>
    <v>011ca011-9462-caa9-fe46-e0bfd960472e</v>
    <v>en-US</v>
    <v>Map</v>
  </rv>
  <rv s="0">
    <fb>92.4</fb>
    <v>14</v>
  </rv>
  <rv s="1">
    <v>805306368</v>
    <v>Francis X. Suarez (Mayor)</v>
    <v>e0123078-942d-04f1-659c-2e1b624aa4bc</v>
    <v>en-US</v>
    <v>Generic</v>
  </rv>
  <rv s="2">
    <v>92</v>
  </rv>
  <rv s="3">
    <v>https://www.bing.com/search?q=miami+florida&amp;form=skydnc</v>
    <v>Learn more on Bing</v>
  </rv>
  <rv s="0">
    <fb>442241</fb>
    <v>14</v>
  </rv>
  <rv s="4">
    <v>#VALUE!</v>
    <v>576</v>
    <v>7</v>
    <v>Miami</v>
    <v>10</v>
    <v>11</v>
    <v>Map</v>
    <v>12</v>
    <v>13</v>
    <v>en-US</v>
    <v>0f9ee715-4425-4f86-a2e6-2fe7befe1ac6</v>
    <v>536870912</v>
    <v>1</v>
    <v>835</v>
    <v>1581</v>
    <v>1582</v>
    <v>758</v>
    <v>Miami, officially the City of Miami, is a coastal metropolis located in Miami-Dade County in southeastern Florida. With a population of 442,241 as of the 2020 census, it is the second-most populous city in Florida, eleventh-most populous city in the Southeast, and 44th-most populous city in the United States. Miami is the core of the nation's eighth-largest metropolitan area with 6,138,333 people. The city has the third-largest skyline in the U.S. with over 300 high-rises, 58 of which exceed 491 ft.</v>
    <v>186</v>
    <v>1584</v>
    <v>1585</v>
    <v>187</v>
    <v>Miami</v>
    <v>1586</v>
    <v>762</v>
    <v>Miami</v>
    <v>mdp/vdpid/5502110112036159489</v>
  </rv>
  <rv s="1">
    <v>536870912</v>
    <v>Lakeland</v>
    <v>bf192135-1e1f-4289-aaa4-7b3059fbce1c</v>
    <v>en-US</v>
    <v>Map</v>
  </rv>
  <rv s="1">
    <v>536870912</v>
    <v>Polk County</v>
    <v>afefd155-caf7-2301-d449-21a89dc1cc6c</v>
    <v>en-US</v>
    <v>Map</v>
  </rv>
  <rv s="0">
    <fb>133.25488827699999</fb>
    <v>14</v>
  </rv>
  <rv s="5">
    <v>47</v>
    <v>12</v>
    <v>583</v>
    <v>0</v>
    <v>Image of Lakeland</v>
  </rv>
  <rv s="2">
    <v>93</v>
  </rv>
  <rv s="3">
    <v>https://www.bing.com/search?q=lakeland+florida&amp;form=skydnc</v>
    <v>Learn more on Bing</v>
  </rv>
  <rv s="0">
    <fb>112641</fb>
    <v>14</v>
  </rv>
  <rv s="9">
    <v>#VALUE!</v>
    <v>582</v>
    <v>71</v>
    <v>Lakeland</v>
    <v>10</v>
    <v>39</v>
    <v>Map</v>
    <v>12</v>
    <v>13</v>
    <v>en-US</v>
    <v>bf192135-1e1f-4289-aaa4-7b3059fbce1c</v>
    <v>536870912</v>
    <v>1</v>
    <v>835</v>
    <v>1589</v>
    <v>1590</v>
    <v>758</v>
    <v>Lakeland is a city in Polk County, Florida, part of the Tampa Bay Area, located along Interstate 4 east of Tampa. According to the 2020 U.S. Census Bureau release, the city had a population of 112,641. Lakeland is a principal city of the Lakeland–Winter Haven Metropolitan Statistical Area.</v>
    <v>1591</v>
    <v>188</v>
    <v>1592</v>
    <v>1593</v>
    <v>189</v>
    <v>Lakeland</v>
    <v>1594</v>
    <v>762</v>
    <v>Lakeland</v>
    <v>mdp/vdpid/5501326128586948609</v>
  </rv>
  <rv s="1">
    <v>536870912</v>
    <v>Fort Pierce</v>
    <v>ea7482a0-b339-a7f1-d8b3-f338a64ea126</v>
    <v>en-US</v>
    <v>Map</v>
  </rv>
  <rv s="1">
    <v>536870912</v>
    <v>St. Lucie County</v>
    <v>ec10fdde-b11b-ab51-8872-2caa8be047a8</v>
    <v>en-US</v>
    <v>Map</v>
  </rv>
  <rv s="0">
    <fb>53.612753884</fb>
    <v>14</v>
  </rv>
  <rv s="5">
    <v>48</v>
    <v>12</v>
    <v>586</v>
    <v>0</v>
    <v>Image of Fort Pierce</v>
  </rv>
  <rv s="2">
    <v>94</v>
  </rv>
  <rv s="3">
    <v>https://www.bing.com/search?q=fort+pierce+florida&amp;form=skydnc</v>
    <v>Learn more on Bing</v>
  </rv>
  <rv s="0">
    <fb>47297</fb>
    <v>14</v>
  </rv>
  <rv s="9">
    <v>#VALUE!</v>
    <v>585</v>
    <v>71</v>
    <v>Fort Pierce</v>
    <v>10</v>
    <v>39</v>
    <v>Map</v>
    <v>12</v>
    <v>13</v>
    <v>en-US</v>
    <v>ea7482a0-b339-a7f1-d8b3-f338a64ea126</v>
    <v>536870912</v>
    <v>1</v>
    <v>835</v>
    <v>1597</v>
    <v>1598</v>
    <v>758</v>
    <v>Fort Pierce is a city in and the county seat of St. Lucie County, Florida, United States. The city is part of the Treasure Coast region of Atlantic Coast Florida. It is also known as the Sunrise City, sister to San Francisco, California, the Sunset City. Per the 2020 census, the population was 47,297.</v>
    <v>1599</v>
    <v>190</v>
    <v>1600</v>
    <v>1601</v>
    <v>191</v>
    <v>Fort Pierce</v>
    <v>1602</v>
    <v>762</v>
    <v>Fort Pierce</v>
    <v>mdp/vdpid/5501824960651329537</v>
  </rv>
  <rv s="1">
    <v>536870912</v>
    <v>Hollywood</v>
    <v>ac8c50db-3c4b-44f9-9a17-133e4ea4baff</v>
    <v>en-US</v>
    <v>Map</v>
  </rv>
  <rv s="1">
    <v>536870912</v>
    <v>Broward County</v>
    <v>cf5e8599-9690-9e20-ba91-9e988de7800e</v>
    <v>en-US</v>
    <v>Map</v>
  </rv>
  <rv s="0">
    <fb>79.8</fb>
    <v>14</v>
  </rv>
  <rv s="2">
    <v>95</v>
  </rv>
  <rv s="3">
    <v>https://www.bing.com/search?q=hollywood+florida&amp;form=skydnc</v>
    <v>Learn more on Bing</v>
  </rv>
  <rv s="0">
    <fb>153067</fb>
    <v>14</v>
  </rv>
  <rv s="4">
    <v>#VALUE!</v>
    <v>592</v>
    <v>7</v>
    <v>Hollywood</v>
    <v>10</v>
    <v>11</v>
    <v>Map</v>
    <v>12</v>
    <v>13</v>
    <v>en-US</v>
    <v>ac8c50db-3c4b-44f9-9a17-133e4ea4baff</v>
    <v>536870912</v>
    <v>1</v>
    <v>835</v>
    <v>1605</v>
    <v>1606</v>
    <v>758</v>
    <v>Hollywood is a city in southern Broward County, Florida, United States, located between Fort Lauderdale and Miami. As of July 1, 2019, Hollywood had a population of 154,817. Founded in 1925, the city grew rapidly in the 1950s and 1960s, and is now the 12th-largest city in Florida. Hollywood is a principal city of the Miami metropolitan area, which was home to an estimated 6,012,331 people at the 2015 census. The average temperature is between 68 and 83 °F.</v>
    <v>192</v>
    <v>1607</v>
    <v>1608</v>
    <v>193</v>
    <v>Hollywood</v>
    <v>1609</v>
    <v>762</v>
    <v>Hollywood</v>
    <v>mdp/vdpid/5502108670856527873</v>
  </rv>
  <rv s="1">
    <v>536870912</v>
    <v>Ocala</v>
    <v>450f6a64-3b71-f599-58f6-9ffd83364566</v>
    <v>en-US</v>
    <v>Map</v>
  </rv>
  <rv s="1">
    <v>536870912</v>
    <v>Marion County</v>
    <v>6225697e-962c-b4a8-629c-9b2f67691f79</v>
    <v>en-US</v>
    <v>Map</v>
  </rv>
  <rv s="0">
    <fb>100.051240702</fb>
    <v>14</v>
  </rv>
  <rv s="2">
    <v>96</v>
  </rv>
  <rv s="3">
    <v>https://www.bing.com/search?q=ocala+florida&amp;form=skydnc</v>
    <v>Learn more on Bing</v>
  </rv>
  <rv s="0">
    <fb>63591</fb>
    <v>14</v>
  </rv>
  <rv s="4">
    <v>#VALUE!</v>
    <v>597</v>
    <v>7</v>
    <v>Ocala</v>
    <v>101</v>
    <v>102</v>
    <v>Map</v>
    <v>12</v>
    <v>13</v>
    <v>en-US</v>
    <v>450f6a64-3b71-f599-58f6-9ffd83364566</v>
    <v>536870912</v>
    <v>1</v>
    <v>835</v>
    <v>1612</v>
    <v>1613</v>
    <v>758</v>
    <v>Ocala is a city in and the county seat of Marion County within the northern region of Florida, United States. As of the 2020 United States Census, the city's population was 63,591, making it the 54th most populated city in Florida.</v>
    <v>194</v>
    <v>1614</v>
    <v>1615</v>
    <v>195</v>
    <v>Ocala</v>
    <v>1616</v>
    <v>762</v>
    <v>Ocala</v>
    <v>mdp/vdpid/5498233098996809729</v>
  </rv>
  <rv s="1">
    <v>536870912</v>
    <v>Orlando</v>
    <v>8eea2eec-4a57-4f52-b19d-0a2cde213716</v>
    <v>en-US</v>
    <v>Map</v>
  </rv>
  <rv s="1">
    <v>536870912</v>
    <v>Orange County</v>
    <v>824d80c4-ad5d-f111-bd51-55fe35512c9c</v>
    <v>en-US</v>
    <v>Map</v>
  </rv>
  <rv s="0">
    <fb>308.41000000000003</fb>
    <v>14</v>
  </rv>
  <rv s="1">
    <v>805306368</v>
    <v>Buddy Dyer (Mayor)</v>
    <v>943bd178-b8ac-4cf4-75bf-2e327ea9805c</v>
    <v>en-US</v>
    <v>Generic</v>
  </rv>
  <rv s="2">
    <v>97</v>
  </rv>
  <rv s="3">
    <v>https://www.bing.com/search?q=orlando+florida&amp;form=skydnc</v>
    <v>Learn more on Bing</v>
  </rv>
  <rv s="0">
    <fb>307573</fb>
    <v>14</v>
  </rv>
  <rv s="4">
    <v>#VALUE!</v>
    <v>604</v>
    <v>7</v>
    <v>Orlando</v>
    <v>10</v>
    <v>11</v>
    <v>Map</v>
    <v>12</v>
    <v>13</v>
    <v>en-US</v>
    <v>8eea2eec-4a57-4f52-b19d-0a2cde213716</v>
    <v>536870912</v>
    <v>1</v>
    <v>835</v>
    <v>1619</v>
    <v>1620</v>
    <v>758</v>
    <v>Orlando is a city in the U.S. state of Florida and is the county seat of Orange County. In Central Florida, it is the center of the Orlando metropolitan area, which had a population of 2,509,831, according to U.S. Census Bureau figures released in July 2017, making it the 23rd-largest metropolitan area in the United States, the sixth-largest metropolitan area in the Southern United States, and the third-largest metropolitan area in Florida behind Miami and Tampa. Orlando had a population of 307,573 in the 2020 census, making it the 67th-largest city in the United States, the fourth-largest city in Florida, and the state's largest inland city.</v>
    <v>196</v>
    <v>1622</v>
    <v>1623</v>
    <v>197</v>
    <v>Orlando</v>
    <v>1624</v>
    <v>762</v>
    <v>Orlando</v>
    <v>mdp/vdpid/5498704168812019713</v>
  </rv>
  <rv s="1">
    <v>536870912</v>
    <v>Tampa</v>
    <v>bc67138a-d1aa-48b0-aefa-6d2bbbb443f8</v>
    <v>en-US</v>
    <v>Map</v>
  </rv>
  <rv s="1">
    <v>536870912</v>
    <v>Hillsborough County</v>
    <v>366fb54c-1a26-14b2-1209-1d86628e4e12</v>
    <v>en-US</v>
    <v>Map</v>
  </rv>
  <rv s="0">
    <fb>441.851971623</fb>
    <v>14</v>
  </rv>
  <rv s="2">
    <v>98</v>
  </rv>
  <rv s="3">
    <v>https://www.bing.com/search?q=tampa+florida&amp;form=skydnc</v>
    <v>Learn more on Bing</v>
  </rv>
  <rv s="0">
    <fb>384959</fb>
    <v>14</v>
  </rv>
  <rv s="4">
    <v>#VALUE!</v>
    <v>610</v>
    <v>7</v>
    <v>Tampa</v>
    <v>10</v>
    <v>11</v>
    <v>Map</v>
    <v>12</v>
    <v>13</v>
    <v>en-US</v>
    <v>bc67138a-d1aa-48b0-aefa-6d2bbbb443f8</v>
    <v>536870912</v>
    <v>1</v>
    <v>835</v>
    <v>1627</v>
    <v>1628</v>
    <v>758</v>
    <v>Tampa is a major city on the Gulf Coast of the U.S. state of Florida. The city's borders include the north shore of Tampa Bay and the east shore of Old Tampa Bay. Tampa is the largest city in the Tampa Bay area and the seat of Hillsborough County. With a population of 384,959 according to the 2020 census, Tampa is the third-most populated city in Florida after Jacksonville and Miami and is the 52nd most populated city in the United States.</v>
    <v>198</v>
    <v>1629</v>
    <v>1630</v>
    <v>199</v>
    <v>Tampa</v>
    <v>1631</v>
    <v>762</v>
    <v>Tampa</v>
    <v>mdp/vdpid/5501301631100125185</v>
  </rv>
  <rv s="1">
    <v>536870912</v>
    <v>Jacksonville</v>
    <v>8bd6021b-ea7f-4470-a29b-042b1c82e07f</v>
    <v>en-US</v>
    <v>Map</v>
  </rv>
  <rv s="1">
    <v>536870912</v>
    <v>Duval County</v>
    <v>dc9e91d3-ebe6-efe5-b1ca-7a3b802337e6</v>
    <v>en-US</v>
    <v>Map</v>
  </rv>
  <rv s="0">
    <fb>2292.1394776500001</fb>
    <v>14</v>
  </rv>
  <rv s="1">
    <v>805306368</v>
    <v>Lenny Curry (Mayor)</v>
    <v>81618a7d-b07c-8aac-b6fb-1546cfb56ebf</v>
    <v>en-US</v>
    <v>Generic</v>
  </rv>
  <rv s="2">
    <v>99</v>
  </rv>
  <rv s="3">
    <v>https://www.bing.com/search?q=jacksonville+florida&amp;form=skydnc</v>
    <v>Learn more on Bing</v>
  </rv>
  <rv s="0">
    <fb>949611</fb>
    <v>14</v>
  </rv>
  <rv s="4">
    <v>#VALUE!</v>
    <v>616</v>
    <v>7</v>
    <v>Jacksonville</v>
    <v>10</v>
    <v>11</v>
    <v>Map</v>
    <v>12</v>
    <v>13</v>
    <v>en-US</v>
    <v>8bd6021b-ea7f-4470-a29b-042b1c82e07f</v>
    <v>536870912</v>
    <v>1</v>
    <v>835</v>
    <v>1634</v>
    <v>1635</v>
    <v>758</v>
    <v>Jacksonville is a city located on the Atlantic coast of Florida, the most populous city in the state, and is the largest city by area in the contiguous United States as of 2020. It is the seat of Duval County, with which the city government consolidated in 1968. Consolidation gave Jacksonville its great size and placed most of its metropolitan population within the city limits. As of 2020, Jacksonville's population is 949,611, making it the 12th most populous city in the U.S., the most populous city in the Southeast, and the most populous city in the South outside of the state of Texas. With a population of 1,733,937, the Jacksonville metropolitan area ranks as Florida's fourth-largest metropolitan region.</v>
    <v>200</v>
    <v>1637</v>
    <v>1638</v>
    <v>201</v>
    <v>Jacksonville</v>
    <v>1639</v>
    <v>762</v>
    <v>Jacksonville</v>
    <v>mdp/vdpid/5498351603402407937</v>
  </rv>
  <rv s="1">
    <v>536870912</v>
    <v>Gainesville</v>
    <v>427c8860-93c4-456a-a429-5fab38c59aba</v>
    <v>en-US</v>
    <v>Map</v>
  </rv>
  <rv s="1">
    <v>536870912</v>
    <v>Alachua County</v>
    <v>1592bece-0bee-3c00-6911-ffe7d3ae6d20</v>
    <v>en-US</v>
    <v>Map</v>
  </rv>
  <rv s="0">
    <fb>161.6</fb>
    <v>14</v>
  </rv>
  <rv s="5">
    <v>49</v>
    <v>12</v>
    <v>622</v>
    <v>0</v>
    <v>Image of Gainesville</v>
  </rv>
  <rv s="2">
    <v>100</v>
  </rv>
  <rv s="3">
    <v>https://www.bing.com/search?q=gainesville+florida&amp;form=skydnc</v>
    <v>Learn more on Bing</v>
  </rv>
  <rv s="0">
    <fb>141085</fb>
    <v>14</v>
  </rv>
  <rv s="9">
    <v>#VALUE!</v>
    <v>621</v>
    <v>71</v>
    <v>Gainesville</v>
    <v>101</v>
    <v>106</v>
    <v>Map</v>
    <v>12</v>
    <v>13</v>
    <v>en-US</v>
    <v>427c8860-93c4-456a-a429-5fab38c59aba</v>
    <v>536870912</v>
    <v>1</v>
    <v>844</v>
    <v>1642</v>
    <v>1643</v>
    <v>758</v>
    <v>Gainesville is the county seat of Alachua County, Florida, and the largest city in North Central Florida, with a population of 141,085 in 2020. It is the principal city of the Gainesville metropolitan area, which had a population of 339,247 in 2020.</v>
    <v>1644</v>
    <v>202</v>
    <v>1645</v>
    <v>1646</v>
    <v>203</v>
    <v>Gainesville</v>
    <v>1647</v>
    <v>762</v>
    <v>Gainesville</v>
    <v>mdp/vdpid/5498014218403708929</v>
  </rv>
  <rv s="1">
    <v>536870912</v>
    <v>Augusta</v>
    <v>ba8a6763-b4f7-eda6-f311-9168b69c298d</v>
    <v>en-US</v>
    <v>Map</v>
  </rv>
  <rv s="1">
    <v>536870912</v>
    <v>Richmond County</v>
    <v>7fe0b0b0-91c2-e3d7-787c-bf0692679aff</v>
    <v>en-US</v>
    <v>Map</v>
  </rv>
  <rv s="0">
    <fb>793.83135581800002</fb>
    <v>14</v>
  </rv>
  <rv s="5">
    <v>50</v>
    <v>12</v>
    <v>627</v>
    <v>0</v>
    <v>Image of Augusta</v>
  </rv>
  <rv s="2">
    <v>101</v>
  </rv>
  <rv s="3">
    <v>https://www.bing.com/search?q=augusta+georgia&amp;form=skydnc</v>
    <v>Learn more on Bing</v>
  </rv>
  <rv s="0">
    <fb>202081</fb>
    <v>14</v>
  </rv>
  <rv s="9">
    <v>#VALUE!</v>
    <v>626</v>
    <v>71</v>
    <v>Augusta</v>
    <v>10</v>
    <v>39</v>
    <v>Map</v>
    <v>12</v>
    <v>13</v>
    <v>en-US</v>
    <v>ba8a6763-b4f7-eda6-f311-9168b69c298d</v>
    <v>536870912</v>
    <v>1</v>
    <v>844</v>
    <v>1650</v>
    <v>1651</v>
    <v>758</v>
    <v>Augusta, officially Augusta–Richmond County, is a consolidated city-county on the central eastern border of the U.S. state of Georgia. The city lies across the Savannah River from South Carolina at the head of its navigable portion. Georgia's third-largest city after Atlanta and Columbus, Augusta is located in the Fall Line section of the state.</v>
    <v>1652</v>
    <v>204</v>
    <v>1653</v>
    <v>1654</v>
    <v>205</v>
    <v>Augusta</v>
    <v>1655</v>
    <v>762</v>
    <v>Augusta</v>
    <v>mdp/vdpid/5496827787022958593</v>
  </rv>
  <rv s="1">
    <v>536870912</v>
    <v>Atlanta</v>
    <v>1a92f3fa-61f9-4e89-b606-40c945cf18d1</v>
    <v>en-US</v>
    <v>Map</v>
  </rv>
  <rv s="1">
    <v>536870912</v>
    <v>DeKalb County</v>
    <v>98248223-6f16-7d66-6c35-73cf788eed73</v>
    <v>en-US</v>
    <v>Map</v>
  </rv>
  <rv s="0">
    <fb>342.91442580799998</fb>
    <v>14</v>
  </rv>
  <rv s="2">
    <v>102</v>
  </rv>
  <rv s="3">
    <v>https://www.bing.com/search?q=atlanta+georgia&amp;form=skydnc</v>
    <v>Learn more on Bing</v>
  </rv>
  <rv s="0">
    <fb>498715</fb>
    <v>14</v>
  </rv>
  <rv s="4">
    <v>#VALUE!</v>
    <v>632</v>
    <v>7</v>
    <v>Atlanta</v>
    <v>10</v>
    <v>11</v>
    <v>Map</v>
    <v>12</v>
    <v>13</v>
    <v>en-US</v>
    <v>1a92f3fa-61f9-4e89-b606-40c945cf18d1</v>
    <v>536870912</v>
    <v>1</v>
    <v>844</v>
    <v>1658</v>
    <v>1659</v>
    <v>758</v>
    <v>Atlanta is the capital and most populous city of the U.S. state of Georgia. With a population of 498,715 living within the city limits, it is the eighth-most populous city in the Southeast and 38th most populous city in the United States according to the 2020 U.S. census. However, it serves as the cultural and economic heart of the much larger Atlanta metropolitan area, home to 6,144,050 people, making it the eighth-largest metropolitan area in the United States. It is the seat of Fulton County, the most populous county in Georgia. Situated among the foothills of the Appalachian Mountains at an elevation of just over 1,000 feet above sea level, it features unique topography that includes rolling hills, lush greenery, and the most dense urban tree coverage of any major city in the United States.</v>
    <v>206</v>
    <v>1660</v>
    <v>1661</v>
    <v>207</v>
    <v>Atlanta</v>
    <v>1662</v>
    <v>762</v>
    <v>Atlanta</v>
    <v>mdp/vdpid/5495142157364756481</v>
  </rv>
  <rv s="1">
    <v>536870912</v>
    <v>Macon</v>
    <v>7593394c-4b64-4817-ba08-6456aff85119</v>
    <v>en-US</v>
    <v>Map</v>
  </rv>
  <rv s="1">
    <v>536870912</v>
    <v>Bibb County</v>
    <v>92f5ab51-5482-1609-0f18-e55292c3e0b2</v>
    <v>en-US</v>
    <v>Map</v>
  </rv>
  <rv s="0">
    <fb>660.18796932464602</fb>
    <v>14</v>
  </rv>
  <rv s="5">
    <v>51</v>
    <v>12</v>
    <v>637</v>
    <v>0</v>
    <v>Image of Macon</v>
  </rv>
  <rv s="2">
    <v>103</v>
  </rv>
  <rv s="3">
    <v>https://www.bing.com/search?q=macon+georgia&amp;form=skydnc</v>
    <v>Learn more on Bing</v>
  </rv>
  <rv s="0">
    <fb>157346</fb>
    <v>14</v>
  </rv>
  <rv s="9">
    <v>#VALUE!</v>
    <v>636</v>
    <v>71</v>
    <v>Macon</v>
    <v>101</v>
    <v>106</v>
    <v>Map</v>
    <v>12</v>
    <v>13</v>
    <v>en-US</v>
    <v>7593394c-4b64-4817-ba08-6456aff85119</v>
    <v>536870912</v>
    <v>1</v>
    <v>844</v>
    <v>1665</v>
    <v>1666</v>
    <v>758</v>
    <v>Macon, officially Macon–Bibb County, is a consolidated city-county in the U.S. state of Georgia. It lies near the state's geographic center, about 85 miles southeast of Atlanta—hence the city's nickname, "The Heart of Georgia".</v>
    <v>1667</v>
    <v>208</v>
    <v>1668</v>
    <v>1669</v>
    <v>209</v>
    <v>Macon</v>
    <v>1670</v>
    <v>762</v>
    <v>Macon</v>
    <v>mdp/vdpid/5496766755789340673</v>
  </rv>
  <rv s="1">
    <v>536870912</v>
    <v>Roswell</v>
    <v>750f64a8-acc3-4fc6-89bd-3b69c5cecb19</v>
    <v>en-US</v>
    <v>Map</v>
  </rv>
  <rv s="1">
    <v>536870912</v>
    <v>Fulton County</v>
    <v>c792308b-b130-372c-f5a2-b5966fb6bda1</v>
    <v>en-US</v>
    <v>Map</v>
  </rv>
  <rv s="0">
    <fb>108.650001229</fb>
    <v>14</v>
  </rv>
  <rv s="2">
    <v>104</v>
  </rv>
  <rv s="3">
    <v>https://www.bing.com/search?q=roswell+georgia&amp;form=skydnc</v>
    <v>Learn more on Bing</v>
  </rv>
  <rv s="0">
    <fb>92833</fb>
    <v>14</v>
  </rv>
  <rv s="4">
    <v>#VALUE!</v>
    <v>643</v>
    <v>7</v>
    <v>Roswell</v>
    <v>10</v>
    <v>11</v>
    <v>Map</v>
    <v>12</v>
    <v>13</v>
    <v>en-US</v>
    <v>750f64a8-acc3-4fc6-89bd-3b69c5cecb19</v>
    <v>536870912</v>
    <v>1</v>
    <v>844</v>
    <v>1673</v>
    <v>1674</v>
    <v>758</v>
    <v>Roswell is a city in northern Fulton County, Georgia, United States. At the official 2010 census, the city had a population of 88,346. The 2019 estimated population was 94,763, making Roswell the state's ninth largest city. A close suburb of Atlanta, Roswell has an affluent historic district.</v>
    <v>210</v>
    <v>1675</v>
    <v>1676</v>
    <v>211</v>
    <v>Roswell</v>
    <v>1677</v>
    <v>762</v>
    <v>Roswell</v>
    <v>mdp/vdpid/5484628258215428097</v>
  </rv>
  <rv s="1">
    <v>536870912</v>
    <v>Aiea</v>
    <v>8121c842-d970-2889-8626-3abb73921962</v>
    <v>en-US</v>
    <v>Map</v>
  </rv>
  <rv s="1">
    <v>536870912</v>
    <v>Honolulu County</v>
    <v>6a1104f7-4797-056d-e612-ea6db8f7eb85</v>
    <v>en-US</v>
    <v>Map</v>
  </rv>
  <rv s="0">
    <fb>4.6619785986000002</fb>
    <v>14</v>
  </rv>
  <rv s="5">
    <v>52</v>
    <v>12</v>
    <v>646</v>
    <v>0</v>
    <v>Image of Aiea</v>
  </rv>
  <rv s="3">
    <v>https://www.bing.com/search?q=aiea+hawaii&amp;form=skydnc</v>
    <v>Learn more on Bing</v>
  </rv>
  <rv s="0">
    <fb>10408</fb>
    <v>14</v>
  </rv>
  <rv s="2">
    <v>105</v>
  </rv>
  <rv s="12">
    <v>#VALUE!</v>
    <v>645</v>
    <v>221</v>
    <v>Aiea</v>
    <v>101</v>
    <v>106</v>
    <v>Map</v>
    <v>12</v>
    <v>13</v>
    <v>en-US</v>
    <v>8121c842-d970-2889-8626-3abb73921962</v>
    <v>536870912</v>
    <v>1</v>
    <v>822</v>
    <v>1680</v>
    <v>1681</v>
    <v>758</v>
    <v>Aiea is a census-designated place located in the City and County of Honolulu, Hawaii, United States. As of the 2010 Census, the CDP had a total population of 9,338.</v>
    <v>1682</v>
    <v>212</v>
    <v>1683</v>
    <v>213</v>
    <v>Aiea</v>
    <v>1684</v>
    <v>1685</v>
    <v>Aiea</v>
    <v>mdp/vdpid/4984062867608174593</v>
  </rv>
  <rv s="1">
    <v>536870912</v>
    <v>Honolulu</v>
    <v>d731fc3c-d469-8636-dd36-2af83cf55145</v>
    <v>en-US</v>
    <v>Map</v>
  </rv>
  <rv s="0">
    <fb>177.2</fb>
    <v>14</v>
  </rv>
  <rv s="2">
    <v>106</v>
  </rv>
  <rv s="3">
    <v>https://www.bing.com/search?q=honolulu+oahu&amp;form=skydnc</v>
    <v>Learn more on Bing</v>
  </rv>
  <rv s="0">
    <fb>343302</fb>
    <v>14</v>
  </rv>
  <rv s="4">
    <v>#VALUE!</v>
    <v>652</v>
    <v>7</v>
    <v>Honolulu</v>
    <v>10</v>
    <v>11</v>
    <v>Map</v>
    <v>12</v>
    <v>13</v>
    <v>en-US</v>
    <v>d731fc3c-d469-8636-dd36-2af83cf55145</v>
    <v>536870912</v>
    <v>1</v>
    <v>822</v>
    <v>1680</v>
    <v>1688</v>
    <v>758</v>
    <v>Honolulu is the capital and largest city of the U.S. state of Hawaii, which is located in the Pacific Ocean. It is an unincorporated county seat of the consolidated City and County of Honolulu, situated along the southwest coast of the island of Oʻahu, and is the westernmost and southernmost major U.S. city. Honolulu is Hawaii's main gateway to the world. It is also a major hub for business, finance, hospitality, and military defense in both the state and Oceania. The city is characterized by a mix of various Asian, Western, and Pacific cultures, as reflected in its diverse demography, cuisine, and traditions.</v>
    <v>214</v>
    <v>1689</v>
    <v>1690</v>
    <v>215</v>
    <v>Honolulu</v>
    <v>1691</v>
    <v>1685</v>
    <v>Honolulu</v>
    <v>mdp/vdpid/4984068778523361281</v>
  </rv>
  <rv s="1">
    <v>536870912</v>
    <v>Lihue</v>
    <v>09d4af8d-f37f-739a-1856-1dea98859282</v>
    <v>en-US</v>
    <v>Map</v>
  </rv>
  <rv s="1">
    <v>536870912</v>
    <v>Kauai County</v>
    <v>d442b0eb-c53f-03a5-c810-91a14ce09036</v>
    <v>en-US</v>
    <v>Map</v>
  </rv>
  <rv s="0">
    <fb>18.388915583399999</fb>
    <v>14</v>
  </rv>
  <rv s="5">
    <v>53</v>
    <v>12</v>
    <v>657</v>
    <v>0</v>
    <v>Image of Lihue</v>
  </rv>
  <rv s="3">
    <v>https://www.bing.com/search?q=lihue+hawaii&amp;form=skydnc</v>
    <v>Learn more on Bing</v>
  </rv>
  <rv s="0">
    <fb>8004</fb>
    <v>14</v>
  </rv>
  <rv s="12">
    <v>#VALUE!</v>
    <v>656</v>
    <v>221</v>
    <v>Lihue</v>
    <v>10</v>
    <v>39</v>
    <v>Map</v>
    <v>12</v>
    <v>13</v>
    <v>en-US</v>
    <v>09d4af8d-f37f-739a-1856-1dea98859282</v>
    <v>536870912</v>
    <v>1</v>
    <v>822</v>
    <v>1694</v>
    <v>1695</v>
    <v>758</v>
    <v>Lihue or Līhuʻe is an unincorporated community, census-designated place and the county seat of Kauai County, Hawaii, United States. Lihue is the second largest town on the Hawaiian island of Kauaʻi after Kapaʻa. As of the 2010 census, the CDP had a population of 6,455, up from 5,694 at the 2000 census.</v>
    <v>1696</v>
    <v>216</v>
    <v>1697</v>
    <v>217</v>
    <v>Lihue</v>
    <v>1698</v>
    <v>1685</v>
    <v>Lihue</v>
    <v>mdp/vdpid/4983852523564564481</v>
  </rv>
  <rv s="1">
    <v>536870912</v>
    <v>Idaho Falls</v>
    <v>6da27b63-5043-fe9e-d6f0-38332aa6df27</v>
    <v>en-US</v>
    <v>Map</v>
  </rv>
  <rv s="1">
    <v>536870912</v>
    <v>Bonneville County</v>
    <v>0c39874b-8068-8858-27c9-cc4fa2d90ab7</v>
    <v>en-US</v>
    <v>Map</v>
  </rv>
  <rv s="0">
    <fb>59.05</fb>
    <v>14</v>
  </rv>
  <rv s="2">
    <v>107</v>
  </rv>
  <rv s="3">
    <v>https://www.bing.com/search?q=idaho+falls&amp;form=skydnc</v>
    <v>Learn more on Bing</v>
  </rv>
  <rv s="0">
    <fb>61535</fb>
    <v>14</v>
  </rv>
  <rv s="4">
    <v>#VALUE!</v>
    <v>662</v>
    <v>7</v>
    <v>Idaho Falls</v>
    <v>10</v>
    <v>11</v>
    <v>Map</v>
    <v>12</v>
    <v>154</v>
    <v>en-US</v>
    <v>6da27b63-5043-fe9e-d6f0-38332aa6df27</v>
    <v>536870912</v>
    <v>1</v>
    <v>849</v>
    <v>1701</v>
    <v>1702</v>
    <v>758</v>
    <v>Idaho Falls is a city in and the county seat of Bonneville County, Idaho, United States. It is the state's largest city outside the Boise metropolitan area. As of the 2010 census, the population of Idaho Falls was 56,813, with a metro population of 133,265.</v>
    <v>218</v>
    <v>1703</v>
    <v>1704</v>
    <v>219</v>
    <v>Idaho Falls</v>
    <v>1705</v>
    <v>1006</v>
    <v>Idaho Falls</v>
    <v>mdp/vdpid/5080352324958814209</v>
  </rv>
  <rv s="1">
    <v>536870912</v>
    <v>Coeur d'Alene</v>
    <v>4d31fa48-6f68-ff4d-4de3-96a974f0bf4d</v>
    <v>en-US</v>
    <v>Map</v>
  </rv>
  <rv s="1">
    <v>536870912</v>
    <v>Kootenai County</v>
    <v>b6ca3cf0-a928-b55e-0de6-8ca36a1e39d2</v>
    <v>en-US</v>
    <v>Map</v>
  </rv>
  <rv s="0">
    <fb>41.65</fb>
    <v>14</v>
  </rv>
  <rv s="5">
    <v>54</v>
    <v>12</v>
    <v>667</v>
    <v>0</v>
    <v>Image of Coeur d'Alene</v>
  </rv>
  <rv s="1">
    <v>805306368</v>
    <v>James C. Hammond (Mayor)</v>
    <v>f7c1b6b2-c2e6-8a0b-f82b-18a06fcd703f</v>
    <v>en-US</v>
    <v>Generic</v>
  </rv>
  <rv s="2">
    <v>108</v>
  </rv>
  <rv s="3">
    <v>https://www.bing.com/search?q=coeur+d%27alene+idaho&amp;form=skydnc</v>
    <v>Learn more on Bing</v>
  </rv>
  <rv s="0">
    <fb>51303</fb>
    <v>14</v>
  </rv>
  <rv s="9">
    <v>#VALUE!</v>
    <v>666</v>
    <v>71</v>
    <v>Coeur d'Alene</v>
    <v>10</v>
    <v>39</v>
    <v>Map</v>
    <v>12</v>
    <v>154</v>
    <v>en-US</v>
    <v>4d31fa48-6f68-ff4d-4de3-96a974f0bf4d</v>
    <v>536870912</v>
    <v>1</v>
    <v>849</v>
    <v>1708</v>
    <v>1709</v>
    <v>758</v>
    <v>Coeur d'Alene is a city and the county seat of Kootenai County, Idaho, United States. It is the largest city in North Idaho and the principal city of the Coeur d'Alene Metropolitan Statistical Area. In 2020, the United States Census Bureau estimated the city's population at 53,354. Coeur d'Alene is a satellite city of Spokane, which is located about thirty miles to the west in the state of Washington. The two cities are the key components of the Spokane–Coeur d'Alene Combined Statistical Area, of which Coeur d'Alene is the third-largest city. The city is situated on the north shore of the 25-mile long Lake Coeur d'Alene and to the west of the Coeur d'Alene Mountains. Locally, Coeur d'Alene is known as the "Lake City," or simply called by its initials, "CDA."</v>
    <v>1710</v>
    <v>220</v>
    <v>1712</v>
    <v>1713</v>
    <v>221</v>
    <v>Coeur d'Alene</v>
    <v>1714</v>
    <v>904</v>
    <v>Coeur d'Alene</v>
    <v>mdp/vdpid/4862809867657674753</v>
  </rv>
  <rv s="1">
    <v>536870912</v>
    <v>Pocatello</v>
    <v>68b5db58-c7cb-a70d-b6d7-c9d2ea3d1180</v>
    <v>en-US</v>
    <v>Map</v>
  </rv>
  <rv s="1">
    <v>536870912</v>
    <v>Bannock County</v>
    <v>0a46e180-230c-7f62-8436-ff7278b8dc51</v>
    <v>en-US</v>
    <v>Map</v>
  </rv>
  <rv s="0">
    <fb>83.86</fb>
    <v>14</v>
  </rv>
  <rv s="5">
    <v>55</v>
    <v>12</v>
    <v>673</v>
    <v>0</v>
    <v>Image of Pocatello</v>
  </rv>
  <rv s="1">
    <v>805306368</v>
    <v>Brian Blad (Mayor)</v>
    <v>4b647aef-ff3d-0fd4-eebe-edbc53859a4f</v>
    <v>en-US</v>
    <v>Generic</v>
  </rv>
  <rv s="2">
    <v>109</v>
  </rv>
  <rv s="3">
    <v>https://www.bing.com/search?q=pocatello+idaho&amp;form=skydnc</v>
    <v>Learn more on Bing</v>
  </rv>
  <rv s="0">
    <fb>56266</fb>
    <v>14</v>
  </rv>
  <rv s="9">
    <v>#VALUE!</v>
    <v>672</v>
    <v>71</v>
    <v>Pocatello</v>
    <v>10</v>
    <v>39</v>
    <v>Map</v>
    <v>12</v>
    <v>154</v>
    <v>en-US</v>
    <v>68b5db58-c7cb-a70d-b6d7-c9d2ea3d1180</v>
    <v>536870912</v>
    <v>1</v>
    <v>849</v>
    <v>1717</v>
    <v>1718</v>
    <v>758</v>
    <v>Pocatello is the county seat of and largest city in Bannock County, with a small portion on the Fort Hall Indian Reservation in neighboring Power County, in the southeastern part of the U.S. state of Idaho. It is the principal city of the Pocatello metropolitan area, which encompasses all of Bannock County. As of the 2010 census the population of Pocatello was 54,255.</v>
    <v>1719</v>
    <v>222</v>
    <v>1721</v>
    <v>1722</v>
    <v>223</v>
    <v>Pocatello</v>
    <v>1723</v>
    <v>1006</v>
    <v>Pocatello</v>
    <v>mdp/vdpid/5080412385747927041</v>
  </rv>
  <rv s="1">
    <v>536870912</v>
    <v>Maywood</v>
    <v>3a5c6497-59cd-cf85-ac3d-4493e901dee9</v>
    <v>en-US</v>
    <v>Map</v>
  </rv>
  <rv s="1">
    <v>536870912</v>
    <v>Cook County</v>
    <v>38aa555d-a2f0-25e5-0b3a-ef870e8ef479</v>
    <v>en-US</v>
    <v>Map</v>
  </rv>
  <rv s="0">
    <fb>7.04</fb>
    <v>14</v>
  </rv>
  <rv s="3">
    <v>https://www.bing.com/search?q=maywood+illinois&amp;form=skydnc</v>
    <v>Learn more on Bing</v>
  </rv>
  <rv s="0">
    <fb>23512</fb>
    <v>14</v>
  </rv>
  <rv s="11">
    <v>#VALUE!</v>
    <v>676</v>
    <v>100</v>
    <v>Maywood</v>
    <v>101</v>
    <v>102</v>
    <v>Map</v>
    <v>12</v>
    <v>13</v>
    <v>en-US</v>
    <v>3a5c6497-59cd-cf85-ac3d-4493e901dee9</v>
    <v>536870912</v>
    <v>1</v>
    <v>830</v>
    <v>1726</v>
    <v>1727</v>
    <v>758</v>
    <v>Maywood is a village in Proviso Township, Cook County, Illinois, United States in the Chicago metropolitan area. It was founded on April 6, 1869, and organized October 22, 1881. The population was 23,512 at the 2020 United States Census.</v>
    <v>224</v>
    <v>1728</v>
    <v>225</v>
    <v>Maywood</v>
    <v>1729</v>
    <v>922</v>
    <v>Maywood</v>
    <v>mdp/vdpid/5477684702598922241</v>
  </rv>
  <rv s="1">
    <v>536870912</v>
    <v>Rockford</v>
    <v>03b687b0-05bd-a7ad-d2a0-374cf91ff58f</v>
    <v>en-US</v>
    <v>Map</v>
  </rv>
  <rv s="1">
    <v>536870912</v>
    <v>Jackson County</v>
    <v>99d897be-d89b-d2b5-1be1-457d510d36e4</v>
    <v>en-US</v>
    <v>Map</v>
  </rv>
  <rv s="3">
    <v>https://www.bing.com/search?q=rockford+redding+township+jackson+county&amp;form=skydnc</v>
    <v>Learn more on Bing</v>
  </rv>
  <rv s="2">
    <v>110</v>
  </rv>
  <rv s="13">
    <v>#VALUE!</v>
    <v>678</v>
    <v>274</v>
    <v>Rockford</v>
    <v>101</v>
    <v>102</v>
    <v>Map</v>
    <v>12</v>
    <v>en-US</v>
    <v>03b687b0-05bd-a7ad-d2a0-374cf91ff58f</v>
    <v>536870912</v>
    <v>1</v>
    <v>836</v>
    <v>1732</v>
    <v>758</v>
    <v>Rockford is an unincorporated community in Redding Township, Jackson County, Indiana.</v>
    <v>226</v>
    <v>1733</v>
    <v>227</v>
    <v>Rockford</v>
    <v>1734</v>
    <v>Rockford</v>
    <v>mdp/vdpid/5481507705216565249</v>
  </rv>
  <rv s="1">
    <v>536870912</v>
    <v>Lafayette</v>
    <v>69018fcf-b85d-4b49-9e81-f74b23272ba8</v>
    <v>en-US</v>
    <v>Map</v>
  </rv>
  <rv s="1">
    <v>536870912</v>
    <v>Tippecanoe County</v>
    <v>6dd57f39-191c-0a20-2481-1c09e46cc355</v>
    <v>en-US</v>
    <v>Map</v>
  </rv>
  <rv s="0">
    <fb>71.849999999999994</fb>
    <v>14</v>
  </rv>
  <rv s="2">
    <v>111</v>
  </rv>
  <rv s="3">
    <v>https://www.bing.com/search?q=lafayette+indiana&amp;form=skydnc</v>
    <v>Learn more on Bing</v>
  </rv>
  <rv s="0">
    <fb>70783</fb>
    <v>14</v>
  </rv>
  <rv s="2">
    <v>112</v>
  </rv>
  <rv s="4">
    <v>#VALUE!</v>
    <v>683</v>
    <v>7</v>
    <v>Lafayette</v>
    <v>10</v>
    <v>11</v>
    <v>Map</v>
    <v>12</v>
    <v>13</v>
    <v>en-US</v>
    <v>69018fcf-b85d-4b49-9e81-f74b23272ba8</v>
    <v>536870912</v>
    <v>1</v>
    <v>836</v>
    <v>1737</v>
    <v>1738</v>
    <v>758</v>
    <v>Lafayette is a city in and the county seat of Tippecanoe County, Indiana, United States, located 63 miles northwest of Indianapolis and 125 miles southeast of Chicago. West Lafayette, on the other side of the Wabash River, is home to Purdue University, which contributes significantly to both communities. Together, Lafayette and West Lafayette form the core of the Lafayette, Indiana Metropolitan Statistical Area, which had a population of 224,709 in the 2021 US Census Bureau estimates.</v>
    <v>228</v>
    <v>1739</v>
    <v>1740</v>
    <v>229</v>
    <v>Lafayette</v>
    <v>1741</v>
    <v>1742</v>
    <v>Lafayette</v>
    <v>mdp/vdpid/5478367983476670466</v>
  </rv>
  <rv s="1">
    <v>536870912</v>
    <v>Muncie</v>
    <v>3693a711-b926-46f6-ac69-d166cac68ee8</v>
    <v>en-US</v>
    <v>Map</v>
  </rv>
  <rv s="1">
    <v>536870912</v>
    <v>Delaware County</v>
    <v>9c58a7b1-1d8e-068a-7ba5-d62d706b81a2</v>
    <v>en-US</v>
    <v>Map</v>
  </rv>
  <rv s="0">
    <fb>70.94</fb>
    <v>14</v>
  </rv>
  <rv s="5">
    <v>56</v>
    <v>12</v>
    <v>689</v>
    <v>0</v>
    <v>Image of Muncie</v>
  </rv>
  <rv s="2">
    <v>113</v>
  </rv>
  <rv s="3">
    <v>https://www.bing.com/search?q=muncie+indiana&amp;form=skydnc</v>
    <v>Learn more on Bing</v>
  </rv>
  <rv s="0">
    <fb>65194</fb>
    <v>14</v>
  </rv>
  <rv s="9">
    <v>#VALUE!</v>
    <v>688</v>
    <v>71</v>
    <v>Muncie</v>
    <v>10</v>
    <v>39</v>
    <v>Map</v>
    <v>12</v>
    <v>13</v>
    <v>en-US</v>
    <v>3693a711-b926-46f6-ac69-d166cac68ee8</v>
    <v>536870912</v>
    <v>1</v>
    <v>836</v>
    <v>1745</v>
    <v>1746</v>
    <v>758</v>
    <v>Muncie is an incorporated city and the seat of Delaware County, Indiana. Previously known as Buckongahelas Town, named after the legendary Delaware Chief. It is located in East Central Indiana, about 50 miles northeast of Indianapolis. The United States Census for 2020 reported the city's population was 65,194. It is the principal city of the Muncie metropolitan statistical area, which has a population of 117,671.</v>
    <v>1747</v>
    <v>230</v>
    <v>1748</v>
    <v>1749</v>
    <v>231</v>
    <v>Muncie</v>
    <v>1750</v>
    <v>1742</v>
    <v>Muncie</v>
    <v>mdp/vdpid/5478519440330981378</v>
  </rv>
  <rv s="1">
    <v>536870912</v>
    <v>Bloomington</v>
    <v>53f2f3cd-8560-41e1-91dc-9e02f0600f38</v>
    <v>en-US</v>
    <v>Map</v>
  </rv>
  <rv s="1">
    <v>536870912</v>
    <v>Monroe County</v>
    <v>57119ca2-ba80-94e8-9daa-01bd56d39c41</v>
    <v>en-US</v>
    <v>Map</v>
  </rv>
  <rv s="0">
    <fb>60.5</fb>
    <v>14</v>
  </rv>
  <rv s="2">
    <v>114</v>
  </rv>
  <rv s="3">
    <v>https://www.bing.com/search?q=bloomington+indiana&amp;form=skydnc</v>
    <v>Learn more on Bing</v>
  </rv>
  <rv s="0">
    <fb>79168</fb>
    <v>14</v>
  </rv>
  <rv s="4">
    <v>#VALUE!</v>
    <v>695</v>
    <v>7</v>
    <v>Bloomington</v>
    <v>10</v>
    <v>11</v>
    <v>Map</v>
    <v>12</v>
    <v>13</v>
    <v>en-US</v>
    <v>53f2f3cd-8560-41e1-91dc-9e02f0600f38</v>
    <v>536870912</v>
    <v>1</v>
    <v>836</v>
    <v>1753</v>
    <v>1754</v>
    <v>758</v>
    <v>Bloomington is a city in and the county seat of Monroe County in the central region of the U.S. state of Indiana. It is the seventh-largest city in Indiana and the fourth-largest outside the Indianapolis metropolitan area. According to the Monroe County History Center, Bloomington is known as the "Gateway to Scenic Southern Indiana". The city was established in 1818 by a group of settlers from Kentucky, Tennessee, the Carolinas, and Virginia who were so impressed with "a haven of blooms" that they called it Bloomington.</v>
    <v>232</v>
    <v>1755</v>
    <v>1756</v>
    <v>233</v>
    <v>Bloomington</v>
    <v>1757</v>
    <v>1742</v>
    <v>Bloomington</v>
    <v>mdp/vdpid/5481459556032708609</v>
  </rv>
  <rv s="1">
    <v>536870912</v>
    <v>Anderson</v>
    <v>9b9436e6-6938-6589-c3b4-6b08dd5c375b</v>
    <v>en-US</v>
    <v>Map</v>
  </rv>
  <rv s="1">
    <v>536870912</v>
    <v>Madison County</v>
    <v>105dcb8d-550c-129e-b5ce-4d4bb7a6d4ab</v>
    <v>en-US</v>
    <v>Map</v>
  </rv>
  <rv s="0">
    <fb>107.43</fb>
    <v>14</v>
  </rv>
  <rv s="2">
    <v>115</v>
  </rv>
  <rv s="3">
    <v>https://www.bing.com/search?q=anderson+indiana&amp;form=skydnc</v>
    <v>Learn more on Bing</v>
  </rv>
  <rv s="0">
    <fb>54788</fb>
    <v>14</v>
  </rv>
  <rv s="4">
    <v>#VALUE!</v>
    <v>700</v>
    <v>7</v>
    <v>Anderson</v>
    <v>10</v>
    <v>11</v>
    <v>Map</v>
    <v>12</v>
    <v>13</v>
    <v>en-US</v>
    <v>9b9436e6-6938-6589-c3b4-6b08dd5c375b</v>
    <v>536870912</v>
    <v>1</v>
    <v>836</v>
    <v>1760</v>
    <v>1761</v>
    <v>758</v>
    <v>Anderson, named after Chief William Anderson, is a city in and the county seat of Madison County, Indiana, United States. It is the principal city of the Anderson, Indiana Metropolitan Statistical Area which encompasses Madison County. Anderson is the headquarters of the Church of God and home of Anderson University, which is affiliated with the Christian denomination. Highlights of the city include the historic Paramount Theatre and the Gruenewald Historic House.</v>
    <v>234</v>
    <v>1762</v>
    <v>1763</v>
    <v>235</v>
    <v>Anderson</v>
    <v>1764</v>
    <v>1742</v>
    <v>Anderson</v>
    <v>mdp/vdpid/5478512142594342914</v>
  </rv>
  <rv s="1">
    <v>536870912</v>
    <v>Evansville</v>
    <v>6bb4085c-78a2-4e74-ba1b-8b167b4aeced</v>
    <v>en-US</v>
    <v>Map</v>
  </rv>
  <rv s="1">
    <v>536870912</v>
    <v>Vanderburgh County</v>
    <v>832d052f-11dd-0885-1fe2-b3f84e2920ef</v>
    <v>en-US</v>
    <v>Map</v>
  </rv>
  <rv s="0">
    <fb>123.93</fb>
    <v>14</v>
  </rv>
  <rv s="1">
    <v>805306368</v>
    <v>Lloyd Winnecke (Mayor)</v>
    <v>11e91c76-1553-e2b1-5cab-a5b3d5fad7e2</v>
    <v>en-US</v>
    <v>Generic</v>
  </rv>
  <rv s="2">
    <v>116</v>
  </rv>
  <rv s="3">
    <v>https://www.bing.com/search?q=evansville+indiana&amp;form=skydnc</v>
    <v>Learn more on Bing</v>
  </rv>
  <rv s="0">
    <fb>117298</fb>
    <v>14</v>
  </rv>
  <rv s="4">
    <v>#VALUE!</v>
    <v>706</v>
    <v>7</v>
    <v>Evansville</v>
    <v>10</v>
    <v>11</v>
    <v>Map</v>
    <v>12</v>
    <v>13</v>
    <v>en-US</v>
    <v>6bb4085c-78a2-4e74-ba1b-8b167b4aeced</v>
    <v>536870912</v>
    <v>1</v>
    <v>836</v>
    <v>1767</v>
    <v>1768</v>
    <v>758</v>
    <v>Evansville is a city in and the county seat of Vanderburgh County, Indiana, United States. The population was 117,429 at the 2010 census, making it the state's third-most populous city after Indianapolis and Fort Wayne, the largest city in Southern Indiana, and the 232nd-most populous city in the United States. It is the central city of the Evansville metropolitan area, a hub of commercial, medical, and cultural activity of southwestern Indiana and the Illinois–Indiana–Kentucky tri-state area, that is home to over 911,000 people. The 38th parallel crosses the north side of the city and is marked on Interstate 69.</v>
    <v>236</v>
    <v>1770</v>
    <v>1771</v>
    <v>237</v>
    <v>Evansville</v>
    <v>1772</v>
    <v>922</v>
    <v>Evansville</v>
    <v>mdp/vdpid/5481153379088465921</v>
  </rv>
  <rv s="1">
    <v>536870912</v>
    <v>Elkhart</v>
    <v>af54ce4c-160b-c542-2595-57f3418f81be</v>
    <v>en-US</v>
    <v>Map</v>
  </rv>
  <rv s="1">
    <v>536870912</v>
    <v>Elkhart County</v>
    <v>ae2f5583-1014-4d20-0953-ead95b245c39</v>
    <v>en-US</v>
    <v>Map</v>
  </rv>
  <rv s="0">
    <fb>63.25</fb>
    <v>14</v>
  </rv>
  <rv s="3">
    <v>https://www.bing.com/search?q=elkhart+indiana&amp;form=skydnc</v>
    <v>Learn more on Bing</v>
  </rv>
  <rv s="0">
    <fb>53923</fb>
    <v>14</v>
  </rv>
  <rv s="11">
    <v>#VALUE!</v>
    <v>712</v>
    <v>100</v>
    <v>Elkhart</v>
    <v>10</v>
    <v>11</v>
    <v>Map</v>
    <v>12</v>
    <v>13</v>
    <v>en-US</v>
    <v>af54ce4c-160b-c542-2595-57f3418f81be</v>
    <v>536870912</v>
    <v>1</v>
    <v>836</v>
    <v>1775</v>
    <v>1776</v>
    <v>758</v>
    <v>Elkhart is a city in Elkhart County, Indiana, United States. The city is located 15 miles east of South Bend, Indiana, 110 miles east of Chicago, Illinois, and 150 miles north of Indianapolis, Indiana. Elkhart has the larger population of the two principal cities of the Elkhart-Goshen Metropolitan Statistical Area, which in turn is part of the South Bend-Elkhart-Mishawaka Combined Statistical Area, in a region commonly known as Indianagan. The population was 53,923 at the 2020 census. Despite the shared name and being the most populous city in the county, it is not the county seat of Elkhart County; that position is held by the city of Goshen, located about 10 miles southeast of Elkhart.</v>
    <v>238</v>
    <v>1777</v>
    <v>239</v>
    <v>Elkhart</v>
    <v>1778</v>
    <v>1742</v>
    <v>Elkhart</v>
    <v>mdp/vdpid/5478129687215472641</v>
  </rv>
  <rv s="1">
    <v>536870912</v>
    <v>Indianapolis</v>
    <v>28ad13c5-50fe-aae3-acb8-c5dea28be321</v>
    <v>en-US</v>
    <v>Map</v>
  </rv>
  <rv s="1">
    <v>536870912</v>
    <v>Marion County</v>
    <v>ab457602-8310-1e9c-f76e-b62f7c980071</v>
    <v>en-US</v>
    <v>Map</v>
  </rv>
  <rv s="0">
    <fb>953.5</fb>
    <v>14</v>
  </rv>
  <rv s="1">
    <v>805306368</v>
    <v>Joe Hogsett (Mayor)</v>
    <v>35a12ddd-c281-8321-ccbb-63acd394f368</v>
    <v>en-US</v>
    <v>Generic</v>
  </rv>
  <rv s="2">
    <v>117</v>
  </rv>
  <rv s="3">
    <v>https://www.bing.com/search?q=indianapolis&amp;form=skydnc</v>
    <v>Learn more on Bing</v>
  </rv>
  <rv s="0">
    <fb>887642</fb>
    <v>14</v>
  </rv>
  <rv s="4">
    <v>#VALUE!</v>
    <v>718</v>
    <v>7</v>
    <v>Indianapolis</v>
    <v>10</v>
    <v>11</v>
    <v>Map</v>
    <v>12</v>
    <v>13</v>
    <v>en-US</v>
    <v>28ad13c5-50fe-aae3-acb8-c5dea28be321</v>
    <v>536870912</v>
    <v>1</v>
    <v>836</v>
    <v>1781</v>
    <v>1782</v>
    <v>758</v>
    <v>Indianapolis, colloquially known as Indy, is the state capital and most-populous city of the U.S. state of Indiana and the seat of Marion County. According to the United States Census Bureau, the consolidated population of Indianapolis and Marion County in 2020 was 977,642. The "balance" population, which excludes semi-autonomous municipalities in Marion County, was 887,642. It is the 15th most populous city in the U.S., the third-most populous city in the Midwest, after Chicago, Illinois and Columbus, Ohio, and the fourth-most populous state capital after Phoenix, Arizona; Austin, Texas; and Columbus. The Indianapolis metropolitan area is the 33rd most populous metropolitan statistical area in the U.S., with 2,111,040 residents. Its combined statistical area ranks 28th, with a population of 2,431,361. Indianapolis covers 368 square miles, making it the 18th largest city by land area in the U.S.</v>
    <v>240</v>
    <v>1784</v>
    <v>1785</v>
    <v>241</v>
    <v>Indianapolis</v>
    <v>1786</v>
    <v>762</v>
    <v>Indianapolis</v>
    <v>mdp/vdpid/5478461750934241282</v>
  </rv>
  <rv s="1">
    <v>536870912</v>
    <v>Crown Point</v>
    <v>f9b5862b-3718-569d-1395-b30b925d0b4c</v>
    <v>en-US</v>
    <v>Map</v>
  </rv>
  <rv s="1">
    <v>536870912</v>
    <v>Lake County</v>
    <v>f96d3143-202b-54dc-b36d-eb17242d614e</v>
    <v>en-US</v>
    <v>Map</v>
  </rv>
  <rv s="0">
    <fb>45.92</fb>
    <v>14</v>
  </rv>
  <rv s="5">
    <v>57</v>
    <v>12</v>
    <v>725</v>
    <v>0</v>
    <v>Image of Crown Point</v>
  </rv>
  <rv s="2">
    <v>118</v>
  </rv>
  <rv s="3">
    <v>https://www.bing.com/search?q=crown+point+indiana&amp;form=skydnc</v>
    <v>Learn more on Bing</v>
  </rv>
  <rv s="0">
    <fb>33899</fb>
    <v>14</v>
  </rv>
  <rv s="9">
    <v>#VALUE!</v>
    <v>724</v>
    <v>71</v>
    <v>Crown Point</v>
    <v>10</v>
    <v>39</v>
    <v>Map</v>
    <v>12</v>
    <v>13</v>
    <v>en-US</v>
    <v>f9b5862b-3718-569d-1395-b30b925d0b4c</v>
    <v>536870912</v>
    <v>1</v>
    <v>836</v>
    <v>1789</v>
    <v>1790</v>
    <v>758</v>
    <v>Crown Point is a city in and the county seat of Lake County, Indiana, United States. The population was 33,899 at the 2020 census. The city was incorporated in 1868. On October 31, 1834, Solon Robinson and his family became the first settlers to an area that later became Crown Point. Due to its location, Crown Point is known as the "Hub of Lake County".</v>
    <v>1791</v>
    <v>242</v>
    <v>1792</v>
    <v>1793</v>
    <v>243</v>
    <v>Crown Point</v>
    <v>1794</v>
    <v>922</v>
    <v>Crown Point</v>
    <v>mdp/vdpid/5477760876041732097</v>
  </rv>
  <rv s="1">
    <v>536870912</v>
    <v>Vincennes</v>
    <v>76fc8ed7-34b5-06ef-b20c-0aa243888a09</v>
    <v>en-US</v>
    <v>Map</v>
  </rv>
  <rv s="1">
    <v>536870912</v>
    <v>Knox County</v>
    <v>7c530e59-d261-1577-736d-b3a6b47d08e3</v>
    <v>en-US</v>
    <v>Map</v>
  </rv>
  <rv s="0">
    <fb>19.37</fb>
    <v>14</v>
  </rv>
  <rv s="2">
    <v>119</v>
  </rv>
  <rv s="3">
    <v>https://www.bing.com/search?q=vincennes+indiana&amp;form=skydnc</v>
    <v>Learn more on Bing</v>
  </rv>
  <rv s="0">
    <fb>16759</fb>
    <v>14</v>
  </rv>
  <rv s="2">
    <v>120</v>
  </rv>
  <rv s="4">
    <v>#VALUE!</v>
    <v>729</v>
    <v>7</v>
    <v>Vincennes</v>
    <v>10</v>
    <v>11</v>
    <v>Map</v>
    <v>12</v>
    <v>13</v>
    <v>en-US</v>
    <v>76fc8ed7-34b5-06ef-b20c-0aa243888a09</v>
    <v>536870912</v>
    <v>1</v>
    <v>836</v>
    <v>1797</v>
    <v>1798</v>
    <v>758</v>
    <v>Vincennes is a city in and the county seat of Knox County, Indiana, United States. It is located on the lower Wabash River in the southwestern part of the state, nearly halfway between Evansville and Terre Haute. Founded in 1732 by French fur traders, notably François-Marie Bissot, Sieur de Vincennes, for whom the Fort was named, Vincennes is the oldest continually inhabited European settlement in Indiana and one of the oldest settlements west of the Appalachians.</v>
    <v>244</v>
    <v>1799</v>
    <v>1800</v>
    <v>245</v>
    <v>Vincennes</v>
    <v>1801</v>
    <v>1802</v>
    <v>Vincennes</v>
    <v>mdp/vdpid/5481089065207988225</v>
  </rv>
  <rv s="1">
    <v>536870912</v>
    <v>Fort Wayne</v>
    <v>93c419e3-0696-464f-8905-3c6d6677ea9d</v>
    <v>en-US</v>
    <v>Map</v>
  </rv>
  <rv s="1">
    <v>536870912</v>
    <v>Allen County</v>
    <v>39bf4831-0569-9b27-6df8-8f4bd2721193</v>
    <v>en-US</v>
    <v>Map</v>
  </rv>
  <rv s="0">
    <fb>287.05</fb>
    <v>14</v>
  </rv>
  <rv s="1">
    <v>805306368</v>
    <v>Tom Henry (Mayor)</v>
    <v>bf02e43c-a31e-edc1-d2cd-a0da60b1e560</v>
    <v>en-US</v>
    <v>Generic</v>
  </rv>
  <rv s="2">
    <v>121</v>
  </rv>
  <rv s="3">
    <v>https://www.bing.com/search?q=fort+wayne+indiana&amp;form=skydnc</v>
    <v>Learn more on Bing</v>
  </rv>
  <rv s="0">
    <fb>263886</fb>
    <v>14</v>
  </rv>
  <rv s="4">
    <v>#VALUE!</v>
    <v>735</v>
    <v>7</v>
    <v>Fort Wayne</v>
    <v>10</v>
    <v>11</v>
    <v>Map</v>
    <v>12</v>
    <v>13</v>
    <v>en-US</v>
    <v>93c419e3-0696-464f-8905-3c6d6677ea9d</v>
    <v>536870912</v>
    <v>1</v>
    <v>836</v>
    <v>1805</v>
    <v>1806</v>
    <v>758</v>
    <v>Fort Wayne is a city in and the county seat of Allen County, Indiana, United States. Located in northeastern Indiana, the city is 18 miles west of the Ohio border and 50 miles south of the Michigan border. The city's population was 263,886 as of the 2020 Census, making it the second-most populous city in Indiana after Indianapolis, and the 76th-most populous city in the United States. It is the principal city of the Fort Wayne metropolitan area, consisting of Allen, Wells, and Whitley counties, a combined population of 419,453 as of 2011. Fort Wayne is the cultural and economic center of northeastern Indiana. In addition to the three core counties, the combined statistical area includes Adams, DeKalb, Huntington, Noble, and Steuben counties, with an estimated population of 615,077.</v>
    <v>246</v>
    <v>1808</v>
    <v>1809</v>
    <v>247</v>
    <v>Fort Wayne</v>
    <v>1810</v>
    <v>1742</v>
    <v>Fort Wayne</v>
    <v>mdp/vdpid/5478306571014373377</v>
  </rv>
  <rv s="1">
    <v>536870912</v>
    <v>Jasper</v>
    <v>30d614ae-f1c5-472c-28db-75e2a7e37d10</v>
    <v>en-US</v>
    <v>Map</v>
  </rv>
  <rv s="1">
    <v>536870912</v>
    <v>Dubois County</v>
    <v>b8e4ca17-aa3d-f4c6-df84-5b9e3604e494</v>
    <v>en-US</v>
    <v>Map</v>
  </rv>
  <rv s="0">
    <fb>34.19</fb>
    <v>14</v>
  </rv>
  <rv s="2">
    <v>122</v>
  </rv>
  <rv s="3">
    <v>https://www.bing.com/search?q=jasper+indiana&amp;form=skydnc</v>
    <v>Learn more on Bing</v>
  </rv>
  <rv s="0">
    <fb>16703</fb>
    <v>14</v>
  </rv>
  <rv s="4">
    <v>#VALUE!</v>
    <v>740</v>
    <v>7</v>
    <v>Jasper</v>
    <v>10</v>
    <v>11</v>
    <v>Map</v>
    <v>12</v>
    <v>13</v>
    <v>en-US</v>
    <v>30d614ae-f1c5-472c-28db-75e2a7e37d10</v>
    <v>536870912</v>
    <v>1</v>
    <v>836</v>
    <v>1813</v>
    <v>1814</v>
    <v>758</v>
    <v>Jasper is a city in, and the county seat of, Dubois County, Indiana, United States, located along the Patoka River. The population was 16,703 at the 2020 census making it the 48th largest city in Indiana. On November 4, 2007, Dubois County returned to the Eastern Time Zone, after having moved to the Central Time Zone the previous year. Land use in the area is primarily agricultural. The Indiana Baseball Hall of Fame, which honors players and others associated with the national pastime who were born or lived in Indiana, is located in Jasper.</v>
    <v>248</v>
    <v>1815</v>
    <v>1816</v>
    <v>249</v>
    <v>Jasper</v>
    <v>1817</v>
    <v>762</v>
    <v>Jasper</v>
    <v>mdp/vdpid/5481521966101823489</v>
  </rv>
  <rv s="1">
    <v>536870912</v>
    <v>South Bend</v>
    <v>92428a5d-aa95-45c9-a54a-0431858ca252</v>
    <v>en-US</v>
    <v>Map</v>
  </rv>
  <rv s="1">
    <v>536870912</v>
    <v>St. Joseph County</v>
    <v>de3bba51-a772-de16-37df-8892ee783ebf</v>
    <v>en-US</v>
    <v>Map</v>
  </rv>
  <rv s="0">
    <fb>108.47</fb>
    <v>14</v>
  </rv>
  <rv s="5">
    <v>58</v>
    <v>12</v>
    <v>745</v>
    <v>0</v>
    <v>Image of South Bend</v>
  </rv>
  <rv s="3">
    <v>https://www.bing.com/search?q=south+bend+indiana&amp;form=skydnc</v>
    <v>Learn more on Bing</v>
  </rv>
  <rv s="0">
    <fb>103453</fb>
    <v>14</v>
  </rv>
  <rv s="12">
    <v>#VALUE!</v>
    <v>744</v>
    <v>221</v>
    <v>South Bend</v>
    <v>10</v>
    <v>39</v>
    <v>Map</v>
    <v>12</v>
    <v>13</v>
    <v>en-US</v>
    <v>92428a5d-aa95-45c9-a54a-0431858ca252</v>
    <v>536870912</v>
    <v>1</v>
    <v>836</v>
    <v>1820</v>
    <v>1821</v>
    <v>758</v>
    <v>South Bend is a city in and the county seat of St. Joseph County, Indiana, on the St. Joseph River near its southernmost bend, from which it derives its name. As of the 2020 census, the city had a total of 103,453 residents and is the fourth-largest city in Indiana. The metropolitan area had a population of 324,501 in 2020, while its combined statistical area had 812,199. The city is located just south of Indiana's border with Michigan.</v>
    <v>1822</v>
    <v>250</v>
    <v>1823</v>
    <v>251</v>
    <v>South Bend</v>
    <v>1824</v>
    <v>1742</v>
    <v>South Bend</v>
    <v>mdp/vdpid/5478122573055131649</v>
  </rv>
  <rv s="1">
    <v>536870912</v>
    <v>Gary</v>
    <v>d15676f1-d9df-4329-b394-192ad8702565</v>
    <v>en-US</v>
    <v>Map</v>
  </rv>
  <rv s="0">
    <fb>148.1</fb>
    <v>14</v>
  </rv>
  <rv s="5">
    <v>59</v>
    <v>12</v>
    <v>752</v>
    <v>0</v>
    <v>Image of Gary</v>
  </rv>
  <rv s="2">
    <v>123</v>
  </rv>
  <rv s="3">
    <v>https://www.bing.com/search?q=gary+indiana&amp;form=skydnc</v>
    <v>Learn more on Bing</v>
  </rv>
  <rv s="0">
    <fb>69093</fb>
    <v>14</v>
  </rv>
  <rv s="9">
    <v>#VALUE!</v>
    <v>751</v>
    <v>71</v>
    <v>Gary</v>
    <v>10</v>
    <v>39</v>
    <v>Map</v>
    <v>12</v>
    <v>13</v>
    <v>en-US</v>
    <v>d15676f1-d9df-4329-b394-192ad8702565</v>
    <v>536870912</v>
    <v>1</v>
    <v>836</v>
    <v>1789</v>
    <v>1827</v>
    <v>758</v>
    <v>Gary is a city in Lake County, Indiana, United States, historically dominated by major industrial activity. The city is located along the southern shore of Lake Michigan about 25 miles from downtown Chicago, Illinois. Gary is adjacent to the Indiana Dunes National Park, and within the Chicago metropolitan area.</v>
    <v>1828</v>
    <v>252</v>
    <v>1829</v>
    <v>1830</v>
    <v>253</v>
    <v>Gary</v>
    <v>1831</v>
    <v>922</v>
    <v>Gary</v>
    <v>mdp/vdpid/5477713012959739905</v>
  </rv>
  <rv s="1">
    <v>536870912</v>
    <v>Richmond</v>
    <v>59263810-6a82-4930-943c-1fa0693b17b0</v>
    <v>en-US</v>
    <v>Map</v>
  </rv>
  <rv s="0">
    <fb>161.87425689599999</fb>
    <v>14</v>
  </rv>
  <rv s="1">
    <v>805306368</v>
    <v>Levar Stoney (Mayor)</v>
    <v>2a7baea1-9884-a140-db36-46ad969b1202</v>
    <v>en-US</v>
    <v>Generic</v>
  </rv>
  <rv s="2">
    <v>124</v>
  </rv>
  <rv s="3">
    <v>https://www.bing.com/search?q=richmond+virginia&amp;form=skydnc</v>
    <v>Learn more on Bing</v>
  </rv>
  <rv s="0">
    <fb>226610</fb>
    <v>14</v>
  </rv>
  <rv s="2">
    <v>125</v>
  </rv>
  <rv s="10">
    <v>#VALUE!</v>
    <v>756</v>
    <v>82</v>
    <v>Richmond</v>
    <v>10</v>
    <v>11</v>
    <v>Map</v>
    <v>12</v>
    <v>13</v>
    <v>en-US</v>
    <v>59263810-6a82-4930-943c-1fa0693b17b0</v>
    <v>536870912</v>
    <v>1</v>
    <v>828</v>
    <v>1834</v>
    <v>758</v>
    <v>Richmond is the capital city of the Commonwealth of Virginia in the United States. It is the center of the Richmond Metropolitan Statistical Area and the Greater Richmond Region. Richmond was incorporated in 1742 and has been an independent city since 1871. As of the 2010 census, the city's population was 204,214; in 2020, the population had grown to 226,610, making Richmond the fourth-most populous city in Virginia. The Richmond Metropolitan Area has a population of 1,260,029, the third-most populous metro in the state.</v>
    <v>254</v>
    <v>1836</v>
    <v>1837</v>
    <v>255</v>
    <v>Richmond</v>
    <v>1838</v>
    <v>1839</v>
    <v>Richmond</v>
    <v>mdp/vdpid/10037721</v>
  </rv>
  <rv s="1">
    <v>536870912</v>
    <v>Terre Haute</v>
    <v>85cef1ef-5072-7be5-cc57-b6c660dcd964</v>
    <v>en-US</v>
    <v>Map</v>
  </rv>
  <rv s="1">
    <v>536870912</v>
    <v>Vigo County</v>
    <v>14b4555e-4758-42eb-84fe-692420520a1b</v>
    <v>en-US</v>
    <v>Map</v>
  </rv>
  <rv s="0">
    <fb>83.138618341799997</fb>
    <v>14</v>
  </rv>
  <rv s="5">
    <v>60</v>
    <v>12</v>
    <v>762</v>
    <v>0</v>
    <v>Image of Terre Haute</v>
  </rv>
  <rv s="2">
    <v>126</v>
  </rv>
  <rv s="3">
    <v>https://www.bing.com/search?q=terre+haute+indiana&amp;form=skydnc</v>
    <v>Learn more on Bing</v>
  </rv>
  <rv s="0">
    <fb>58389</fb>
    <v>14</v>
  </rv>
  <rv s="9">
    <v>#VALUE!</v>
    <v>761</v>
    <v>71</v>
    <v>Terre Haute</v>
    <v>10</v>
    <v>39</v>
    <v>Map</v>
    <v>12</v>
    <v>13</v>
    <v>en-US</v>
    <v>85cef1ef-5072-7be5-cc57-b6c660dcd964</v>
    <v>536870912</v>
    <v>1</v>
    <v>836</v>
    <v>1842</v>
    <v>1843</v>
    <v>758</v>
    <v>Terre Haute is a city in and the county seat of Vigo County, Indiana, United States, only 5 miles east of the state's western border with Illinois. As of the 2010 census, the city had a population of 60,785 and its metropolitan area had a population of 170,943.</v>
    <v>1844</v>
    <v>256</v>
    <v>1845</v>
    <v>1846</v>
    <v>257</v>
    <v>Terre Haute</v>
    <v>1847</v>
    <v>1742</v>
    <v>Terre Haute</v>
    <v>mdp/vdpid/5478062546625757185</v>
  </rv>
  <rv s="1">
    <v>536870912</v>
    <v>Des Moines</v>
    <v>a4592975-b658-4874-8c06-906edcde2841</v>
    <v>en-US</v>
    <v>Map</v>
  </rv>
  <rv s="1">
    <v>536870912</v>
    <v>Polk County</v>
    <v>3bfc0b45-f8b5-fa72-88d1-9a4eb167f835</v>
    <v>en-US</v>
    <v>Map</v>
  </rv>
  <rv s="0">
    <fb>213.93</fb>
    <v>14</v>
  </rv>
  <rv s="1">
    <v>805306368</v>
    <v>Frank Cownie (Mayor)</v>
    <v>ad11ff15-bfe9-3603-15be-d4e6accc28c3</v>
    <v>en-US</v>
    <v>Generic</v>
  </rv>
  <rv s="2">
    <v>127</v>
  </rv>
  <rv s="3">
    <v>https://www.bing.com/search?q=des+moines+iowa&amp;form=skydnc</v>
    <v>Learn more on Bing</v>
  </rv>
  <rv s="0">
    <fb>214133</fb>
    <v>14</v>
  </rv>
  <rv s="4">
    <v>#VALUE!</v>
    <v>767</v>
    <v>7</v>
    <v>Des Moines</v>
    <v>10</v>
    <v>11</v>
    <v>Map</v>
    <v>12</v>
    <v>13</v>
    <v>en-US</v>
    <v>a4592975-b658-4874-8c06-906edcde2841</v>
    <v>536870912</v>
    <v>1</v>
    <v>819</v>
    <v>1850</v>
    <v>1851</v>
    <v>758</v>
    <v>Des Moines is the capital and the most populous city in the U.S. state of Iowa. It is also the county seat of Polk County. A small part of the city extends into Warren County. It was incorporated on September 22, 1851, as Fort Des Moines, which was shortened to "Des Moines" in 1857. It is located on, and named after, the Des Moines River, which likely was adapted from the early French name, Rivière des Moines, meaning "River of the Monks". The city's population was 214,133 as of the 2020 census. The six-county metropolitan area is ranked 83rd in terms of population in the United States with 699,292 residents according to the 2019 estimate by the United States Census Bureau, and is the largest metropolitan area fully located within the state. A portion of the larger Omaha, Nebraska, metropolitan area extends into three counties of southwest Iowa.</v>
    <v>258</v>
    <v>1853</v>
    <v>1854</v>
    <v>259</v>
    <v>Des Moines</v>
    <v>1855</v>
    <v>922</v>
    <v>Des Moines</v>
    <v>mdp/vdpid/5092619545336610818</v>
  </rv>
  <rv s="1">
    <v>536870912</v>
    <v>Sioux City</v>
    <v>ba829694-66ff-4374-93ae-2b727bb3cf3c</v>
    <v>en-US</v>
    <v>Map</v>
  </rv>
  <rv s="1">
    <v>536870912</v>
    <v>Woodbury County</v>
    <v>260693e9-8511-a1b1-1cfa-3960bf983867</v>
    <v>en-US</v>
    <v>Map</v>
  </rv>
  <rv s="0">
    <fb>152.5</fb>
    <v>14</v>
  </rv>
  <rv s="5">
    <v>61</v>
    <v>12</v>
    <v>772</v>
    <v>0</v>
    <v>Image of Sioux City</v>
  </rv>
  <rv s="2">
    <v>128</v>
  </rv>
  <rv s="3">
    <v>https://www.bing.com/search?q=sioux+city+iowa&amp;form=skydnc</v>
    <v>Learn more on Bing</v>
  </rv>
  <rv s="0">
    <fb>85797</fb>
    <v>14</v>
  </rv>
  <rv s="9">
    <v>#VALUE!</v>
    <v>771</v>
    <v>71</v>
    <v>Sioux City</v>
    <v>10</v>
    <v>39</v>
    <v>Map</v>
    <v>12</v>
    <v>13</v>
    <v>en-US</v>
    <v>ba829694-66ff-4374-93ae-2b727bb3cf3c</v>
    <v>536870912</v>
    <v>1</v>
    <v>819</v>
    <v>1858</v>
    <v>1859</v>
    <v>758</v>
    <v>Sioux City is a city in Woodbury and Plymouth counties in the northwestern part of the U.S. state of Iowa. The population was 85,797 in the 2020 census, making it the fourth-largest city in Iowa. The bulk of the city is in Woodbury County, of which it is the county seat, though a small portion is in Plymouth County. Sioux City is located at the navigational head of the Missouri River. The city is home to several cultural points of interest including the Sioux City Public Museum, Sioux City Art Center and Sergeant Floyd Monument, which is a National Historic Landmark. The city is also home to Chris Larsen Park, commonly referred to as "the Riverfront", which includes the Anderson Dance Pavilion, Sergeant Floyd Riverboat Museum and Lewis and Clark Interpretive Center. Sioux City is the primary city of the five-county Sioux City, IA–NE–SD Metropolitan Statistical Area, with a population of 149,940 in the 2020 Census. The Sioux City–Vermillion, IA–NE–SD Combined Statistical Area had a population of 175,638 as of 2020.</v>
    <v>1860</v>
    <v>260</v>
    <v>1861</v>
    <v>1862</v>
    <v>261</v>
    <v>Sioux City</v>
    <v>1863</v>
    <v>922</v>
    <v>Sioux City</v>
    <v>mdp/vdpid/5090151971986341889</v>
  </rv>
  <rv s="1">
    <v>536870912</v>
    <v>Iowa City</v>
    <v>718782b6-5665-4c6e-b820-08c2fbf47fbc</v>
    <v>en-US</v>
    <v>Map</v>
  </rv>
  <rv s="1">
    <v>536870912</v>
    <v>Johnson County</v>
    <v>eedd90bf-7762-07f9-142a-4c3a3b2a80d9</v>
    <v>en-US</v>
    <v>Map</v>
  </rv>
  <rv s="0">
    <fb>65.47</fb>
    <v>14</v>
  </rv>
  <rv s="5">
    <v>62</v>
    <v>12</v>
    <v>777</v>
    <v>0</v>
    <v>Image of Iowa City</v>
  </rv>
  <rv s="2">
    <v>129</v>
  </rv>
  <rv s="3">
    <v>https://www.bing.com/search?q=iowa+city&amp;form=skydnc</v>
    <v>Learn more on Bing</v>
  </rv>
  <rv s="0">
    <fb>74828</fb>
    <v>14</v>
  </rv>
  <rv s="9">
    <v>#VALUE!</v>
    <v>776</v>
    <v>71</v>
    <v>Iowa City</v>
    <v>10</v>
    <v>39</v>
    <v>Map</v>
    <v>12</v>
    <v>13</v>
    <v>en-US</v>
    <v>718782b6-5665-4c6e-b820-08c2fbf47fbc</v>
    <v>536870912</v>
    <v>1</v>
    <v>819</v>
    <v>1866</v>
    <v>1867</v>
    <v>758</v>
    <v>Iowa City is a city in Johnson County, Iowa, United States. It is the home of the University of Iowa and county seat of Johnson County, at the center of the Iowa City Metropolitan Statistical Area. At the time of the 2020 census the population was 74,828, making it the state's fifth-largest city. The metropolitan area, which encompasses Johnson and Washington counties, has a population of over 171,000. The Iowa City Metropolitan Statistical Area is also a part of a Combined Statistical Area with the Cedar Rapids MSA. This CSA plus two additional counties are known as the Iowa City-Cedar Rapids region which collectively has a population of nearly 500,000.</v>
    <v>1868</v>
    <v>262</v>
    <v>1869</v>
    <v>1870</v>
    <v>263</v>
    <v>Iowa City</v>
    <v>1871</v>
    <v>922</v>
    <v>Iowa City</v>
    <v>mdp/vdpid/5093076569870565378</v>
  </rv>
  <rv s="1">
    <v>536870912</v>
    <v>Pittsburg</v>
    <v>49bdac94-8166-4193-ab5c-7772b345456a</v>
    <v>en-US</v>
    <v>Map</v>
  </rv>
  <rv s="1">
    <v>536870912</v>
    <v>Crawford County</v>
    <v>7bafbe14-e853-4007-b353-b252617c726b</v>
    <v>en-US</v>
    <v>Map</v>
  </rv>
  <rv s="0">
    <fb>33.409999999999997</fb>
    <v>14</v>
  </rv>
  <rv s="2">
    <v>130</v>
  </rv>
  <rv s="3">
    <v>https://www.bing.com/search?q=pittsburg+kansas&amp;form=skydnc</v>
    <v>Learn more on Bing</v>
  </rv>
  <rv s="0">
    <fb>20646</fb>
    <v>14</v>
  </rv>
  <rv s="4">
    <v>#VALUE!</v>
    <v>781</v>
    <v>7</v>
    <v>Pittsburg</v>
    <v>10</v>
    <v>11</v>
    <v>Map</v>
    <v>12</v>
    <v>13</v>
    <v>en-US</v>
    <v>49bdac94-8166-4193-ab5c-7772b345456a</v>
    <v>536870912</v>
    <v>1</v>
    <v>842</v>
    <v>1874</v>
    <v>1875</v>
    <v>758</v>
    <v>Pittsburg is a city in Crawford County, Kansas, United States, located in southeast Kansas near the Missouri state border. It is the most populous city in Crawford County and southeast Kansas. As of the 2020 census, the population of the city was 20,646. It is home of Pittsburg State University.</v>
    <v>264</v>
    <v>1876</v>
    <v>1877</v>
    <v>265</v>
    <v>Pittsburg</v>
    <v>1878</v>
    <v>922</v>
    <v>Pittsburg</v>
    <v>mdp/vdpid/5096163954883821569</v>
  </rv>
  <rv s="1">
    <v>536870912</v>
    <v>Wichita</v>
    <v>bdf955f3-7da2-4896-9ea3-01394e083cf2</v>
    <v>en-US</v>
    <v>Map</v>
  </rv>
  <rv s="1">
    <v>536870912</v>
    <v>Sedgwick County</v>
    <v>ec791ccb-d96c-4d46-b5ff-ba9f93b45182</v>
    <v>en-US</v>
    <v>Map</v>
  </rv>
  <rv s="0">
    <fb>423.7</fb>
    <v>14</v>
  </rv>
  <rv s="5">
    <v>63</v>
    <v>12</v>
    <v>787</v>
    <v>0</v>
    <v>Image of Wichita</v>
  </rv>
  <rv s="2">
    <v>131</v>
  </rv>
  <rv s="3">
    <v>https://www.bing.com/search?q=wichita+kansas&amp;form=skydnc</v>
    <v>Learn more on Bing</v>
  </rv>
  <rv s="0">
    <fb>397532</fb>
    <v>14</v>
  </rv>
  <rv s="9">
    <v>#VALUE!</v>
    <v>786</v>
    <v>71</v>
    <v>Wichita</v>
    <v>10</v>
    <v>39</v>
    <v>Map</v>
    <v>12</v>
    <v>13</v>
    <v>en-US</v>
    <v>bdf955f3-7da2-4896-9ea3-01394e083cf2</v>
    <v>536870912</v>
    <v>1</v>
    <v>842</v>
    <v>1881</v>
    <v>1882</v>
    <v>758</v>
    <v>Wichita is the largest city in the U.S. state of Kansas and the county seat of Sedgwick County. As of the 2020 census, the population of the city was 397,532. The Wichita metro area had a population of 647,610 in 2020. It is located in south-central Kansas on the Arkansas River.</v>
    <v>1883</v>
    <v>266</v>
    <v>1884</v>
    <v>1885</v>
    <v>267</v>
    <v>Wichita</v>
    <v>1886</v>
    <v>922</v>
    <v>Wichita</v>
    <v>mdp/vdpid/5094465239685005313</v>
  </rv>
  <rv s="1">
    <v>536870912</v>
    <v>Hays</v>
    <v>1eb51fda-444e-46fd-b502-d842d6b049ef</v>
    <v>en-US</v>
    <v>Map</v>
  </rv>
  <rv s="1">
    <v>536870912</v>
    <v>Ellis County</v>
    <v>1e2687ca-7af8-4223-8a7d-26eba23a424a</v>
    <v>en-US</v>
    <v>Map</v>
  </rv>
  <rv s="0">
    <fb>20.59</fb>
    <v>14</v>
  </rv>
  <rv s="5">
    <v>64</v>
    <v>12</v>
    <v>792</v>
    <v>0</v>
    <v>Image of Hays</v>
  </rv>
  <rv s="3">
    <v>https://www.bing.com/search?q=hays+kansas&amp;form=skydnc</v>
    <v>Learn more on Bing</v>
  </rv>
  <rv s="0">
    <fb>21116</fb>
    <v>14</v>
  </rv>
  <rv s="12">
    <v>#VALUE!</v>
    <v>791</v>
    <v>221</v>
    <v>Hays</v>
    <v>10</v>
    <v>39</v>
    <v>Map</v>
    <v>12</v>
    <v>13</v>
    <v>en-US</v>
    <v>1eb51fda-444e-46fd-b502-d842d6b049ef</v>
    <v>536870912</v>
    <v>1</v>
    <v>842</v>
    <v>1889</v>
    <v>1890</v>
    <v>758</v>
    <v>Hays is a city in and the county seat of Ellis County, Kansas, United States. The largest city in northwestern Kansas, it is the economic and cultural center of the region. As of the 2020 census, the population of the city was 21,116. It is also a college town, home to Fort Hays State University.</v>
    <v>1891</v>
    <v>268</v>
    <v>1892</v>
    <v>269</v>
    <v>Hays</v>
    <v>1893</v>
    <v>922</v>
    <v>Hays</v>
    <v>mdp/vdpid/5093740191777030145</v>
  </rv>
  <rv s="1">
    <v>536870912</v>
    <v>Hutchinson</v>
    <v>d8844d6e-1420-48d8-90f0-aea3ee999fd1</v>
    <v>en-US</v>
    <v>Map</v>
  </rv>
  <rv s="1">
    <v>536870912</v>
    <v>Reno County</v>
    <v>6530c735-4d54-4f45-8d65-4a34e1a7e839</v>
    <v>en-US</v>
    <v>Map</v>
  </rv>
  <rv s="0">
    <fb>58.92</fb>
    <v>14</v>
  </rv>
  <rv s="5">
    <v>65</v>
    <v>12</v>
    <v>797</v>
    <v>0</v>
    <v>Image of Hutchinson</v>
  </rv>
  <rv s="3">
    <v>https://www.bing.com/search?q=hutchinson+kansas&amp;form=skydnc</v>
    <v>Learn more on Bing</v>
  </rv>
  <rv s="0">
    <fb>40006</fb>
    <v>14</v>
  </rv>
  <rv s="12">
    <v>#VALUE!</v>
    <v>796</v>
    <v>221</v>
    <v>Hutchinson</v>
    <v>10</v>
    <v>39</v>
    <v>Map</v>
    <v>12</v>
    <v>13</v>
    <v>en-US</v>
    <v>d8844d6e-1420-48d8-90f0-aea3ee999fd1</v>
    <v>536870912</v>
    <v>1</v>
    <v>842</v>
    <v>1896</v>
    <v>1897</v>
    <v>758</v>
    <v>Hutchinson is the largest city and county seat in Reno County, Kansas, United States, and located on the Arkansas River. It has been home to salt mines since 1887, thus its nickname of "Salt City", but locals call it "Hutch". As of the 2020 census, the population of the city was 40,006.</v>
    <v>1898</v>
    <v>270</v>
    <v>1899</v>
    <v>271</v>
    <v>Hutchinson</v>
    <v>1900</v>
    <v>922</v>
    <v>Hutchinson</v>
    <v>mdp/vdpid/5094238916534337537</v>
  </rv>
  <rv s="1">
    <v>536870912</v>
    <v>Parsons</v>
    <v>9557ac8a-5b5c-48d0-bfea-39e7a280b77b</v>
    <v>en-US</v>
    <v>Map</v>
  </rv>
  <rv s="1">
    <v>536870912</v>
    <v>Labette County</v>
    <v>c203a6cf-a75a-45a5-8ad0-13bf113fc737</v>
    <v>en-US</v>
    <v>Map</v>
  </rv>
  <rv s="0">
    <fb>27.71</fb>
    <v>14</v>
  </rv>
  <rv s="5">
    <v>66</v>
    <v>12</v>
    <v>800</v>
    <v>0</v>
    <v>Image of Parsons</v>
  </rv>
  <rv s="2">
    <v>132</v>
  </rv>
  <rv s="3">
    <v>https://www.bing.com/search?q=parsons+kansas&amp;form=skydnc</v>
    <v>Learn more on Bing</v>
  </rv>
  <rv s="0">
    <fb>9600</fb>
    <v>14</v>
  </rv>
  <rv s="9">
    <v>#VALUE!</v>
    <v>799</v>
    <v>71</v>
    <v>Parsons</v>
    <v>10</v>
    <v>39</v>
    <v>Map</v>
    <v>12</v>
    <v>13</v>
    <v>en-US</v>
    <v>9557ac8a-5b5c-48d0-bfea-39e7a280b77b</v>
    <v>536870912</v>
    <v>1</v>
    <v>842</v>
    <v>1903</v>
    <v>1904</v>
    <v>758</v>
    <v>Parsons is a city in Labette County, Kansas, United States. As of the 2020 census, the population of the city was 9,600. It is the most populous city of Labette County, and the second-most populous city in the southeastern region of Kansas. It is home to Labette Community College and the Parsons State Hospital &amp; Training Center.</v>
    <v>1905</v>
    <v>272</v>
    <v>1906</v>
    <v>1907</v>
    <v>273</v>
    <v>Parsons</v>
    <v>1908</v>
    <v>922</v>
    <v>Parsons</v>
    <v>mdp/vdpid/5096136641458733057</v>
  </rv>
  <rv s="1">
    <v>536870912</v>
    <v>Overland Park</v>
    <v>9fbb965d-5798-43e3-b54f-fddd0878d042</v>
    <v>en-US</v>
    <v>Map</v>
  </rv>
  <rv s="0">
    <fb>195.22</fb>
    <v>14</v>
  </rv>
  <rv s="5">
    <v>67</v>
    <v>12</v>
    <v>806</v>
    <v>0</v>
    <v>Image of Overland Park</v>
  </rv>
  <rv s="2">
    <v>133</v>
  </rv>
  <rv s="3">
    <v>https://www.bing.com/search?q=overland+park+kansas&amp;form=skydnc</v>
    <v>Learn more on Bing</v>
  </rv>
  <rv s="0">
    <fb>197238</fb>
    <v>14</v>
  </rv>
  <rv s="9">
    <v>#VALUE!</v>
    <v>805</v>
    <v>71</v>
    <v>Overland Park</v>
    <v>101</v>
    <v>106</v>
    <v>Map</v>
    <v>12</v>
    <v>13</v>
    <v>en-US</v>
    <v>9fbb965d-5798-43e3-b54f-fddd0878d042</v>
    <v>536870912</v>
    <v>1</v>
    <v>842</v>
    <v>1250</v>
    <v>1911</v>
    <v>758</v>
    <v>Overland Park is the second-most populous city in the U.S. state of Kansas. Located in Johnson County, it is also the second-most populous city in the Kansas City metropolitan area. As of the 2020 census, the population of the city was 197,238.</v>
    <v>1912</v>
    <v>274</v>
    <v>1913</v>
    <v>1914</v>
    <v>275</v>
    <v>Overland Park</v>
    <v>1915</v>
    <v>922</v>
    <v>Overland Park</v>
    <v>mdp/vdpid/5095883242884562945</v>
  </rv>
  <rv s="1">
    <v>536870912</v>
    <v>Salina</v>
    <v>8645b151-9ad0-4436-886e-69cd15323bdc</v>
    <v>en-US</v>
    <v>Map</v>
  </rv>
  <rv s="1">
    <v>536870912</v>
    <v>Saline County</v>
    <v>1ae58982-be8e-412a-a0da-7d7248957920</v>
    <v>en-US</v>
    <v>Map</v>
  </rv>
  <rv s="0">
    <fb>65.14</fb>
    <v>14</v>
  </rv>
  <rv s="2">
    <v>134</v>
  </rv>
  <rv s="3">
    <v>https://www.bing.com/search?q=salina+kansas&amp;form=skydnc</v>
    <v>Learn more on Bing</v>
  </rv>
  <rv s="0">
    <fb>46889</fb>
    <v>14</v>
  </rv>
  <rv s="4">
    <v>#VALUE!</v>
    <v>811</v>
    <v>7</v>
    <v>Salina</v>
    <v>10</v>
    <v>11</v>
    <v>Map</v>
    <v>12</v>
    <v>13</v>
    <v>en-US</v>
    <v>8645b151-9ad0-4436-886e-69cd15323bdc</v>
    <v>536870912</v>
    <v>1</v>
    <v>842</v>
    <v>1918</v>
    <v>1919</v>
    <v>758</v>
    <v>Salina is a city in, and the county seat of, Saline County, Kansas, United States. As of the 2020 census, the population was 46,889. In the early 1800s, the Kanza tribal land reached eastward from the middle of the Kansas Territory. In 1858, settlers from Lawrence founded the Salina Town Company with a wagon circle, under constant threat of High Plains tribal attacks from the west. It was named for the salty Saline River. Saline County was soon organized around this township, and in 1870, Salina incorporated as a city.</v>
    <v>276</v>
    <v>1920</v>
    <v>1921</v>
    <v>277</v>
    <v>Salina</v>
    <v>1922</v>
    <v>922</v>
    <v>Salina</v>
    <v>mdp/vdpid/5094189094947258369</v>
  </rv>
  <rv s="1">
    <v>536870912</v>
    <v>Topeka</v>
    <v>98f8ec52-b318-4d58-b2b4-598ff64e4cfe</v>
    <v>en-US</v>
    <v>Map</v>
  </rv>
  <rv s="1">
    <v>536870912</v>
    <v>Shawnee County</v>
    <v>344ffaee-a63a-4ee3-a207-81e7ae093153</v>
    <v>en-US</v>
    <v>Map</v>
  </rv>
  <rv s="0">
    <fb>159.19999999999999</fb>
    <v>14</v>
  </rv>
  <rv s="2">
    <v>135</v>
  </rv>
  <rv s="3">
    <v>https://www.bing.com/search?q=topeka+kansas&amp;form=skydnc</v>
    <v>Learn more on Bing</v>
  </rv>
  <rv s="0">
    <fb>126587</fb>
    <v>14</v>
  </rv>
  <rv s="4">
    <v>#VALUE!</v>
    <v>814</v>
    <v>7</v>
    <v>Topeka</v>
    <v>10</v>
    <v>11</v>
    <v>Map</v>
    <v>12</v>
    <v>13</v>
    <v>en-US</v>
    <v>98f8ec52-b318-4d58-b2b4-598ff64e4cfe</v>
    <v>536870912</v>
    <v>1</v>
    <v>842</v>
    <v>1925</v>
    <v>1926</v>
    <v>758</v>
    <v>Topeka is the capital city of the U.S. state of Kansas and the seat of Shawnee County. It is along the Kansas River in the central part of Shawnee County, in northeast Kansas, in the Central United States. As of the 2020 census, the population of the city was 126,587. The Topeka metropolitan statistical area, which includes Shawnee, Jackson, Jefferson, Osage, and Wabaunsee Counties, had a population of 233,870 in the 2010 census.</v>
    <v>278</v>
    <v>1927</v>
    <v>1928</v>
    <v>279</v>
    <v>Topeka</v>
    <v>1929</v>
    <v>922</v>
    <v>Topeka</v>
    <v>mdp/vdpid/5094327422807965697</v>
  </rv>
  <rv s="1">
    <v>536870912</v>
    <v>Kansas City</v>
    <v>5b93ac88-7242-4198-8c11-93854400c8d7</v>
    <v>en-US</v>
    <v>Map</v>
  </rv>
  <rv s="1">
    <v>536870912</v>
    <v>Jackson County</v>
    <v>633372c3-6297-7146-762f-f060830b8598</v>
    <v>en-US</v>
    <v>Map</v>
  </rv>
  <rv s="0">
    <fb>826.28</fb>
    <v>14</v>
  </rv>
  <rv s="2">
    <v>136</v>
  </rv>
  <rv s="3">
    <v>https://www.bing.com/search?q=kansas+city+missouri&amp;form=skydnc</v>
    <v>Learn more on Bing</v>
  </rv>
  <rv s="0">
    <fb>508090</fb>
    <v>14</v>
  </rv>
  <rv s="4">
    <v>#VALUE!</v>
    <v>820</v>
    <v>7</v>
    <v>Kansas City</v>
    <v>10</v>
    <v>11</v>
    <v>Map</v>
    <v>12</v>
    <v>13</v>
    <v>en-US</v>
    <v>5b93ac88-7242-4198-8c11-93854400c8d7</v>
    <v>536870912</v>
    <v>1</v>
    <v>811</v>
    <v>1932</v>
    <v>1933</v>
    <v>758</v>
    <v>Kansas City is the largest city in Missouri by population and area. As of the 2020 census, the city had a population of 508,090 in 2020, making it the 36th most-populous city in the United States. It is the most populated municipality and historic core city of the Kansas City metropolitan area, which straddles the Kansas–Missouri state line and has a population of 2,392,035. Most of the city lies within Jackson County, with portions spilling into Clay, Cass, and Platte counties. Kansas City was founded in the 1830s as a port on the Missouri River at its confluence with the Kansas River coming in from the west. On June 1, 1850, the town of Kansas was incorporated; shortly after came the establishment of the Kansas Territory. Confusion between the two ensued, and the name Kansas City was assigned to distinguish them soon after.</v>
    <v>280</v>
    <v>1934</v>
    <v>1935</v>
    <v>281</v>
    <v>Kansas City</v>
    <v>1936</v>
    <v>922</v>
    <v>Kansas City</v>
    <v>mdp/vdpid/5095866610086838274</v>
  </rv>
  <rv s="1">
    <v>536870912</v>
    <v>Lexington</v>
    <v>50f6b0d3-176a-0a77-1691-988975a6d346</v>
    <v>en-US</v>
    <v>Map</v>
  </rv>
  <rv s="1">
    <v>536870912</v>
    <v>Fayette County</v>
    <v>4633be1a-b821-65cb-c147-f56c189a5058</v>
    <v>en-US</v>
    <v>Map</v>
  </rv>
  <rv s="0">
    <fb>739.4</fb>
    <v>14</v>
  </rv>
  <rv s="5">
    <v>68</v>
    <v>12</v>
    <v>827</v>
    <v>0</v>
    <v>Image of Lexington</v>
  </rv>
  <rv s="2">
    <v>137</v>
  </rv>
  <rv s="3">
    <v>https://www.bing.com/search?q=lexington+kentucky&amp;form=skydnc</v>
    <v>Learn more on Bing</v>
  </rv>
  <rv s="0">
    <fb>322570</fb>
    <v>14</v>
  </rv>
  <rv s="9">
    <v>#VALUE!</v>
    <v>826</v>
    <v>71</v>
    <v>Lexington</v>
    <v>10</v>
    <v>39</v>
    <v>Map</v>
    <v>12</v>
    <v>13</v>
    <v>en-US</v>
    <v>50f6b0d3-176a-0a77-1691-988975a6d346</v>
    <v>536870912</v>
    <v>1</v>
    <v>831</v>
    <v>1939</v>
    <v>1940</v>
    <v>758</v>
    <v>Lexington is the second-largest city in Kentucky and the county seat of Fayette County. By population, it is the 57th-largest city in the United States, and by land area, is the country's 28th-largest city. Known as the "Horse Capital of the World", it is the hearts of the state's Bluegrass region. Notable locations in the city include the Kentucky Horse Park, The Red Mile and Keeneland race courses, Rupp Arena, Central Bank Center, Transylvania University, the University of Kentucky, and Bluegrass Community and Technical College.</v>
    <v>1941</v>
    <v>282</v>
    <v>1942</v>
    <v>1943</v>
    <v>283</v>
    <v>Lexington</v>
    <v>1944</v>
    <v>762</v>
    <v>Lexington</v>
    <v>mdp/vdpid/5481724229550342145</v>
  </rv>
  <rv s="1">
    <v>536870912</v>
    <v>Danville</v>
    <v>c45740dd-3d76-3645-27ea-a424aabf36fc</v>
    <v>en-US</v>
    <v>Map</v>
  </rv>
  <rv s="1">
    <v>536870912</v>
    <v>Boyle County</v>
    <v>c1dc225a-f6e3-e794-31a8-c194113c658b</v>
    <v>en-US</v>
    <v>Map</v>
  </rv>
  <rv s="0">
    <fb>41.2</fb>
    <v>14</v>
  </rv>
  <rv s="5">
    <v>69</v>
    <v>12</v>
    <v>831</v>
    <v>0</v>
    <v>Image of Danville</v>
  </rv>
  <rv s="2">
    <v>138</v>
  </rv>
  <rv s="3">
    <v>https://www.bing.com/search?q=danville+kentucky&amp;form=skydnc</v>
    <v>Learn more on Bing</v>
  </rv>
  <rv s="0">
    <fb>17234</fb>
    <v>14</v>
  </rv>
  <rv s="9">
    <v>#VALUE!</v>
    <v>830</v>
    <v>71</v>
    <v>Danville</v>
    <v>10</v>
    <v>39</v>
    <v>Map</v>
    <v>12</v>
    <v>13</v>
    <v>en-US</v>
    <v>c45740dd-3d76-3645-27ea-a424aabf36fc</v>
    <v>536870912</v>
    <v>1</v>
    <v>831</v>
    <v>1947</v>
    <v>1948</v>
    <v>758</v>
    <v>Danville is a home rule-class city in Boyle County, Kentucky, United States. It is the seat of its county. The population was 16,218 at the 2010 Census. Danville is the principal city of the Danville Micropolitan Statistical Area, which includes all of Boyle and Lincoln counties. In 2001, Danville received a Great American Main Street Award from the National Trust for Historic Preservation. In 2011, Money magazine placed Danville as the fourth-best place to retire in the United States. Centre College in Danville was selected to host U.S. vice-presidential debates in 2000 and 2012.</v>
    <v>1949</v>
    <v>284</v>
    <v>1950</v>
    <v>1951</v>
    <v>285</v>
    <v>Danville</v>
    <v>1952</v>
    <v>762</v>
    <v>Danville</v>
    <v>mdp/vdpid/5481909676087967745</v>
  </rv>
  <rv s="1">
    <v>536870912</v>
    <v>Frankfort</v>
    <v>77808127-2585-ed16-992f-4dbf7cb32377</v>
    <v>en-US</v>
    <v>Map</v>
  </rv>
  <rv s="1">
    <v>536870912</v>
    <v>Franklin County</v>
    <v>dabd47e1-ab3a-d8ed-24a8-4a8c53f6cec6</v>
    <v>en-US</v>
    <v>Map</v>
  </rv>
  <rv s="0">
    <fb>37.9</fb>
    <v>14</v>
  </rv>
  <rv s="2">
    <v>139</v>
  </rv>
  <rv s="3">
    <v>https://www.bing.com/search?q=frankfort+kentucky&amp;form=skydnc</v>
    <v>Learn more on Bing</v>
  </rv>
  <rv s="0">
    <fb>28602</fb>
    <v>14</v>
  </rv>
  <rv s="4">
    <v>#VALUE!</v>
    <v>835</v>
    <v>7</v>
    <v>Frankfort</v>
    <v>10</v>
    <v>11</v>
    <v>Map</v>
    <v>12</v>
    <v>13</v>
    <v>en-US</v>
    <v>77808127-2585-ed16-992f-4dbf7cb32377</v>
    <v>536870912</v>
    <v>1</v>
    <v>831</v>
    <v>1955</v>
    <v>1956</v>
    <v>758</v>
    <v>Frankfort is the capital city of the Commonwealth of Kentucky and the seat of Franklin County. It is a home rule-class city in Kentucky; the population was 28,602 at the 2020 census. Located along the Kentucky River, Frankfort is the principal city of the Frankfort, Kentucky Micropolitan Statistical Area, which includes all of Franklin and Anderson counties.</v>
    <v>286</v>
    <v>1957</v>
    <v>1958</v>
    <v>287</v>
    <v>Frankfort</v>
    <v>1959</v>
    <v>762</v>
    <v>Frankfort</v>
    <v>mdp/vdpid/5481711342383529985</v>
  </rv>
  <rv s="1">
    <v>536870912</v>
    <v>Louisville</v>
    <v>1bc669d8-9310-926f-25b9-880f75cd4247</v>
    <v>en-US</v>
    <v>Map</v>
  </rv>
  <rv s="1">
    <v>536870912</v>
    <v>Jefferson County</v>
    <v>c4be12c3-d02d-bf58-e5bc-bcb182a55059</v>
    <v>en-US</v>
    <v>Map</v>
  </rv>
  <rv s="0">
    <fb>1033.40525602</fb>
    <v>14</v>
  </rv>
  <rv s="5">
    <v>70</v>
    <v>12</v>
    <v>841</v>
    <v>0</v>
    <v>Image of Louisville</v>
  </rv>
  <rv s="1">
    <v>805306368</v>
    <v>Greg Fischer (Mayor)</v>
    <v>38b8537f-f23a-58b8-b835-414e4a0d76b7</v>
    <v>en-US</v>
    <v>Generic</v>
  </rv>
  <rv s="2">
    <v>140</v>
  </rv>
  <rv s="3">
    <v>https://www.bing.com/search?q=louisville&amp;form=skydnc</v>
    <v>Learn more on Bing</v>
  </rv>
  <rv s="0">
    <fb>633045</fb>
    <v>14</v>
  </rv>
  <rv s="9">
    <v>#VALUE!</v>
    <v>840</v>
    <v>71</v>
    <v>Louisville</v>
    <v>101</v>
    <v>106</v>
    <v>Map</v>
    <v>12</v>
    <v>13</v>
    <v>en-US</v>
    <v>1bc669d8-9310-926f-25b9-880f75cd4247</v>
    <v>536870912</v>
    <v>1</v>
    <v>831</v>
    <v>1962</v>
    <v>1963</v>
    <v>758</v>
    <v>Louisville is the largest city in the Commonwealth of Kentucky and the 29th most-populous city in the United States. Louisville is the historical seat and, since 2003, the nominal seat of Jefferson County, on the Indiana border.</v>
    <v>1964</v>
    <v>288</v>
    <v>1966</v>
    <v>1967</v>
    <v>289</v>
    <v>Louisville</v>
    <v>1968</v>
    <v>762</v>
    <v>Louisville</v>
    <v>mdp/vdpid/5481674168351064065</v>
  </rv>
  <rv s="1">
    <v>536870912</v>
    <v>Owensboro</v>
    <v>9b488cea-4fb3-6027-f858-880d9460131b</v>
    <v>en-US</v>
    <v>Map</v>
  </rv>
  <rv s="1">
    <v>536870912</v>
    <v>Daviess County</v>
    <v>35558485-b0cc-ff10-db33-66a8fa0db008</v>
    <v>en-US</v>
    <v>Map</v>
  </rv>
  <rv s="0">
    <fb>48.432777663300001</fb>
    <v>14</v>
  </rv>
  <rv s="5">
    <v>71</v>
    <v>12</v>
    <v>846</v>
    <v>0</v>
    <v>Image of Owensboro</v>
  </rv>
  <rv s="2">
    <v>141</v>
  </rv>
  <rv s="3">
    <v>https://www.bing.com/search?q=owensboro+kentucky&amp;form=skydnc</v>
    <v>Learn more on Bing</v>
  </rv>
  <rv s="0">
    <fb>60183</fb>
    <v>14</v>
  </rv>
  <rv s="9">
    <v>#VALUE!</v>
    <v>845</v>
    <v>71</v>
    <v>Owensboro</v>
    <v>10</v>
    <v>39</v>
    <v>Map</v>
    <v>12</v>
    <v>13</v>
    <v>en-US</v>
    <v>9b488cea-4fb3-6027-f858-880d9460131b</v>
    <v>536870912</v>
    <v>1</v>
    <v>831</v>
    <v>1971</v>
    <v>1972</v>
    <v>758</v>
    <v>Owensboro is a home rule-class city in and the county seat of Daviess County, Kentucky, United States. It is the fourth-largest city in the state by population. Owensboro is located on U.S. Route 60 and Interstate 165 about 107 miles southwest of Louisville, and is the principal city of the Owensboro metropolitan area. The 2010 census had its population at 57,265. The metropolitan population was estimated at 116,506. The metropolitan area is the sixth largest in the state as of 2018, and the seventh largest population center in the state when including micropolitan areas.</v>
    <v>1973</v>
    <v>290</v>
    <v>1974</v>
    <v>1975</v>
    <v>291</v>
    <v>Owensboro</v>
    <v>1976</v>
    <v>922</v>
    <v>Owensboro</v>
    <v>mdp/vdpid/5481730241078493185</v>
  </rv>
  <rv s="1">
    <v>536870912</v>
    <v>Pikeville</v>
    <v>3c765e55-8d9d-3ddf-2808-a6f94d584631</v>
    <v>en-US</v>
    <v>Map</v>
  </rv>
  <rv s="1">
    <v>536870912</v>
    <v>Pike County</v>
    <v>d8783caa-33c5-1c84-4ba4-920a86590c4c</v>
    <v>en-US</v>
    <v>Map</v>
  </rv>
  <rv s="0">
    <fb>39.885816899200002</fb>
    <v>14</v>
  </rv>
  <rv s="2">
    <v>142</v>
  </rv>
  <rv s="3">
    <v>https://www.bing.com/search?q=pikeville+kentucky&amp;form=skydnc</v>
    <v>Learn more on Bing</v>
  </rv>
  <rv s="0">
    <fb>7754</fb>
    <v>14</v>
  </rv>
  <rv s="4">
    <v>#VALUE!</v>
    <v>849</v>
    <v>7</v>
    <v>Pikeville</v>
    <v>10</v>
    <v>11</v>
    <v>Map</v>
    <v>12</v>
    <v>13</v>
    <v>en-US</v>
    <v>3c765e55-8d9d-3ddf-2808-a6f94d584631</v>
    <v>536870912</v>
    <v>1</v>
    <v>831</v>
    <v>1979</v>
    <v>1980</v>
    <v>758</v>
    <v>Pikeville is a city in and the county seat of Pike County, Kentucky, United States. During the 2020 U.S. Census, the population within Pikeville's city limits was 7,754. In Kentucky's current city classification system, Pikeville is a home rule-class city, a category that includes all of the state's more than 400 cities except for the two largest, Louisville and Lexington.</v>
    <v>292</v>
    <v>1981</v>
    <v>1982</v>
    <v>293</v>
    <v>Pikeville</v>
    <v>1983</v>
    <v>762</v>
    <v>Pikeville</v>
    <v>mdp/vdpid/5483582403412754433</v>
  </rv>
  <rv s="1">
    <v>536870912</v>
    <v>Covington</v>
    <v>31500350-4f8d-08c8-f482-44b7a840bad9</v>
    <v>en-US</v>
    <v>Map</v>
  </rv>
  <rv s="1">
    <v>536870912</v>
    <v>Kenton County</v>
    <v>bc84a884-c176-883b-a1f2-62c0a5d914f3</v>
    <v>en-US</v>
    <v>Map</v>
  </rv>
  <rv s="0">
    <fb>35.479999999999997</fb>
    <v>14</v>
  </rv>
  <rv s="2">
    <v>143</v>
  </rv>
  <rv s="3">
    <v>https://www.bing.com/search?q=covington+kentucky&amp;form=skydnc</v>
    <v>Learn more on Bing</v>
  </rv>
  <rv s="0">
    <fb>40961</fb>
    <v>14</v>
  </rv>
  <rv s="4">
    <v>#VALUE!</v>
    <v>855</v>
    <v>7</v>
    <v>Covington</v>
    <v>10</v>
    <v>11</v>
    <v>Map</v>
    <v>12</v>
    <v>13</v>
    <v>en-US</v>
    <v>31500350-4f8d-08c8-f482-44b7a840bad9</v>
    <v>536870912</v>
    <v>1</v>
    <v>831</v>
    <v>1986</v>
    <v>1987</v>
    <v>758</v>
    <v>Covington is a city in Kenton County, Kentucky, United States, located at the confluence of the Ohio and Licking Rivers. Cincinnati, Ohio, lies to its immediate north across the Ohio and Newport, to its east across the Licking and Ludlow to its west. Covington had a population of 40,640 at the time of the 2010 U.S. census, making it the largest city of Northern Kentucky and the fifth-most populous city in the state. It is one of its county's two seats, along with Independence.</v>
    <v>294</v>
    <v>1988</v>
    <v>1989</v>
    <v>295</v>
    <v>Covington</v>
    <v>1990</v>
    <v>762</v>
    <v>Covington</v>
    <v>mdp/vdpid/5481648446010032129</v>
  </rv>
  <rv s="1">
    <v>536870912</v>
    <v>Hammond</v>
    <v>49d3faae-dc68-4d5c-b4b7-7747f2296679</v>
    <v>en-US</v>
    <v>Map</v>
  </rv>
  <rv s="1">
    <v>536870912</v>
    <v>Tangipahoa Parish</v>
    <v>b5217795-7ae6-4d3b-16b4-18c87af68377</v>
    <v>en-US</v>
    <v>Map</v>
  </rv>
  <rv s="0">
    <fb>36.907330572287997</fb>
    <v>14</v>
  </rv>
  <rv s="5">
    <v>72</v>
    <v>12</v>
    <v>860</v>
    <v>0</v>
    <v>Image of Hammond</v>
  </rv>
  <rv s="2">
    <v>144</v>
  </rv>
  <rv s="3">
    <v>https://www.bing.com/search?q=hammond+louisiana&amp;form=skydnc</v>
    <v>Learn more on Bing</v>
  </rv>
  <rv s="0">
    <fb>19584</fb>
    <v>14</v>
  </rv>
  <rv s="9">
    <v>#VALUE!</v>
    <v>859</v>
    <v>71</v>
    <v>Hammond</v>
    <v>10</v>
    <v>39</v>
    <v>Map</v>
    <v>12</v>
    <v>13</v>
    <v>en-US</v>
    <v>49d3faae-dc68-4d5c-b4b7-7747f2296679</v>
    <v>536870912</v>
    <v>1</v>
    <v>820</v>
    <v>1993</v>
    <v>1994</v>
    <v>758</v>
    <v>Hammond is the largest city in Tangipahoa Parish, Louisiana, United States, located 45 miles east of Baton Rouge and 45 miles northwest of New Orleans. Its population was 20,019 in the 2010 U.S. census, and 21,359 at the 2020 population estimates program. Hammond is home to Southeastern Louisiana University, is the principal city of the Hammond metropolitan statistical area, which includes all of Tangipahoa Parish and is a part of the New Orleans-Metairie-Hammond combined statistical area.</v>
    <v>1995</v>
    <v>296</v>
    <v>1996</v>
    <v>1997</v>
    <v>297</v>
    <v>Hammond</v>
    <v>1998</v>
    <v>922</v>
    <v>Hammond</v>
    <v>mdp/vdpid/5111218876515876865</v>
  </rv>
  <rv s="1">
    <v>536870912</v>
    <v>Shreveport</v>
    <v>6f1c87fe-5eb4-4c73-8235-8bf8def51cde</v>
    <v>en-US</v>
    <v>Map</v>
  </rv>
  <rv s="1">
    <v>536870912</v>
    <v>Caddo Parish</v>
    <v>decbcb33-ef25-5da0-668c-34333e8c683a</v>
    <v>en-US</v>
    <v>Map</v>
  </rv>
  <rv s="0">
    <fb>312.89999999999998</fb>
    <v>14</v>
  </rv>
  <rv s="2">
    <v>145</v>
  </rv>
  <rv s="3">
    <v>https://www.bing.com/search?q=shreveport+louisiana&amp;form=skydnc</v>
    <v>Learn more on Bing</v>
  </rv>
  <rv s="0">
    <fb>187593</fb>
    <v>14</v>
  </rv>
  <rv s="4">
    <v>#VALUE!</v>
    <v>864</v>
    <v>7</v>
    <v>Shreveport</v>
    <v>10</v>
    <v>11</v>
    <v>Map</v>
    <v>12</v>
    <v>13</v>
    <v>en-US</v>
    <v>6f1c87fe-5eb4-4c73-8235-8bf8def51cde</v>
    <v>536870912</v>
    <v>1</v>
    <v>820</v>
    <v>2001</v>
    <v>2002</v>
    <v>758</v>
    <v>Shreveport is a city in the U.S. state of Louisiana. It is the third most populous city in Louisiana after New Orleans and Baton Rouge, respectively. The Shreveport–Bossier City metropolitan area, with a population of 393,406 in 2020, is the fourth largest in Louisiana, though 2020 census estimates placed its population at 397,590. The bulk of Shreveport is in Caddo Parish, of which it is the parish seat. It extends along the west bank of the Red River into neighboring Bossier Parish. The United States Census Bureau's 2020 census tabulation for the city's population was 187,593, though the American Community Survey's census estimates determined 189,890 residents.</v>
    <v>298</v>
    <v>2003</v>
    <v>2004</v>
    <v>299</v>
    <v>Shreveport</v>
    <v>2005</v>
    <v>922</v>
    <v>Shreveport</v>
    <v>mdp/vdpid/5109576275953975297</v>
  </rv>
  <rv s="1">
    <v>536870912</v>
    <v>Baton Rouge</v>
    <v>dc17dbc5-08e4-4782-8f58-e5ce764122b6</v>
    <v>en-US</v>
    <v>Map</v>
  </rv>
  <rv s="1">
    <v>536870912</v>
    <v>East Baton Rouge Parish</v>
    <v>f120d471-709e-014b-2eb7-5a9678a3542d</v>
    <v>en-US</v>
    <v>Map</v>
  </rv>
  <rv s="0">
    <fb>204.89</fb>
    <v>14</v>
  </rv>
  <rv s="1">
    <v>805306368</v>
    <v>Sharon Weston Broome (Mayor)</v>
    <v>7abe063e-bc55-6a69-1437-eaa87f016ead</v>
    <v>en-US</v>
    <v>Generic</v>
  </rv>
  <rv s="2">
    <v>146</v>
  </rv>
  <rv s="3">
    <v>https://www.bing.com/search?q=baton+rouge+louisiana&amp;form=skydnc</v>
    <v>Learn more on Bing</v>
  </rv>
  <rv s="0">
    <fb>227470</fb>
    <v>14</v>
  </rv>
  <rv s="4">
    <v>#VALUE!</v>
    <v>868</v>
    <v>7</v>
    <v>Baton Rouge</v>
    <v>10</v>
    <v>11</v>
    <v>Map</v>
    <v>12</v>
    <v>13</v>
    <v>en-US</v>
    <v>dc17dbc5-08e4-4782-8f58-e5ce764122b6</v>
    <v>536870912</v>
    <v>1</v>
    <v>820</v>
    <v>2008</v>
    <v>2009</v>
    <v>758</v>
    <v>Baton Rouge is the capital of the U.S. state of Louisiana. On the eastern bank of the Mississippi River, it is the parish seat of East Baton Rouge Parish, the most-populous parish in Louisiana. Since 2020, it has been the 99th-most-populous city in the United States, and second-largest city in Louisiana after New Orleans. It is the 18th-most-populous state capital. At the U.S. Census Bureau's 2020 tabulation, it had a population of 227,470; its consolidated population was 456,781 in 2020. It is the center of the Greater Baton Rouge area, the second-largest metropolitan area in Louisiana, with a population of 870,569 as of 2020, up from 802,484 in 2010.</v>
    <v>300</v>
    <v>2011</v>
    <v>2012</v>
    <v>301</v>
    <v>Baton Rouge</v>
    <v>2013</v>
    <v>922</v>
    <v>Baton Rouge</v>
    <v>mdp/vdpid/5111184592107208705</v>
  </rv>
  <rv s="1">
    <v>536870912</v>
    <v>Alexandria</v>
    <v>5211efc7-9860-bce1-290e-8b74054b8072</v>
    <v>en-US</v>
    <v>Map</v>
  </rv>
  <rv s="1">
    <v>536870912</v>
    <v>Rapides Parish</v>
    <v>e3f57f9e-b0c3-7f97-073d-347bd3b3d7b2</v>
    <v>en-US</v>
    <v>Map</v>
  </rv>
  <rv s="0">
    <fb>75.575853059604498</fb>
    <v>14</v>
  </rv>
  <rv s="1">
    <v>805306368</v>
    <v>Jeff Hall (Mayor)</v>
    <v>b8ac14f5-1a73-97b4-6add-a1861742cce5</v>
    <v>en-US</v>
    <v>Generic</v>
  </rv>
  <rv s="2">
    <v>147</v>
  </rv>
  <rv s="3">
    <v>https://www.bing.com/search?q=alexandria+louisiana&amp;form=skydnc</v>
    <v>Learn more on Bing</v>
  </rv>
  <rv s="0">
    <fb>45275</fb>
    <v>14</v>
  </rv>
  <rv s="4">
    <v>#VALUE!</v>
    <v>874</v>
    <v>7</v>
    <v>Alexandria</v>
    <v>10</v>
    <v>11</v>
    <v>Map</v>
    <v>12</v>
    <v>13</v>
    <v>en-US</v>
    <v>5211efc7-9860-bce1-290e-8b74054b8072</v>
    <v>536870912</v>
    <v>1</v>
    <v>820</v>
    <v>2016</v>
    <v>2017</v>
    <v>758</v>
    <v>Alexandria is the ninth-largest city in the state of Louisiana and is the parish seat of Rapides Parish, Louisiana, United States. It lies on the south bank of the Red River in almost the exact geographic center of the state. It is the principal city of the Alexandria metropolitan area which encompasses all of Rapides and Grant parishes. Its neighboring city is Pineville. In 2010, the population was 47,723, an increase of 3 percent from the 2000 census.</v>
    <v>302</v>
    <v>2019</v>
    <v>2020</v>
    <v>303</v>
    <v>Alexandria</v>
    <v>2021</v>
    <v>922</v>
    <v>Alexandria</v>
    <v>mdp/vdpid/5110263167724814337</v>
  </rv>
  <rv s="1">
    <v>536870912</v>
    <v>New Orleans</v>
    <v>465e78cf-aa9a-491f-9167-4520c7110824</v>
    <v>en-US</v>
    <v>Map</v>
  </rv>
  <rv s="0">
    <fb>907.01383624000005</fb>
    <v>14</v>
  </rv>
  <rv s="1">
    <v>805306368</v>
    <v>LaToya Cantrell (Mayor)</v>
    <v>8abdce9d-9729-beae-8682-a480839e76bf</v>
    <v>en-US</v>
    <v>Generic</v>
  </rv>
  <rv s="2">
    <v>148</v>
  </rv>
  <rv s="3">
    <v>https://www.bing.com/search?q=new+orleans&amp;form=skydnc</v>
    <v>Learn more on Bing</v>
  </rv>
  <rv s="0">
    <fb>383997</fb>
    <v>14</v>
  </rv>
  <rv s="10">
    <v>#VALUE!</v>
    <v>878</v>
    <v>82</v>
    <v>New Orleans</v>
    <v>10</v>
    <v>11</v>
    <v>Map</v>
    <v>12</v>
    <v>13</v>
    <v>en-US</v>
    <v>465e78cf-aa9a-491f-9167-4520c7110824</v>
    <v>536870912</v>
    <v>1</v>
    <v>820</v>
    <v>2024</v>
    <v>758</v>
    <v>New Orleans OR-l(ee)ənz, OR-leenz, locally OR-lənz; French: La Nouvelle-Orléans ) is a consolidated city-parish located along the Mississippi River in the southeastern region of the U.S. state of Louisiana. With a population of 383,997 according to the 2020 U.S. census, it is the most populous city in Louisiana and the twelfth-most populous city in the Southeastern United States. Serving as a major port, New Orleans is considered an economic and commercial hub for the broader Gulf Coast region of the United States.</v>
    <v>304</v>
    <v>2026</v>
    <v>2027</v>
    <v>305</v>
    <v>New Orleans</v>
    <v>2028</v>
    <v>922</v>
    <v>New Orleans</v>
    <v>mdp/vdpid/5111285985044332549</v>
  </rv>
  <rv s="1">
    <v>536870912</v>
    <v>Lewiston</v>
    <v>62a324e3-9115-74d0-eb60-8ff7798072b8</v>
    <v>en-US</v>
    <v>Map</v>
  </rv>
  <rv s="1">
    <v>536870912</v>
    <v>Androscoggin County</v>
    <v>79a052aa-0d2a-6f20-3c5b-dfc84bd67b56</v>
    <v>en-US</v>
    <v>Map</v>
  </rv>
  <rv s="0">
    <fb>92.05</fb>
    <v>14</v>
  </rv>
  <rv s="2">
    <v>149</v>
  </rv>
  <rv s="3">
    <v>https://www.bing.com/search?q=lewiston+maine&amp;form=skydnc</v>
    <v>Learn more on Bing</v>
  </rv>
  <rv s="0">
    <fb>37121</fb>
    <v>14</v>
  </rv>
  <rv s="4">
    <v>#VALUE!</v>
    <v>882</v>
    <v>7</v>
    <v>Lewiston</v>
    <v>10</v>
    <v>11</v>
    <v>Map</v>
    <v>12</v>
    <v>13</v>
    <v>en-US</v>
    <v>62a324e3-9115-74d0-eb60-8ff7798072b8</v>
    <v>536870912</v>
    <v>1</v>
    <v>843</v>
    <v>2031</v>
    <v>2032</v>
    <v>758</v>
    <v>Lewiston is the second largest city in Maine and the most central city in Androscoggin County. The city lies halfway between Augusta, the state's capital, and Portland, the state's most populous city. It is one-half of the Lewiston-Auburn Metropolitan Statistical Area, commonly referred to as "L/A." or "L-A." Lewiston exerts a significant impact upon the diversity, religious variety, commerce, education, and economic power of Maine. It is known for an overall low cost of living, substantial access to medical care, and a relatively low violent-crime rate. In recent years, the City of Lewiston has also seen a spike in economic and social growth. While the dominant language spoken in the city is English, it is home to the largest French-speaking population in the United States while it is second to St. Martin Parish, Louisiana, in percentage of speakers.</v>
    <v>306</v>
    <v>2033</v>
    <v>2034</v>
    <v>307</v>
    <v>Lewiston</v>
    <v>2035</v>
    <v>762</v>
    <v>Lewiston</v>
    <v>mdp/vdpid/5488274503953809410</v>
  </rv>
  <rv s="1">
    <v>536870912</v>
    <v>Bangor</v>
    <v>c1c8ecb9-eb13-ef3d-a8e6-2172d72b96da</v>
    <v>en-US</v>
    <v>Map</v>
  </rv>
  <rv s="1">
    <v>536870912</v>
    <v>Penobscot County</v>
    <v>8b912cec-1963-59b3-504d-c850f0b09899</v>
    <v>en-US</v>
    <v>Map</v>
  </rv>
  <rv s="0">
    <fb>89.59</fb>
    <v>14</v>
  </rv>
  <rv s="2">
    <v>150</v>
  </rv>
  <rv s="3">
    <v>https://www.bing.com/search?q=bangor+maine&amp;form=skydnc</v>
    <v>Learn more on Bing</v>
  </rv>
  <rv s="0">
    <fb>31753</fb>
    <v>14</v>
  </rv>
  <rv s="4">
    <v>#VALUE!</v>
    <v>887</v>
    <v>7</v>
    <v>Bangor</v>
    <v>101</v>
    <v>102</v>
    <v>Map</v>
    <v>12</v>
    <v>13</v>
    <v>en-US</v>
    <v>c1c8ecb9-eb13-ef3d-a8e6-2172d72b96da</v>
    <v>536870912</v>
    <v>1</v>
    <v>843</v>
    <v>2038</v>
    <v>2039</v>
    <v>758</v>
    <v>Bangor is a city in the U.S. state of Maine and the county seat of Penobscot County. The city proper has a population of 31,753, making it the state's 3rd-largest settlement, behind Portland and Lewiston.</v>
    <v>308</v>
    <v>2040</v>
    <v>2041</v>
    <v>309</v>
    <v>Bangor</v>
    <v>2042</v>
    <v>762</v>
    <v>Bangor</v>
    <v>mdp/vdpid/5488345016210292737</v>
  </rv>
  <rv s="1">
    <v>536870912</v>
    <v>Portland</v>
    <v>5658ef8a-9267-4851-b335-72bc82329a4e</v>
    <v>en-US</v>
    <v>Map</v>
  </rv>
  <rv s="1">
    <v>536870912</v>
    <v>Multnomah County</v>
    <v>09a9dfb0-af26-d1d9-c818-43e2fdd19867</v>
    <v>en-US</v>
    <v>Map</v>
  </rv>
  <rv s="0">
    <fb>375.78</fb>
    <v>14</v>
  </rv>
  <rv s="5">
    <v>73</v>
    <v>12</v>
    <v>892</v>
    <v>0</v>
    <v>Image of Portland</v>
  </rv>
  <rv s="1">
    <v>805306368</v>
    <v>Ted Wheeler (Mayor)</v>
    <v>34b77850-843b-6f6f-af63-18a8f8bdc38c</v>
    <v>en-US</v>
    <v>Generic</v>
  </rv>
  <rv s="1">
    <v>805306368</v>
    <v>Nick Fish (Commissioner)</v>
    <v>97e47b91-c959-9a9f-1c71-5c9c50945e04</v>
    <v>en-US</v>
    <v>Generic</v>
  </rv>
  <rv s="2">
    <v>151</v>
  </rv>
  <rv s="3">
    <v>https://www.bing.com/search?q=portland+oregon&amp;form=skydnc</v>
    <v>Learn more on Bing</v>
  </rv>
  <rv s="0">
    <fb>652503</fb>
    <v>14</v>
  </rv>
  <rv s="9">
    <v>#VALUE!</v>
    <v>891</v>
    <v>71</v>
    <v>Portland</v>
    <v>10</v>
    <v>39</v>
    <v>Map</v>
    <v>12</v>
    <v>13</v>
    <v>en-US</v>
    <v>5658ef8a-9267-4851-b335-72bc82329a4e</v>
    <v>536870912</v>
    <v>1</v>
    <v>823</v>
    <v>2045</v>
    <v>2046</v>
    <v>758</v>
    <v>Portland is a city of regional importance to the Pacific Northwest and the largest and most populous city in the U.S. state of Oregon. Within Oregon it is the county seat of Multnomah County, the largest county in Oregon by population. It is also an inland port city in the Willamette Valley region of the Pacific Northwest, at the confluence of the Willamette and Columbia rivers in Northwestern Oregon. As of 2020, Portland had a population of 652,503, making it the 25th-most populated city in the United States, the sixth-most populous on the West Coast, and the second-most populous in the Pacific Northwest, after Seattle. Approximately 2.5 million people live in the Portland metropolitan statistical area, making it the 25th most populous in the United States. Its combined statistical area ranks 19th-largest with a population of around 3.2 million. Approximately 47% of Oregon's population resides within the Portland metropolitan area.</v>
    <v>2047</v>
    <v>310</v>
    <v>2050</v>
    <v>2051</v>
    <v>311</v>
    <v>Portland</v>
    <v>2052</v>
    <v>904</v>
    <v>Portland</v>
    <v>mdp/vdpid/4860910142754914306</v>
  </rv>
  <rv s="1">
    <v>536870912</v>
    <v>Bethesda</v>
    <v>19be1600-6cc0-2233-3a5f-0bcd6ec0e0c6</v>
    <v>en-US</v>
    <v>Map</v>
  </rv>
  <rv s="1">
    <v>536870912</v>
    <v>Montgomery County</v>
    <v>a11fc0a9-83c7-662d-01a4-d83374723378</v>
    <v>en-US</v>
    <v>Map</v>
  </rv>
  <rv s="0">
    <fb>34.187843056399998</fb>
    <v>14</v>
  </rv>
  <rv s="3">
    <v>https://www.bing.com/search?q=bethesda+maryland&amp;form=skydnc</v>
    <v>Learn more on Bing</v>
  </rv>
  <rv s="0">
    <fb>68056</fb>
    <v>14</v>
  </rv>
  <rv s="11">
    <v>#VALUE!</v>
    <v>896</v>
    <v>100</v>
    <v>Bethesda</v>
    <v>10</v>
    <v>11</v>
    <v>Map</v>
    <v>12</v>
    <v>13</v>
    <v>en-US</v>
    <v>19be1600-6cc0-2233-3a5f-0bcd6ec0e0c6</v>
    <v>536870912</v>
    <v>1</v>
    <v>814</v>
    <v>2055</v>
    <v>2056</v>
    <v>758</v>
    <v>Bethesda is an unincorporated, census-designated place in southern Montgomery County, Maryland, United States, located just northwest of Washington, D.C. It takes its name from a local church, the Bethesda Meeting House, which in turn took its name from Jerusalem's Pool of Bethesda. The National Institutes of Health's main campus and the Walter Reed National Military Medical Center are in Bethesda, in addition to a number of corporate and government headquarters.</v>
    <v>312</v>
    <v>2057</v>
    <v>313</v>
    <v>Bethesda</v>
    <v>2058</v>
    <v>762</v>
    <v>Bethesda</v>
    <v>mdp/vdpid/5490048736824393729</v>
  </rv>
  <rv s="1">
    <v>536870912</v>
    <v>Newburyport</v>
    <v>b31f3cf5-e1e7-88a2-9e18-2f45b8ad1a32</v>
    <v>en-US</v>
    <v>Map</v>
  </rv>
  <rv s="1">
    <v>536870912</v>
    <v>Essex County</v>
    <v>523c20ff-4981-377d-f882-5579b21a074a</v>
    <v>en-US</v>
    <v>Map</v>
  </rv>
  <rv s="0">
    <fb>27.4538739696</fb>
    <v>14</v>
  </rv>
  <rv s="5">
    <v>74</v>
    <v>12</v>
    <v>901</v>
    <v>0</v>
    <v>Image of Newburyport</v>
  </rv>
  <rv s="2">
    <v>152</v>
  </rv>
  <rv s="3">
    <v>https://www.bing.com/search?q=newburyport+massachusetts&amp;form=skydnc</v>
    <v>Learn more on Bing</v>
  </rv>
  <rv s="0">
    <fb>18289</fb>
    <v>14</v>
  </rv>
  <rv s="9">
    <v>#VALUE!</v>
    <v>900</v>
    <v>71</v>
    <v>Newburyport</v>
    <v>10</v>
    <v>39</v>
    <v>Map</v>
    <v>12</v>
    <v>13</v>
    <v>en-US</v>
    <v>b31f3cf5-e1e7-88a2-9e18-2f45b8ad1a32</v>
    <v>536870912</v>
    <v>1</v>
    <v>829</v>
    <v>2061</v>
    <v>2062</v>
    <v>758</v>
    <v>Newburyport is a coastal city in Essex County, Massachusetts, United States, 35 miles northeast of Boston. The population was 18,289 at the 2020 census. A historic seaport with vibrant tourism industry, Newburyport includes part of Plum Island. The mooring, winter storage, and maintenance of recreational boats, motor and sail, still contribute a large part of the city's income. A Coast Guard station oversees boating activity, especially in the sometimes dangerous tidal currents of the Merrimack River.</v>
    <v>2063</v>
    <v>314</v>
    <v>2064</v>
    <v>2065</v>
    <v>315</v>
    <v>Newburyport</v>
    <v>2066</v>
    <v>762</v>
    <v>Newburyport</v>
    <v>mdp/vdpid/5488164965191778305</v>
  </rv>
  <rv s="1">
    <v>536870912</v>
    <v>Springfield</v>
    <v>b13edabe-465e-4e77-a984-eaef3d41fd8b</v>
    <v>en-US</v>
    <v>Map</v>
  </rv>
  <rv s="1">
    <v>536870912</v>
    <v>Hampden County</v>
    <v>7e44dc83-a3ec-de05-51d9-9165b0768be5</v>
    <v>en-US</v>
    <v>Map</v>
  </rv>
  <rv s="0">
    <fb>85.987605263199995</fb>
    <v>14</v>
  </rv>
  <rv s="1">
    <v>805306368</v>
    <v>Domenic Sarno (Mayor)</v>
    <v>bbafa22a-9624-4af6-9d56-2abde7f4e3fd</v>
    <v>en-US</v>
    <v>Generic</v>
  </rv>
  <rv s="2">
    <v>153</v>
  </rv>
  <rv s="3">
    <v>https://www.bing.com/search?q=springfield+massachusetts&amp;form=skydnc</v>
    <v>Learn more on Bing</v>
  </rv>
  <rv s="0">
    <fb>155929</fb>
    <v>14</v>
  </rv>
  <rv s="4">
    <v>#VALUE!</v>
    <v>906</v>
    <v>7</v>
    <v>Springfield</v>
    <v>10</v>
    <v>11</v>
    <v>Map</v>
    <v>12</v>
    <v>13</v>
    <v>en-US</v>
    <v>b13edabe-465e-4e77-a984-eaef3d41fd8b</v>
    <v>536870912</v>
    <v>1</v>
    <v>829</v>
    <v>2069</v>
    <v>2070</v>
    <v>758</v>
    <v>Springfield is a city in the Commonwealth of Massachusetts, United States, and the seat of Hampden County. Springfield sits on the eastern bank of the Connecticut River near its confluence with three rivers: the western Westfield River, the eastern Chicopee River, and the eastern Mill River. As of the 2020 Census, the city's population was 155,929, making it the third-largest city in Massachusetts, the fourth-most populous city in New England after Boston, Worcester, and Providence, and the 12th-most populous in the Northeastern United States. Metropolitan Springfield, as one of two metropolitan areas in Massachusetts, had a population of 699,162 as of 2020.</v>
    <v>316</v>
    <v>2072</v>
    <v>2073</v>
    <v>317</v>
    <v>Springfield</v>
    <v>2074</v>
    <v>762</v>
    <v>Springfield</v>
    <v>mdp/vdpid/5488774746965278721</v>
  </rv>
  <rv s="1">
    <v>536870912</v>
    <v>Pittsfield</v>
    <v>be15cb9f-31d6-3b31-e586-76632fc0b528</v>
    <v>en-US</v>
    <v>Map</v>
  </rv>
  <rv s="1">
    <v>536870912</v>
    <v>Berkshire County</v>
    <v>a8a686a5-38f2-049c-2764-941d5ea4035d</v>
    <v>en-US</v>
    <v>Map</v>
  </rv>
  <rv s="0">
    <fb>110</fb>
    <v>14</v>
  </rv>
  <rv s="2">
    <v>154</v>
  </rv>
  <rv s="3">
    <v>https://www.bing.com/search?q=pittsfield+massachusetts&amp;form=skydnc</v>
    <v>Learn more on Bing</v>
  </rv>
  <rv s="0">
    <fb>43927</fb>
    <v>14</v>
  </rv>
  <rv s="4">
    <v>#VALUE!</v>
    <v>910</v>
    <v>7</v>
    <v>Pittsfield</v>
    <v>10</v>
    <v>11</v>
    <v>Map</v>
    <v>12</v>
    <v>13</v>
    <v>en-US</v>
    <v>be15cb9f-31d6-3b31-e586-76632fc0b528</v>
    <v>536870912</v>
    <v>1</v>
    <v>829</v>
    <v>2077</v>
    <v>2078</v>
    <v>758</v>
    <v>Pittsfield is the largest city and the county seat of Berkshire County, Massachusetts, United States. It is the principal city of the Pittsfield, Massachusetts Metropolitan Statistical Area which encompasses all of Berkshire County. Pittsfield’s population was 43,927 at the 2020 census. Although the population has declined in recent decades, Pittsfield remains the third largest municipality in Western Massachusetts, behind only Springfield and Chicopee.</v>
    <v>318</v>
    <v>2079</v>
    <v>2080</v>
    <v>319</v>
    <v>Pittsfield</v>
    <v>2081</v>
    <v>762</v>
    <v>Pittsfield</v>
    <v>mdp/vdpid/5486504529224531969</v>
  </rv>
  <rv s="1">
    <v>536870912</v>
    <v>Boston</v>
    <v>f0f5899a-361f-4fe4-89d1-11130aa2c653</v>
    <v>en-US</v>
    <v>Map</v>
  </rv>
  <rv s="1">
    <v>536870912</v>
    <v>Suffolk County</v>
    <v>cc8426c8-f6bc-398c-aab9-d3baeeb8d2cd</v>
    <v>en-US</v>
    <v>Map</v>
  </rv>
  <rv s="0">
    <fb>232.14099999999999</fb>
    <v>14</v>
  </rv>
  <rv s="3">
    <v>https://www.bing.com/search?q=boston+massachusetts&amp;form=skydnc</v>
    <v>Learn more on Bing</v>
  </rv>
  <rv s="0">
    <fb>675647</fb>
    <v>14</v>
  </rv>
  <rv s="11">
    <v>#VALUE!</v>
    <v>915</v>
    <v>100</v>
    <v>Boston</v>
    <v>10</v>
    <v>11</v>
    <v>Map</v>
    <v>12</v>
    <v>13</v>
    <v>en-US</v>
    <v>f0f5899a-361f-4fe4-89d1-11130aa2c653</v>
    <v>536870912</v>
    <v>1</v>
    <v>829</v>
    <v>2084</v>
    <v>2085</v>
    <v>758</v>
    <v>Boston, officially the City of Boston, is the capital and most populous city of the Commonwealth of Massachusetts in the United States and 24th-most populous city in the country. The city proper covers about 48.4 sq mi with a population of 675,647 in 2020, also making it the most populous city in New England. It is the seat of Suffolk County. The city is the economic and cultural anchor of a substantially larger metropolitan area known as Greater Boston, a metropolitan statistical area home to a census-estimated 4.8 million people in 2016 and ranking as the tenth-largest MSA in the country. A broader combined statistical area, generally corresponding to the commuting area and including Providence, Rhode Island, is home to some 8.2 million people, making it the sixth most populous in the United States.</v>
    <v>320</v>
    <v>2086</v>
    <v>321</v>
    <v>Boston</v>
    <v>2087</v>
    <v>762</v>
    <v>Boston</v>
    <v>mdp/vdpid/5488162429013590018</v>
  </rv>
  <rv s="1">
    <v>536870912</v>
    <v>Beverly</v>
    <v>5f9ad612-56b7-8bcb-1d33-ba26cb7c2816</v>
    <v>en-US</v>
    <v>Map</v>
  </rv>
  <rv s="0">
    <fb>58.5</fb>
    <v>14</v>
  </rv>
  <rv s="1">
    <v>805306368</v>
    <v>Michael P. Cahill (Mayor)</v>
    <v>ff3f1cd3-d4d8-dfb2-4f45-8ed27755ead0</v>
    <v>en-US</v>
    <v>Generic</v>
  </rv>
  <rv s="2">
    <v>155</v>
  </rv>
  <rv s="3">
    <v>https://www.bing.com/search?q=beverly+massachusetts&amp;form=skydnc</v>
    <v>Learn more on Bing</v>
  </rv>
  <rv s="0">
    <fb>42670</fb>
    <v>14</v>
  </rv>
  <rv s="4">
    <v>#VALUE!</v>
    <v>920</v>
    <v>7</v>
    <v>Beverly</v>
    <v>10</v>
    <v>11</v>
    <v>Map</v>
    <v>12</v>
    <v>13</v>
    <v>en-US</v>
    <v>5f9ad612-56b7-8bcb-1d33-ba26cb7c2816</v>
    <v>536870912</v>
    <v>1</v>
    <v>829</v>
    <v>2061</v>
    <v>2090</v>
    <v>758</v>
    <v>Beverly is a city in Essex County, Massachusetts, and a suburb of Boston. The population was 42,670 at the time of the 2020 United States Census. A resort, residential, and manufacturing community on the Massachusetts North Shore, Beverly includes Ryal Side, Beverly Farms and Prides Crossing. Beverly is a rival of Marblehead for the title of being the "birthplace of the U.S. Navy".</v>
    <v>322</v>
    <v>2092</v>
    <v>2093</v>
    <v>323</v>
    <v>Beverly</v>
    <v>2094</v>
    <v>762</v>
    <v>Beverly</v>
    <v>mdp/vdpid/5488183965388898305</v>
  </rv>
  <rv s="1">
    <v>536870912</v>
    <v>Brockton</v>
    <v>e5acd170-7cfe-4469-9f4b-8759d94b6ba1</v>
    <v>en-US</v>
    <v>Map</v>
  </rv>
  <rv s="1">
    <v>536870912</v>
    <v>Plymouth County</v>
    <v>4e920057-8617-1964-4464-ab0401caef74</v>
    <v>en-US</v>
    <v>Map</v>
  </rv>
  <rv s="0">
    <fb>55.943743183300001</fb>
    <v>14</v>
  </rv>
  <rv s="2">
    <v>156</v>
  </rv>
  <rv s="3">
    <v>https://www.bing.com/search?q=what+county+is+brockton+ma+in&amp;form=skydnc</v>
    <v>Learn more on Bing</v>
  </rv>
  <rv s="0">
    <fb>105643</fb>
    <v>14</v>
  </rv>
  <rv s="4">
    <v>#VALUE!</v>
    <v>924</v>
    <v>7</v>
    <v>Brockton</v>
    <v>10</v>
    <v>11</v>
    <v>Map</v>
    <v>12</v>
    <v>13</v>
    <v>en-US</v>
    <v>e5acd170-7cfe-4469-9f4b-8759d94b6ba1</v>
    <v>536870912</v>
    <v>1</v>
    <v>829</v>
    <v>2097</v>
    <v>2098</v>
    <v>758</v>
    <v>Brockton is a city in Plymouth County, Massachusetts, United States; the population is 105,643 as of the 2020 United States Census. Along with Plymouth, it is one of the two county seats of Plymouth County. It is the sixth largest city in Massachusetts and is sometimes referred to as the "City of Champions", due to the success of native boxers Rocky Marciano and Marvin Hagler, as well as its successful Brockton High School sports programs. Two villages within it are Montello and Campello, both of which have MBTA Commuter Rail Stations and post offices. Campello is the smallest neighborhood, but also the most populous. Brockton hosts a baseball team, the Brockton Rox. It is the second-windiest city in the United States, with an average wind speed of 14.3 mph.</v>
    <v>324</v>
    <v>2099</v>
    <v>2100</v>
    <v>325</v>
    <v>Brockton</v>
    <v>2101</v>
    <v>762</v>
    <v>Brockton</v>
    <v>mdp/vdpid/5488915628804800514</v>
  </rv>
  <rv s="1">
    <v>536870912</v>
    <v>Burlington</v>
    <v>34ac4b4a-d73d-6f59-305a-97891ca749e7</v>
    <v>en-US</v>
    <v>Map</v>
  </rv>
  <rv s="1">
    <v>536870912</v>
    <v>Middlesex County</v>
    <v>35a312f1-7a02-c8cd-c683-cff4021fabff</v>
    <v>en-US</v>
    <v>Map</v>
  </rv>
  <rv s="0">
    <fb>30.820858513000001</fb>
    <v>14</v>
  </rv>
  <rv s="3">
    <v>https://www.bing.com/search?q=burlington+massachusetts&amp;form=skydnc</v>
    <v>Learn more on Bing</v>
  </rv>
  <rv s="0">
    <fb>26377</fb>
    <v>14</v>
  </rv>
  <rv s="11">
    <v>#VALUE!</v>
    <v>929</v>
    <v>100</v>
    <v>Burlington</v>
    <v>101</v>
    <v>102</v>
    <v>Map</v>
    <v>12</v>
    <v>13</v>
    <v>en-US</v>
    <v>34ac4b4a-d73d-6f59-305a-97891ca749e7</v>
    <v>536870912</v>
    <v>1</v>
    <v>829</v>
    <v>2104</v>
    <v>2105</v>
    <v>758</v>
    <v>Burlington is a town in Middlesex County, Massachusetts, United States. The population was 26,377 at the 2020 census.</v>
    <v>326</v>
    <v>2106</v>
    <v>327</v>
    <v>Burlington</v>
    <v>2107</v>
    <v>762</v>
    <v>Burlington</v>
    <v>mdp/vdpid/5488157409908097025</v>
  </rv>
  <rv s="1">
    <v>536870912</v>
    <v>Lawrence</v>
    <v>45fa454e-430f-4c05-ba63-663bd6e1d128</v>
    <v>en-US</v>
    <v>Map</v>
  </rv>
  <rv s="0">
    <fb>19.165912016499998</fb>
    <v>14</v>
  </rv>
  <rv s="2">
    <v>157</v>
  </rv>
  <rv s="3">
    <v>https://www.bing.com/search?q=lawrence+massachusetts&amp;form=skydnc</v>
    <v>Learn more on Bing</v>
  </rv>
  <rv s="0">
    <fb>89143</fb>
    <v>14</v>
  </rv>
  <rv s="4">
    <v>#VALUE!</v>
    <v>933</v>
    <v>7</v>
    <v>Lawrence</v>
    <v>10</v>
    <v>11</v>
    <v>Map</v>
    <v>12</v>
    <v>13</v>
    <v>en-US</v>
    <v>45fa454e-430f-4c05-ba63-663bd6e1d128</v>
    <v>536870912</v>
    <v>1</v>
    <v>829</v>
    <v>2061</v>
    <v>2110</v>
    <v>758</v>
    <v>Lawrence is a city in Essex County, Massachusetts, United States, on the Merrimack River. As of the 2020 census, the city had a population of 89,143. Surrounding communities include Methuen to the north, Andover to the southwest, and North Andover to the east. Lawrence and Salem were the county seats of Essex County, until the Commonwealth abolished county government in 1999. Lawrence is part of the Merrimack Valley.</v>
    <v>328</v>
    <v>2111</v>
    <v>2112</v>
    <v>329</v>
    <v>Lawrence</v>
    <v>2113</v>
    <v>762</v>
    <v>Lawrence</v>
    <v>mdp/vdpid/5488141331698024450</v>
  </rv>
  <rv s="1">
    <v>536870912</v>
    <v>Lowell</v>
    <v>6a59581f-0c5a-4aaf-936d-cd244de024d9</v>
    <v>en-US</v>
    <v>Map</v>
  </rv>
  <rv s="0">
    <fb>37.554827599900001</fb>
    <v>14</v>
  </rv>
  <rv s="5">
    <v>75</v>
    <v>12</v>
    <v>939</v>
    <v>0</v>
    <v>Image of Lowell</v>
  </rv>
  <rv s="1">
    <v>805306368</v>
    <v>Eileen Donoghue (City manager)</v>
    <v>9a9d224d-6146-4185-e993-538f397ac16a</v>
    <v>en-US</v>
    <v>Generic</v>
  </rv>
  <rv s="2">
    <v>158</v>
  </rv>
  <rv s="3">
    <v>https://www.bing.com/search?q=lowell+massachusetts&amp;form=skydnc</v>
    <v>Learn more on Bing</v>
  </rv>
  <rv s="0">
    <fb>115554</fb>
    <v>14</v>
  </rv>
  <rv s="9">
    <v>#VALUE!</v>
    <v>938</v>
    <v>71</v>
    <v>Lowell</v>
    <v>10</v>
    <v>39</v>
    <v>Map</v>
    <v>12</v>
    <v>13</v>
    <v>en-US</v>
    <v>6a59581f-0c5a-4aaf-936d-cd244de024d9</v>
    <v>536870912</v>
    <v>1</v>
    <v>829</v>
    <v>2104</v>
    <v>2116</v>
    <v>758</v>
    <v>Lowell is a city in Massachusetts, in the United States. With Cambridge, Lowell is one of two traditional seats of Middlesex County. With an estimated population of 115,554 in 2020, it was the fifth most populous city in Massachusetts as of the last census, and the third most populous in the Boston metropolitan statistical area. The city also is part of a smaller Massachusetts statistical area, called Greater Lowell, and of New England's Merrimack Valley region.</v>
    <v>2117</v>
    <v>330</v>
    <v>2119</v>
    <v>2120</v>
    <v>331</v>
    <v>Lowell</v>
    <v>2121</v>
    <v>762</v>
    <v>Lowell</v>
    <v>mdp/vdpid/5488143214135214081</v>
  </rv>
  <rv s="1">
    <v>536870912</v>
    <v>Salem</v>
    <v>91d45356-988e-dacb-30b8-8aff98aab909</v>
    <v>en-US</v>
    <v>Map</v>
  </rv>
  <rv s="0">
    <fb>46.878784797100003</fb>
    <v>14</v>
  </rv>
  <rv s="1">
    <v>805306368</v>
    <v>Kim Driscoll (Mayor)</v>
    <v>49e728c3-181d-48d9-8e7d-8c9fef062e0e</v>
    <v>en-US</v>
    <v>Generic</v>
  </rv>
  <rv s="2">
    <v>159</v>
  </rv>
  <rv s="3">
    <v>https://www.bing.com/search?q=salem+massachusetts&amp;form=skydnc</v>
    <v>Learn more on Bing</v>
  </rv>
  <rv s="0">
    <fb>44480</fb>
    <v>14</v>
  </rv>
  <rv s="4">
    <v>#VALUE!</v>
    <v>942</v>
    <v>7</v>
    <v>Salem</v>
    <v>10</v>
    <v>11</v>
    <v>Map</v>
    <v>12</v>
    <v>13</v>
    <v>en-US</v>
    <v>91d45356-988e-dacb-30b8-8aff98aab909</v>
    <v>536870912</v>
    <v>1</v>
    <v>829</v>
    <v>2061</v>
    <v>2124</v>
    <v>758</v>
    <v>Salem is a historic coastal city in Essex County, Massachusetts, located in the North Shore region. Continuous settlement by Europeans began in 1626 with English colonists. Salem would become one of the most significant seaports trading commodities and slaves in early American history.</v>
    <v>332</v>
    <v>2126</v>
    <v>2127</v>
    <v>333</v>
    <v>Salem</v>
    <v>2128</v>
    <v>762</v>
    <v>Salem</v>
    <v>mdp/vdpid/5488184172000313345</v>
  </rv>
  <rv s="1">
    <v>536870912</v>
    <v>Weymouth</v>
    <v>5f165130-3b60-cc29-d536-9c495b91e567</v>
    <v>en-US</v>
    <v>Map</v>
  </rv>
  <rv s="1">
    <v>536870912</v>
    <v>Norfolk County</v>
    <v>eaa431cd-02d9-4291-327a-6b359c950c9d</v>
    <v>en-US</v>
    <v>Map</v>
  </rv>
  <rv s="2">
    <v>160</v>
  </rv>
  <rv s="3">
    <v>https://www.bing.com/search?q=weymouth+massachusetts&amp;form=skydnc</v>
    <v>Learn more on Bing</v>
  </rv>
  <rv s="0">
    <fb>57437</fb>
    <v>14</v>
  </rv>
  <rv s="4">
    <v>#VALUE!</v>
    <v>947</v>
    <v>7</v>
    <v>Weymouth</v>
    <v>10</v>
    <v>11</v>
    <v>Map</v>
    <v>12</v>
    <v>13</v>
    <v>en-US</v>
    <v>5f165130-3b60-cc29-d536-9c495b91e567</v>
    <v>536870912</v>
    <v>1</v>
    <v>829</v>
    <v>2131</v>
    <v>2098</v>
    <v>758</v>
    <v>Weymouth is a city in Norfolk County, Massachusetts, and one of 13 municipalities in the state to have city forms of government while retaining "town of" in their official names. It is named after Weymouth, Dorset, a coastal town in England, and is the second-oldest settlement in Massachusetts, second only to Plymouth. It is one of the South Shore's more affordable towns and offers a short commute into Boston, MBTA bus and rail service, and a town beach.</v>
    <v>334</v>
    <v>2132</v>
    <v>2133</v>
    <v>335</v>
    <v>Weymouth</v>
    <v>2134</v>
    <v>762</v>
    <v>Weymouth</v>
    <v>mdp/vdpid/5488187477313191937</v>
  </rv>
  <rv s="1">
    <v>536870912</v>
    <v>Worcester</v>
    <v>e4ab90ab-5426-4f03-a834-cc702d491d05</v>
    <v>en-US</v>
    <v>Map</v>
  </rv>
  <rv s="1">
    <v>536870912</v>
    <v>Worcester County</v>
    <v>4ee0b103-5c6d-174c-20b6-371c238611bf</v>
    <v>en-US</v>
    <v>Map</v>
  </rv>
  <rv s="0">
    <fb>99.973541058999999</fb>
    <v>14</v>
  </rv>
  <rv s="1">
    <v>805306368</v>
    <v>Edward M. Augustus, Jr. (City manager)</v>
    <v>543bc5b9-636c-86f2-1a32-e739fce3c3dc</v>
    <v>en-US</v>
    <v>Generic</v>
  </rv>
  <rv s="1">
    <v>805306368</v>
    <v>Joseph Petty (Mayor)</v>
    <v>2bbc9dc9-a776-4805-9fac-cde4c116931b</v>
    <v>en-US</v>
    <v>Generic</v>
  </rv>
  <rv s="2">
    <v>161</v>
  </rv>
  <rv s="3">
    <v>https://www.bing.com/search?q=worcester+massachusetts&amp;form=skydnc</v>
    <v>Learn more on Bing</v>
  </rv>
  <rv s="0">
    <fb>206518</fb>
    <v>14</v>
  </rv>
  <rv s="4">
    <v>#VALUE!</v>
    <v>951</v>
    <v>7</v>
    <v>Worcester</v>
    <v>10</v>
    <v>11</v>
    <v>Map</v>
    <v>12</v>
    <v>13</v>
    <v>en-US</v>
    <v>e4ab90ab-5426-4f03-a834-cc702d491d05</v>
    <v>536870912</v>
    <v>1</v>
    <v>829</v>
    <v>2137</v>
    <v>2138</v>
    <v>758</v>
    <v>Worcester is a city in, and county seat of, Worcester County, Massachusetts, United States. Named after Worcester, Worcestershire, England, as of the 2020 Census the city's population was 206,518, making it the second-most populous city in New England after Boston. Worcester is approximately 40 miles west of Boston, 50 miles east of Springfield and 40 miles north-northwest of Providence. Due to its location near the geographic center of Massachusetts, Worcester is known as the "Heart of the Commonwealth;" a heart is the official symbol of the city.</v>
    <v>336</v>
    <v>2141</v>
    <v>2142</v>
    <v>337</v>
    <v>Worcester</v>
    <v>2143</v>
    <v>762</v>
    <v>Worcester</v>
    <v>mdp/vdpid/5488057838154547201</v>
  </rv>
  <rv s="1">
    <v>536870912</v>
    <v>Kalamazoo</v>
    <v>8bec7508-49a6-4236-b9b8-c2de295040b2</v>
    <v>en-US</v>
    <v>Map</v>
  </rv>
  <rv s="1">
    <v>536870912</v>
    <v>Kalamazoo County</v>
    <v>5ac79147-9e63-105c-a4d9-32ecbe3bf831</v>
    <v>en-US</v>
    <v>Map</v>
  </rv>
  <rv s="0">
    <fb>65.03</fb>
    <v>14</v>
  </rv>
  <rv s="5">
    <v>76</v>
    <v>12</v>
    <v>957</v>
    <v>0</v>
    <v>Image of Kalamazoo</v>
  </rv>
  <rv s="2">
    <v>162</v>
  </rv>
  <rv s="3">
    <v>https://www.bing.com/search?q=kalamazoo+michigan&amp;form=skydnc</v>
    <v>Learn more on Bing</v>
  </rv>
  <rv s="0">
    <fb>73598</fb>
    <v>14</v>
  </rv>
  <rv s="9">
    <v>#VALUE!</v>
    <v>956</v>
    <v>71</v>
    <v>Kalamazoo</v>
    <v>10</v>
    <v>39</v>
    <v>Map</v>
    <v>12</v>
    <v>13</v>
    <v>en-US</v>
    <v>8bec7508-49a6-4236-b9b8-c2de295040b2</v>
    <v>536870912</v>
    <v>1</v>
    <v>815</v>
    <v>2146</v>
    <v>2147</v>
    <v>758</v>
    <v>Kalamazoo is a city in the southwest region of the U.S. state of Michigan. It is the county seat of Kalamazoo County. At the 2010 census, Kalamazoo had a population of 74,262. Kalamazoo is the major city of the Kalamazoo-Portage Metropolitan Statistical Area, which had a population of 335,340 in 2015. Kalamazoo is equidistant from Chicago and Detroit, being about 140 miles away from both.</v>
    <v>2148</v>
    <v>338</v>
    <v>2149</v>
    <v>2150</v>
    <v>339</v>
    <v>Kalamazoo</v>
    <v>2151</v>
    <v>762</v>
    <v>Kalamazoo</v>
    <v>mdp/vdpid/5477457244889022466</v>
  </rv>
  <rv s="1">
    <v>536870912</v>
    <v>Grand Blanc</v>
    <v>fc2c65b9-ce6d-e773-1891-78ef6f05b023</v>
    <v>en-US</v>
    <v>Map</v>
  </rv>
  <rv s="1">
    <v>536870912</v>
    <v>Genesee County</v>
    <v>59ffb035-7647-854d-af9c-0e82b765146e</v>
    <v>en-US</v>
    <v>Map</v>
  </rv>
  <rv s="0">
    <fb>9.4</fb>
    <v>14</v>
  </rv>
  <rv s="2">
    <v>163</v>
  </rv>
  <rv s="3">
    <v>https://www.bing.com/search?q=grand+blanc+michigan&amp;form=skydnc</v>
    <v>Learn more on Bing</v>
  </rv>
  <rv s="0">
    <fb>8091</fb>
    <v>14</v>
  </rv>
  <rv s="4">
    <v>#VALUE!</v>
    <v>963</v>
    <v>7</v>
    <v>Grand Blanc</v>
    <v>101</v>
    <v>102</v>
    <v>Map</v>
    <v>12</v>
    <v>13</v>
    <v>en-US</v>
    <v>fc2c65b9-ce6d-e773-1891-78ef6f05b023</v>
    <v>536870912</v>
    <v>1</v>
    <v>815</v>
    <v>2154</v>
    <v>2155</v>
    <v>758</v>
    <v>Grand Blanc is a city in Genesee County in the U.S. state of Michigan and a suburb of Flint. The population was 7,784 as of the 2020 US Census.</v>
    <v>340</v>
    <v>2156</v>
    <v>2157</v>
    <v>341</v>
    <v>Grand Blanc</v>
    <v>2158</v>
    <v>762</v>
    <v>Grand Blanc</v>
    <v>mdp/vdpid/5478969024723288065</v>
  </rv>
  <rv s="1">
    <v>536870912</v>
    <v>Warren</v>
    <v>39c3011a-440b-4c1b-802c-20532c99ae0b</v>
    <v>en-US</v>
    <v>Map</v>
  </rv>
  <rv s="1">
    <v>536870912</v>
    <v>Macomb County</v>
    <v>205a9c94-f079-e61c-400d-22e9021ae279</v>
    <v>en-US</v>
    <v>Map</v>
  </rv>
  <rv s="0">
    <fb>89.25</fb>
    <v>14</v>
  </rv>
  <rv s="1">
    <v>805306368</v>
    <v>James R. Fouts (Mayor)</v>
    <v>d73d4798-d479-9f27-6bad-6d1f3b97430c</v>
    <v>en-US</v>
    <v>Generic</v>
  </rv>
  <rv s="2">
    <v>164</v>
  </rv>
  <rv s="3">
    <v>https://www.bing.com/search?q=warren+michigan&amp;form=skydnc</v>
    <v>Learn more on Bing</v>
  </rv>
  <rv s="0">
    <fb>139387</fb>
    <v>14</v>
  </rv>
  <rv s="4">
    <v>#VALUE!</v>
    <v>966</v>
    <v>7</v>
    <v>Warren</v>
    <v>10</v>
    <v>11</v>
    <v>Map</v>
    <v>12</v>
    <v>13</v>
    <v>en-US</v>
    <v>39c3011a-440b-4c1b-802c-20532c99ae0b</v>
    <v>536870912</v>
    <v>1</v>
    <v>815</v>
    <v>2161</v>
    <v>2162</v>
    <v>758</v>
    <v>Warren is a city in Macomb County in the U.S. state of Michigan. The 2020 Census places the city's population at 139,387, making Warren the largest city in Macomb County, the third largest city in Michigan, and Metro Detroit's largest suburb. The city is home to a wide variety of businesses, including General Motors Technical Center, the United States Army Detroit Arsenal, home of the United States Army TACOM Life Cycle Management Command and the Tank Automotive Research, Development and Engineering Center, the headquarters of Big Boy Restaurants International, and Asset Acceptance. The current mayor is James R. Fouts, who was elected to his first mayoral term in November 2007.</v>
    <v>342</v>
    <v>2164</v>
    <v>2165</v>
    <v>343</v>
    <v>Warren</v>
    <v>2166</v>
    <v>762</v>
    <v>Warren</v>
    <v>mdp/vdpid/5479045235344408577</v>
  </rv>
  <rv s="1">
    <v>536870912</v>
    <v>Novi</v>
    <v>9a58745b-c7ec-aaaa-af69-a34ac31f563c</v>
    <v>en-US</v>
    <v>Map</v>
  </rv>
  <rv s="1">
    <v>536870912</v>
    <v>Oakland County</v>
    <v>39eaf7b5-1732-0ad4-d8af-26cac44cea66</v>
    <v>en-US</v>
    <v>Map</v>
  </rv>
  <rv s="0">
    <fb>81.010000000000005</fb>
    <v>14</v>
  </rv>
  <rv s="2">
    <v>165</v>
  </rv>
  <rv s="3">
    <v>https://www.bing.com/search?q=novi+michigan&amp;form=skydnc</v>
    <v>Learn more on Bing</v>
  </rv>
  <rv s="0">
    <fb>66243</fb>
    <v>14</v>
  </rv>
  <rv s="4">
    <v>#VALUE!</v>
    <v>971</v>
    <v>7</v>
    <v>Novi</v>
    <v>10</v>
    <v>11</v>
    <v>Map</v>
    <v>12</v>
    <v>13</v>
    <v>en-US</v>
    <v>9a58745b-c7ec-aaaa-af69-a34ac31f563c</v>
    <v>536870912</v>
    <v>1</v>
    <v>815</v>
    <v>2169</v>
    <v>2170</v>
    <v>758</v>
    <v>Novi is a city in Oakland County in the U.S. state of Michigan. As of the 2020 census, the population was 66,243, an increase of 20% from the 2010 census. A northern suburb of Metro Detroit, Novi is located about 8 miles northwest of the city of Detroit and about 16 miles northeast of Ann Arbor. The city is located within the boundaries of the survey township of Novi Township, which now also includes portions of the cities of Northville and Walled Lake. The remaining unincorporated township is only a tiny fraction of 0.11 square miles surrounded by the city.</v>
    <v>344</v>
    <v>2171</v>
    <v>2172</v>
    <v>345</v>
    <v>Novi</v>
    <v>2173</v>
    <v>762</v>
    <v>Novi</v>
    <v>mdp/vdpid/5479036143871721473</v>
  </rv>
  <rv s="1">
    <v>536870912</v>
    <v>Southfield</v>
    <v>420cabb3-212f-4935-b841-01546a6c7751</v>
    <v>en-US</v>
    <v>Map</v>
  </rv>
  <rv s="0">
    <fb>68.06</fb>
    <v>14</v>
  </rv>
  <rv s="2">
    <v>166</v>
  </rv>
  <rv s="3">
    <v>https://www.bing.com/search?q=southfield+michigan&amp;form=skydnc</v>
    <v>Learn more on Bing</v>
  </rv>
  <rv s="0">
    <fb>76618</fb>
    <v>14</v>
  </rv>
  <rv s="4">
    <v>#VALUE!</v>
    <v>975</v>
    <v>7</v>
    <v>Southfield</v>
    <v>10</v>
    <v>11</v>
    <v>Map</v>
    <v>12</v>
    <v>13</v>
    <v>en-US</v>
    <v>420cabb3-212f-4935-b841-01546a6c7751</v>
    <v>536870912</v>
    <v>1</v>
    <v>815</v>
    <v>2169</v>
    <v>2176</v>
    <v>758</v>
    <v>Southfield is a city in Oakland County in the U.S. state of Michigan. As of the 2010 census, the city had a population of 71,739. As a northern suburb of Detroit, Southfield shares part of its southern border with Detroit. The city was originally part of Southfield Township before incorporating in 1958. The autonomous city of Lathrup Village is an enclave within Southfield. The city is home to the Southfield Town Center complex, which includes five interconnected office buildings. The tallest of these, 3000 Town Center, is 402 feet tall; it is the state's second-tallest building outside Detroit and the state's 16th-tallest building overall.</v>
    <v>346</v>
    <v>2177</v>
    <v>2178</v>
    <v>347</v>
    <v>Southfield</v>
    <v>2179</v>
    <v>762</v>
    <v>Southfield</v>
    <v>mdp/vdpid/5479042830246608898</v>
  </rv>
  <rv s="1">
    <v>536870912</v>
    <v>Rochester</v>
    <v>7124104d-e196-c8f8-122b-cb24de7fca2c</v>
    <v>en-US</v>
    <v>Map</v>
  </rv>
  <rv s="0">
    <fb>9.92</fb>
    <v>14</v>
  </rv>
  <rv s="2">
    <v>167</v>
  </rv>
  <rv s="3">
    <v>https://www.bing.com/search?q=rochester+michigan&amp;form=skydnc</v>
    <v>Learn more on Bing</v>
  </rv>
  <rv s="0">
    <fb>13035</fb>
    <v>14</v>
  </rv>
  <rv s="4">
    <v>#VALUE!</v>
    <v>980</v>
    <v>7</v>
    <v>Rochester</v>
    <v>101</v>
    <v>102</v>
    <v>Map</v>
    <v>12</v>
    <v>13</v>
    <v>en-US</v>
    <v>7124104d-e196-c8f8-122b-cb24de7fca2c</v>
    <v>536870912</v>
    <v>1</v>
    <v>815</v>
    <v>2169</v>
    <v>2182</v>
    <v>758</v>
    <v>Rochester is a city in Oakland County in the U.S. state of Michigan. The population was 12,711 at the 2010 census. It is a northern suburb in Metro Detroit located 20 miles north of the city of Detroit.</v>
    <v>348</v>
    <v>2183</v>
    <v>2184</v>
    <v>349</v>
    <v>Rochester</v>
    <v>2185</v>
    <v>762</v>
    <v>Rochester</v>
    <v>mdp/vdpid/5479031471014412289</v>
  </rv>
  <rv s="1">
    <v>536870912</v>
    <v>Detroit</v>
    <v>85910f05-3dc5-436a-85db-fe5802c27206</v>
    <v>en-US</v>
    <v>Map</v>
  </rv>
  <rv s="1">
    <v>536870912</v>
    <v>Wayne County</v>
    <v>09f3b34b-b13d-3e93-74b4-09147cac37ab</v>
    <v>en-US</v>
    <v>Map</v>
  </rv>
  <rv s="0">
    <fb>370.03</fb>
    <v>14</v>
  </rv>
  <rv s="1">
    <v>805306368</v>
    <v>Mike Duggan (Mayor)</v>
    <v>4c592419-4b3b-4608-9820-cb8179963aed</v>
    <v>en-US</v>
    <v>Generic</v>
  </rv>
  <rv s="2">
    <v>168</v>
  </rv>
  <rv s="3">
    <v>https://www.bing.com/search?q=detroit+michigan&amp;form=skydnc</v>
    <v>Learn more on Bing</v>
  </rv>
  <rv s="0">
    <fb>639111</fb>
    <v>14</v>
  </rv>
  <rv s="4">
    <v>#VALUE!</v>
    <v>985</v>
    <v>7</v>
    <v>Detroit</v>
    <v>10</v>
    <v>11</v>
    <v>Map</v>
    <v>12</v>
    <v>13</v>
    <v>en-US</v>
    <v>85910f05-3dc5-436a-85db-fe5802c27206</v>
    <v>536870912</v>
    <v>1</v>
    <v>815</v>
    <v>2188</v>
    <v>2189</v>
    <v>758</v>
    <v>Detroit is the largest city in the U.S. state of Michigan. It is also the largest U.S. city on the United States–Canada border, and the seat of government of Wayne County. The city of Detroit had a population of 639,111 at the 2020 census, making it the 27th-most populous city in the United States. The metropolitan area, known as Metro Detroit, is home to 4.3 million people, making it the second-largest in the Midwest after the Chicago metropolitan area, and 14th-largest in the United States. Regarded as a major cultural center, Detroit is known for its contributions to music and as a repository for art, architecture and design, along with its historical automotive background.</v>
    <v>350</v>
    <v>2191</v>
    <v>2192</v>
    <v>351</v>
    <v>Detroit</v>
    <v>2193</v>
    <v>762</v>
    <v>Detroit</v>
    <v>mdp/vdpid/5479049601749090306</v>
  </rv>
  <rv s="1">
    <v>536870912</v>
    <v>Saginaw</v>
    <v>cde7b03d-c4ea-b587-107e-c5c52c5ce586</v>
    <v>en-US</v>
    <v>Map</v>
  </rv>
  <rv s="1">
    <v>536870912</v>
    <v>Saginaw County</v>
    <v>0926ff14-41ef-58e8-ea70-6220abb5c8a4</v>
    <v>en-US</v>
    <v>Map</v>
  </rv>
  <rv s="0">
    <fb>46.88</fb>
    <v>14</v>
  </rv>
  <rv s="5">
    <v>77</v>
    <v>12</v>
    <v>992</v>
    <v>0</v>
    <v>Image of Saginaw</v>
  </rv>
  <rv s="2">
    <v>169</v>
  </rv>
  <rv s="3">
    <v>https://www.bing.com/search?q=saginaw+michigan&amp;form=skydnc</v>
    <v>Learn more on Bing</v>
  </rv>
  <rv s="0">
    <fb>44202</fb>
    <v>14</v>
  </rv>
  <rv s="9">
    <v>#VALUE!</v>
    <v>991</v>
    <v>71</v>
    <v>Saginaw</v>
    <v>10</v>
    <v>39</v>
    <v>Map</v>
    <v>12</v>
    <v>13</v>
    <v>en-US</v>
    <v>cde7b03d-c4ea-b587-107e-c5c52c5ce586</v>
    <v>536870912</v>
    <v>1</v>
    <v>815</v>
    <v>2196</v>
    <v>2197</v>
    <v>758</v>
    <v>Saginaw is a city in the U.S. state of Michigan and the seat of Saginaw County. The city of Saginaw and Saginaw County are both in the area known as Mid-Michigan. Saginaw is adjacent to Saginaw Charter Township and considered part of Greater Tri-Cities region of Central Michigan. The Saginaw County MSA had a population of 190,124 in 2020. The city is also the largest municipality in the Saginaw, Midland, and Bay City Metropolitan Area, with a combined population of 377,474 in the combined statistical area in 2020. The city proper had a population of 44,202 at the 2020 census.</v>
    <v>2198</v>
    <v>352</v>
    <v>2199</v>
    <v>2200</v>
    <v>353</v>
    <v>Saginaw</v>
    <v>2201</v>
    <v>762</v>
    <v>Saginaw</v>
    <v>mdp/vdpid/5478924253111779329</v>
  </rv>
  <rv s="1">
    <v>536870912</v>
    <v>Dearborn</v>
    <v>18cc4c84-0736-4aee-98ba-98f5faf0ddd2</v>
    <v>en-US</v>
    <v>Map</v>
  </rv>
  <rv s="0">
    <fb>63.454708703199998</fb>
    <v>14</v>
  </rv>
  <rv s="5">
    <v>78</v>
    <v>12</v>
    <v>997</v>
    <v>0</v>
    <v>Image of Dearborn</v>
  </rv>
  <rv s="1">
    <v>805306368</v>
    <v>Abdullah Hammoud (Mayor)</v>
    <v>e112479a-0475-a1d5-c8a7-308ec2eb53d4</v>
    <v>en-US</v>
    <v>Generic</v>
  </rv>
  <rv s="2">
    <v>170</v>
  </rv>
  <rv s="3">
    <v>https://www.bing.com/search?q=dearborn+michigan&amp;form=skydnc</v>
    <v>Learn more on Bing</v>
  </rv>
  <rv s="0">
    <fb>109976</fb>
    <v>14</v>
  </rv>
  <rv s="9">
    <v>#VALUE!</v>
    <v>996</v>
    <v>71</v>
    <v>Dearborn</v>
    <v>10</v>
    <v>39</v>
    <v>Map</v>
    <v>12</v>
    <v>13</v>
    <v>en-US</v>
    <v>18cc4c84-0736-4aee-98ba-98f5faf0ddd2</v>
    <v>536870912</v>
    <v>1</v>
    <v>815</v>
    <v>2188</v>
    <v>2204</v>
    <v>758</v>
    <v>Dearborn is a city in Wayne County in the U.S. state of Michigan. At the 2020 census, it had a population of 109,976. Dearborn is the seventh most-populated city in Michigan and is home to the largest Muslim population in the United States per capita. It also is home to the largest mosque in the United States.</v>
    <v>2205</v>
    <v>354</v>
    <v>2207</v>
    <v>2208</v>
    <v>355</v>
    <v>Dearborn</v>
    <v>2209</v>
    <v>762</v>
    <v>Dearborn</v>
    <v>mdp/vdpid/5479047540097679361</v>
  </rv>
  <rv s="1">
    <v>536870912</v>
    <v>Farmington Hills</v>
    <v>52fcaa06-1dc6-3a7b-43f0-676381242a71</v>
    <v>en-US</v>
    <v>Map</v>
  </rv>
  <rv s="0">
    <fb>86.27</fb>
    <v>14</v>
  </rv>
  <rv s="1">
    <v>805306368</v>
    <v>Vicki Barnett (Mayor)</v>
    <v>8ae36a30-699b-43a8-8532-3df01250ebc7</v>
    <v>en-US</v>
    <v>Generic</v>
  </rv>
  <rv s="2">
    <v>171</v>
  </rv>
  <rv s="3">
    <v>https://www.bing.com/search?q=farmington+hills+michigan&amp;form=skydnc</v>
    <v>Learn more on Bing</v>
  </rv>
  <rv s="0">
    <fb>83986</fb>
    <v>14</v>
  </rv>
  <rv s="4">
    <v>#VALUE!</v>
    <v>1003</v>
    <v>7</v>
    <v>Farmington Hills</v>
    <v>101</v>
    <v>102</v>
    <v>Map</v>
    <v>12</v>
    <v>13</v>
    <v>en-US</v>
    <v>52fcaa06-1dc6-3a7b-43f0-676381242a71</v>
    <v>536870912</v>
    <v>1</v>
    <v>815</v>
    <v>2169</v>
    <v>2212</v>
    <v>758</v>
    <v>Farmington Hills is a city in Oakland County in the U.S. state of Michigan. Its population was 83,986 at the 2020 census. It is a northern suburb of Metro Detroit and is the second most-populated city in Oakland County after Troy.</v>
    <v>356</v>
    <v>2214</v>
    <v>2215</v>
    <v>357</v>
    <v>Farmington Hills</v>
    <v>2216</v>
    <v>762</v>
    <v>Farmington Hills</v>
    <v>mdp/vdpid/5479036751039168513</v>
  </rv>
  <rv s="1">
    <v>536870912</v>
    <v>Grosse Pointe</v>
    <v>dd1631dd-d8a4-cb1e-e44f-4e7fbe733ee7</v>
    <v>en-US</v>
    <v>Map</v>
  </rv>
  <rv s="0">
    <fb>5.83</fb>
    <v>14</v>
  </rv>
  <rv s="2">
    <v>172</v>
  </rv>
  <rv s="3">
    <v>https://www.bing.com/search?q=grosse+pointe+michigan&amp;form=skydnc</v>
    <v>Learn more on Bing</v>
  </rv>
  <rv s="0">
    <fb>5678</fb>
    <v>14</v>
  </rv>
  <rv s="4">
    <v>#VALUE!</v>
    <v>1006</v>
    <v>7</v>
    <v>Grosse Pointe</v>
    <v>10</v>
    <v>11</v>
    <v>Map</v>
    <v>12</v>
    <v>13</v>
    <v>en-US</v>
    <v>dd1631dd-d8a4-cb1e-e44f-4e7fbe733ee7</v>
    <v>536870912</v>
    <v>1</v>
    <v>815</v>
    <v>2188</v>
    <v>2219</v>
    <v>758</v>
    <v>Grosse Pointe is a city in Wayne County in the U.S. state of Michigan. As of the 2010 census, the city had a population of 5,421. Grosse Pointe is an eastern suburb of Metro Detroit along Lake St. Clair. It is located along East Jefferson Avenue and shares a small northwestern border with the city of Detroit. It is one of five cities within the Grosse Pointe area. Grosse Pointe was originally incorporated as a village in 1880 and again as a city in 1934.</v>
    <v>358</v>
    <v>2220</v>
    <v>2221</v>
    <v>359</v>
    <v>Grosse Pointe</v>
    <v>2222</v>
    <v>762</v>
    <v>Grosse Pointe</v>
    <v>mdp/vdpid/5479140649250848770</v>
  </rv>
  <rv s="1">
    <v>536870912</v>
    <v>Royal Oak</v>
    <v>60333032-fc47-1db3-a158-c9dfbee37d34</v>
    <v>en-US</v>
    <v>Map</v>
  </rv>
  <rv s="0">
    <fb>30.54</fb>
    <v>14</v>
  </rv>
  <rv s="2">
    <v>173</v>
  </rv>
  <rv s="3">
    <v>https://www.bing.com/search?q=royal+oak+michigan&amp;form=skydnc</v>
    <v>Learn more on Bing</v>
  </rv>
  <rv s="0">
    <fb>58211</fb>
    <v>14</v>
  </rv>
  <rv s="4">
    <v>#VALUE!</v>
    <v>1011</v>
    <v>7</v>
    <v>Royal Oak</v>
    <v>10</v>
    <v>11</v>
    <v>Map</v>
    <v>12</v>
    <v>13</v>
    <v>en-US</v>
    <v>60333032-fc47-1db3-a158-c9dfbee37d34</v>
    <v>536870912</v>
    <v>1</v>
    <v>815</v>
    <v>2169</v>
    <v>2225</v>
    <v>758</v>
    <v>Royal Oak is a city in Oakland County in the U.S. state of Michigan. As of the 2010 census, the city had a population of 57,236. The city is located along the Woodward Corridor, and Interstate 75 and Interstate 696 also pass through Royal Oak. As a northern suburb of Metro Detroit, the city is about 3 miles north of the city of Detroit. Portions of the Detroit Zoo are within Royal Oak, extending into neighboring Huntington Woods.</v>
    <v>360</v>
    <v>2226</v>
    <v>2227</v>
    <v>361</v>
    <v>Royal Oak</v>
    <v>2228</v>
    <v>762</v>
    <v>Royal Oak</v>
    <v>mdp/vdpid/5479044891327594497</v>
  </rv>
  <rv s="1">
    <v>536870912</v>
    <v>Trenton</v>
    <v>45f65355-f405-c843-5108-e4474a16e815</v>
    <v>en-US</v>
    <v>Map</v>
  </rv>
  <rv s="0">
    <fb>19.45</fb>
    <v>14</v>
  </rv>
  <rv s="2">
    <v>174</v>
  </rv>
  <rv s="3">
    <v>https://www.bing.com/search?q=trenton+michigan&amp;form=skydnc</v>
    <v>Learn more on Bing</v>
  </rv>
  <rv s="0">
    <fb>18544</fb>
    <v>14</v>
  </rv>
  <rv s="4">
    <v>#VALUE!</v>
    <v>1015</v>
    <v>7</v>
    <v>Trenton</v>
    <v>10</v>
    <v>11</v>
    <v>Map</v>
    <v>12</v>
    <v>13</v>
    <v>en-US</v>
    <v>45f65355-f405-c843-5108-e4474a16e815</v>
    <v>536870912</v>
    <v>1</v>
    <v>815</v>
    <v>2188</v>
    <v>2231</v>
    <v>758</v>
    <v>Trenton is a city in Wayne County in the U.S. state of Michigan. At the 2010 census, the city population was 18,853. A Shawnee village was built in the area by war chief Blue Jacket after the 1795 Treaty of Greenville. The area later became the site of the Battle of Monguagon between Americans and a British-Indian coalition during the War of 1812. The battle is commemorated with a Michigan State Historical Site marker in present-day Elizabeth Park, which was the first county park in Michigan when it was established in 1919. Portions of the Detroit River International Wildlife Refuge are within the southern portion of Trenton.</v>
    <v>362</v>
    <v>2232</v>
    <v>2233</v>
    <v>363</v>
    <v>Trenton</v>
    <v>2234</v>
    <v>762</v>
    <v>Trenton</v>
    <v>mdp/vdpid/5479799578704216065</v>
  </rv>
  <rv s="1">
    <v>536870912</v>
    <v>Wayne</v>
    <v>80571d40-f15e-c456-8586-9813211b63c3</v>
    <v>en-US</v>
    <v>Map</v>
  </rv>
  <rv s="0">
    <fb>15.59</fb>
    <v>14</v>
  </rv>
  <rv s="2">
    <v>175</v>
  </rv>
  <rv s="3">
    <v>https://www.bing.com/search?q=wayne+michigan&amp;form=skydnc</v>
    <v>Learn more on Bing</v>
  </rv>
  <rv s="0">
    <fb>17713</fb>
    <v>14</v>
  </rv>
  <rv s="4">
    <v>#VALUE!</v>
    <v>1019</v>
    <v>7</v>
    <v>Wayne</v>
    <v>10</v>
    <v>11</v>
    <v>Map</v>
    <v>12</v>
    <v>13</v>
    <v>en-US</v>
    <v>80571d40-f15e-c456-8586-9813211b63c3</v>
    <v>536870912</v>
    <v>1</v>
    <v>815</v>
    <v>2188</v>
    <v>2237</v>
    <v>758</v>
    <v>Wayne is a city in Wayne County in the U.S. state of Michigan. The population was 17,593 at the 2010 census. Wayne has a long history of automotive and transportation related manufacturing. Ford Motor Company currently has two plants in Wayne: Wayne Stamping &amp; Assembly and the Michigan Assembly Plant, formerly known as the Michigan Truck Plant.</v>
    <v>364</v>
    <v>2238</v>
    <v>2239</v>
    <v>365</v>
    <v>Wayne</v>
    <v>2240</v>
    <v>762</v>
    <v>Wayne</v>
    <v>mdp/vdpid/5479041980866494466</v>
  </rv>
  <rv s="1">
    <v>536870912</v>
    <v>Grand Rapids</v>
    <v>67bcfda2-f3de-4550-b4a1-5577c977771c</v>
    <v>en-US</v>
    <v>Map</v>
  </rv>
  <rv s="1">
    <v>536870912</v>
    <v>Kent County</v>
    <v>3493b719-748c-528c-807c-41509bc6231d</v>
    <v>en-US</v>
    <v>Map</v>
  </rv>
  <rv s="0">
    <fb>117.25</fb>
    <v>14</v>
  </rv>
  <rv s="1">
    <v>805306368</v>
    <v>Rosalynn Bliss (Mayor)</v>
    <v>59c382f1-1355-7d3b-328e-e459812c401c</v>
    <v>en-US</v>
    <v>Generic</v>
  </rv>
  <rv s="2">
    <v>176</v>
  </rv>
  <rv s="3">
    <v>https://www.bing.com/search?q=grand+rapids+michigan&amp;form=skydnc</v>
    <v>Learn more on Bing</v>
  </rv>
  <rv s="0">
    <fb>198917</fb>
    <v>14</v>
  </rv>
  <rv s="4">
    <v>#VALUE!</v>
    <v>1023</v>
    <v>7</v>
    <v>Grand Rapids</v>
    <v>10</v>
    <v>11</v>
    <v>Map</v>
    <v>12</v>
    <v>13</v>
    <v>en-US</v>
    <v>67bcfda2-f3de-4550-b4a1-5577c977771c</v>
    <v>536870912</v>
    <v>1</v>
    <v>815</v>
    <v>2243</v>
    <v>2244</v>
    <v>758</v>
    <v>Grand Rapids is a city and county seat of Kent County in the U.S. state of Michigan. At the 2020 census, the city had a population of 198,917 which ranks it as the second most-populated city in the state after Detroit. Grand Rapids is the central city of the Grand Rapids metropolitan area, which has a population of 1,087,592 and a combined statistical area population of 1,383,918.</v>
    <v>366</v>
    <v>2246</v>
    <v>2247</v>
    <v>367</v>
    <v>Grand Rapids</v>
    <v>2248</v>
    <v>762</v>
    <v>Grand Rapids</v>
    <v>mdp/vdpid/5477386017168162817</v>
  </rv>
  <rv s="1">
    <v>536870912</v>
    <v>Ann Arbor</v>
    <v>666ea97e-4bc2-48d4-ab42-c10cf9042cd4</v>
    <v>en-US</v>
    <v>Map</v>
  </rv>
  <rv s="1">
    <v>536870912</v>
    <v>Washtenaw County</v>
    <v>e34163e0-11df-0ab1-a9f6-32bf0a6cea8e</v>
    <v>en-US</v>
    <v>Map</v>
  </rv>
  <rv s="0">
    <fb>74.33</fb>
    <v>14</v>
  </rv>
  <rv s="1">
    <v>805306368</v>
    <v>Christopher Taylor (Mayor)</v>
    <v>07954d0f-9980-36e2-deb2-253894265ed2</v>
    <v>en-US</v>
    <v>Generic</v>
  </rv>
  <rv s="2">
    <v>177</v>
  </rv>
  <rv s="3">
    <v>https://www.bing.com/search?q=ann+arbor+michigan&amp;form=skydnc</v>
    <v>Learn more on Bing</v>
  </rv>
  <rv s="0">
    <fb>123851</fb>
    <v>14</v>
  </rv>
  <rv s="4">
    <v>#VALUE!</v>
    <v>1027</v>
    <v>7</v>
    <v>Ann Arbor</v>
    <v>10</v>
    <v>11</v>
    <v>Map</v>
    <v>12</v>
    <v>13</v>
    <v>en-US</v>
    <v>666ea97e-4bc2-48d4-ab42-c10cf9042cd4</v>
    <v>536870912</v>
    <v>1</v>
    <v>815</v>
    <v>2251</v>
    <v>2252</v>
    <v>758</v>
    <v>Ann Arbor is a city in the U.S. state of Michigan and the county seat of Washtenaw County. The 2020 census recorded its population to be 123,851. It is the principal city of the Ann Arbor Metropolitan Statistical Area, which encompasses all of Washtenaw County. Ann Arbor is also included in the Greater Detroit Combined Statistical Area and the Great Lakes megalopolis, the most populated and largest megalopolis in North America.</v>
    <v>364</v>
    <v>2254</v>
    <v>2255</v>
    <v>368</v>
    <v>Ann Arbor</v>
    <v>2256</v>
    <v>762</v>
    <v>Ann Arbor</v>
    <v>mdp/vdpid/5479014220362153985</v>
  </rv>
  <rv s="1">
    <v>536870912</v>
    <v>Jackson</v>
    <v>466266aa-af8f-80fe-96d8-a9821843f4ba</v>
    <v>en-US</v>
    <v>Map</v>
  </rv>
  <rv s="1">
    <v>536870912</v>
    <v>Jackson County</v>
    <v>6974d3ea-8db2-e07b-f456-22fca13407d6</v>
    <v>en-US</v>
    <v>Map</v>
  </rv>
  <rv s="0">
    <fb>28.46</fb>
    <v>14</v>
  </rv>
  <rv s="2">
    <v>178</v>
  </rv>
  <rv s="3">
    <v>https://www.bing.com/search?q=jackson+michigan&amp;form=skydnc</v>
    <v>Learn more on Bing</v>
  </rv>
  <rv s="0">
    <fb>31309</fb>
    <v>14</v>
  </rv>
  <rv s="4">
    <v>#VALUE!</v>
    <v>1031</v>
    <v>7</v>
    <v>Jackson</v>
    <v>10</v>
    <v>11</v>
    <v>Map</v>
    <v>12</v>
    <v>13</v>
    <v>en-US</v>
    <v>466266aa-af8f-80fe-96d8-a9821843f4ba</v>
    <v>536870912</v>
    <v>1</v>
    <v>815</v>
    <v>2259</v>
    <v>2260</v>
    <v>758</v>
    <v>Jackson is the only city and county seat of Jackson County in the U.S. state of Michigan. As of the 2010 census, the city population was 33,534, down from 36,316 at the 2000 census. Located along Interstate 94 and U.S. Route 127, it is approximately 40 miles west of Ann Arbor and 35 miles south of Lansing. Jackson is the core city of the Jackson Metropolitan Statistical Area, which includes all of Jackson County and population of 160,248.</v>
    <v>369</v>
    <v>2261</v>
    <v>2262</v>
    <v>370</v>
    <v>Jackson</v>
    <v>2263</v>
    <v>762</v>
    <v>Jackson</v>
    <v>mdp/vdpid/5477502737149067265</v>
  </rv>
  <rv s="1">
    <v>536870912</v>
    <v>Clinton</v>
    <v>8390c271-666c-2a78-5fc5-f534c5118fbc</v>
    <v>en-US</v>
    <v>Map</v>
  </rv>
  <rv s="0">
    <fb>73.0376647115</fb>
    <v>14</v>
  </rv>
  <rv s="3">
    <v>https://www.bing.com/search?q=clinton+township+macomb+county+michigan&amp;form=skydnc</v>
    <v>Learn more on Bing</v>
  </rv>
  <rv s="0">
    <fb>100800</fb>
    <v>14</v>
  </rv>
  <rv s="11">
    <v>#VALUE!</v>
    <v>1035</v>
    <v>1036</v>
    <v>Clinton</v>
    <v>10</v>
    <v>11</v>
    <v>Map</v>
    <v>12</v>
    <v>154</v>
    <v>en-US</v>
    <v>8390c271-666c-2a78-5fc5-f534c5118fbc</v>
    <v>536870912</v>
    <v>1</v>
    <v>815</v>
    <v>2161</v>
    <v>2266</v>
    <v>758</v>
    <v>Clinton Township, officially the Charter Township of Clinton, is a charter township of Macomb County in the U.S. state of Michigan. As of the 2020 census, the township had a total population of 100,513. It ranks as Michigan's most-populated township and 8th most-populated municipality overall.</v>
    <v>371</v>
    <v>2267</v>
    <v>372</v>
    <v>Clinton</v>
    <v>2268</v>
    <v>762</v>
    <v>Clinton</v>
    <v>mdp/vdpid/5479127152920100865</v>
  </rv>
  <rv s="1">
    <v>536870912</v>
    <v>West Bloomfield</v>
    <v>50489bdf-0072-56b7-3c36-86b7841dff1e</v>
    <v>en-US</v>
    <v>Map</v>
  </rv>
  <rv s="0">
    <fb>80.807629042499997</fb>
    <v>14</v>
  </rv>
  <rv s="3">
    <v>https://www.bing.com/search?q=west+bloomfield+mi&amp;form=skydnc</v>
    <v>Learn more on Bing</v>
  </rv>
  <rv s="0">
    <fb>65888</fb>
    <v>14</v>
  </rv>
  <rv s="11">
    <v>#VALUE!</v>
    <v>1040</v>
    <v>1036</v>
    <v>West Bloomfield</v>
    <v>10</v>
    <v>11</v>
    <v>Map</v>
    <v>12</v>
    <v>13</v>
    <v>en-US</v>
    <v>50489bdf-0072-56b7-3c36-86b7841dff1e</v>
    <v>536870912</v>
    <v>1</v>
    <v>815</v>
    <v>2169</v>
    <v>2271</v>
    <v>758</v>
    <v>West Bloomfield Township, officially the Charter Township of West Bloomfield, is a charter township in Oakland County in the U.S. state of Michigan, within the Detroit metropolitan area. It is one of the most expensive places to live in Oakland County. As of the 2020 census, the township had a population of 65,888.</v>
    <v>373</v>
    <v>2272</v>
    <v>374</v>
    <v>West Bloomfield</v>
    <v>2273</v>
    <v>762</v>
    <v>West Bloomfield</v>
    <v>mdp/vdpid/5479024625574739969</v>
  </rv>
  <rv s="1">
    <v>536870912</v>
    <v>Wyandotte</v>
    <v>37cedba1-88fd-505f-3d78-fad440159495</v>
    <v>en-US</v>
    <v>Map</v>
  </rv>
  <rv s="0">
    <fb>18.16</fb>
    <v>14</v>
  </rv>
  <rv s="2">
    <v>179</v>
  </rv>
  <rv s="3">
    <v>https://www.bing.com/search?q=wyandotte+michigan&amp;form=skydnc</v>
    <v>Learn more on Bing</v>
  </rv>
  <rv s="0">
    <fb>25058</fb>
    <v>14</v>
  </rv>
  <rv s="4">
    <v>#VALUE!</v>
    <v>1043</v>
    <v>7</v>
    <v>Wyandotte</v>
    <v>10</v>
    <v>11</v>
    <v>Map</v>
    <v>12</v>
    <v>13</v>
    <v>en-US</v>
    <v>37cedba1-88fd-505f-3d78-fad440159495</v>
    <v>536870912</v>
    <v>1</v>
    <v>815</v>
    <v>2188</v>
    <v>2276</v>
    <v>758</v>
    <v>Wyandotte is a city in Wayne County in the U.S. state of Michigan. The population was 25,058 at the 2020 census. Wyandotte is located in southeastern Michigan, approximately 11 miles south of Detroit on the Detroit River, and it is part of the collection of communities known as Downriver. Wyandotte is bounded by Southgate to the west, Lincoln Park to the northwest, Riverview to the south, Grosse Ile Township to the southeast, Ecorse to the north, and LaSalle, Ontario on the east. Wyandotte is a sister city to Komaki, Japan, and each year delegates from Komaki come to Wyandotte to tour the city.</v>
    <v>375</v>
    <v>2277</v>
    <v>2278</v>
    <v>376</v>
    <v>Wyandotte</v>
    <v>2279</v>
    <v>762</v>
    <v>Wyandotte</v>
    <v>mdp/vdpid/5479048946582028290</v>
  </rv>
  <rv s="1">
    <v>536870912</v>
    <v>Flint</v>
    <v>97cd2a19-a42a-4b32-a5e8-57681065184b</v>
    <v>en-US</v>
    <v>Map</v>
  </rv>
  <rv s="0">
    <fb>88.21</fb>
    <v>14</v>
  </rv>
  <rv s="5">
    <v>79</v>
    <v>12</v>
    <v>1048</v>
    <v>0</v>
    <v>Image of Flint</v>
  </rv>
  <rv s="2">
    <v>180</v>
  </rv>
  <rv s="3">
    <v>https://www.bing.com/search?q=flint+michigan&amp;form=skydnc</v>
    <v>Learn more on Bing</v>
  </rv>
  <rv s="0">
    <fb>81252</fb>
    <v>14</v>
  </rv>
  <rv s="9">
    <v>#VALUE!</v>
    <v>1047</v>
    <v>71</v>
    <v>Flint</v>
    <v>10</v>
    <v>39</v>
    <v>Map</v>
    <v>12</v>
    <v>13</v>
    <v>en-US</v>
    <v>97cd2a19-a42a-4b32-a5e8-57681065184b</v>
    <v>536870912</v>
    <v>1</v>
    <v>815</v>
    <v>2154</v>
    <v>2282</v>
    <v>758</v>
    <v>Flint is the largest city and seat of Genesee County, Michigan, United States. Located along the Flint River, 66 miles northwest of Detroit, it is a principal city within the region known as Mid Michigan. At the 2020 census, Flint had a population of 81,252, making it the twelfth largest city in Michigan. The Flint metropolitan area is located entirely within Genesee County. It is the fourth largest metropolitan area in Michigan with a population of 406,892 in 2020. The city was incorporated in 1855.</v>
    <v>2283</v>
    <v>377</v>
    <v>2284</v>
    <v>2285</v>
    <v>378</v>
    <v>Flint</v>
    <v>2286</v>
    <v>762</v>
    <v>Flint</v>
    <v>mdp/vdpid/5478944426220847105</v>
  </rv>
  <rv s="1">
    <v>536870912</v>
    <v>St. Joseph</v>
    <v>e6b63ee8-0f23-7b91-1337-e8e32ba1deff</v>
    <v>en-US</v>
    <v>Map</v>
  </rv>
  <rv s="1">
    <v>536870912</v>
    <v>Berrien County</v>
    <v>125d217b-9dff-7ebf-767e-0aba26605c2a</v>
    <v>en-US</v>
    <v>Map</v>
  </rv>
  <rv s="0">
    <fb>12.43</fb>
    <v>14</v>
  </rv>
  <rv s="2">
    <v>181</v>
  </rv>
  <rv s="3">
    <v>https://www.bing.com/search?q=st.+joseph+michigan&amp;form=skydnc</v>
    <v>Learn more on Bing</v>
  </rv>
  <rv s="0">
    <fb>7856</fb>
    <v>14</v>
  </rv>
  <rv s="4">
    <v>#VALUE!</v>
    <v>1054</v>
    <v>7</v>
    <v>St. Joseph</v>
    <v>10</v>
    <v>11</v>
    <v>Map</v>
    <v>12</v>
    <v>13</v>
    <v>en-US</v>
    <v>e6b63ee8-0f23-7b91-1337-e8e32ba1deff</v>
    <v>536870912</v>
    <v>1</v>
    <v>815</v>
    <v>2289</v>
    <v>2290</v>
    <v>758</v>
    <v>St. Joseph, colloquially known as St. Joe, is a city in the U.S. state of Michigan. It was incorporated as a village in 1834 and as a city in 1891. As of the 2010 census, the city population was 8,365. It lies on the shore of Lake Michigan, at the mouth of the St. Joseph River, about 90 miles east-northeast of Chicago. It is the county seat of Berrien County. It is home of the American Society of Agricultural and Biological Engineers.</v>
    <v>379</v>
    <v>2291</v>
    <v>2292</v>
    <v>380</v>
    <v>St. Joseph</v>
    <v>2293</v>
    <v>762</v>
    <v>St. Joseph</v>
    <v>mdp/vdpid/5478078090565386241</v>
  </rv>
  <rv s="1">
    <v>536870912</v>
    <v>Lapeer</v>
    <v>3b5b472d-265d-0275-543e-32a26aff768a</v>
    <v>en-US</v>
    <v>Map</v>
  </rv>
  <rv s="1">
    <v>536870912</v>
    <v>Lapeer County</v>
    <v>8ba6ca9a-3691-21b4-8f54-c66ca443945d</v>
    <v>en-US</v>
    <v>Map</v>
  </rv>
  <rv s="0">
    <fb>19.11</fb>
    <v>14</v>
  </rv>
  <rv s="2">
    <v>182</v>
  </rv>
  <rv s="3">
    <v>https://www.bing.com/search?q=lapeer+michigan&amp;form=skydnc</v>
    <v>Learn more on Bing</v>
  </rv>
  <rv s="0">
    <fb>9023</fb>
    <v>14</v>
  </rv>
  <rv s="4">
    <v>#VALUE!</v>
    <v>1057</v>
    <v>7</v>
    <v>Lapeer</v>
    <v>10</v>
    <v>11</v>
    <v>Map</v>
    <v>12</v>
    <v>13</v>
    <v>en-US</v>
    <v>3b5b472d-265d-0275-543e-32a26aff768a</v>
    <v>536870912</v>
    <v>1</v>
    <v>815</v>
    <v>2296</v>
    <v>2297</v>
    <v>758</v>
    <v>Lapeer is a city in the U.S. state of Michigan and is the county seat of Lapeer County. As of the 2010 census, the city population was 8,841. Most of the city was incorporated from land that was formerly in Lapeer Township, though portions were also annexed from Mayfield Township and Elba Township. Lapeer is in southern Michigan, east of Flint, on the Flint River.</v>
    <v>381</v>
    <v>2298</v>
    <v>2299</v>
    <v>382</v>
    <v>Lapeer</v>
    <v>2300</v>
    <v>762</v>
    <v>Lapeer</v>
    <v>mdp/vdpid/5478976426411556865</v>
  </rv>
  <rv s="1">
    <v>536870912</v>
    <v>Mount Clemens</v>
    <v>83fa487a-336b-ab0e-38ba-093fcc091d7a</v>
    <v>en-US</v>
    <v>Map</v>
  </rv>
  <rv s="0">
    <fb>10.88</fb>
    <v>14</v>
  </rv>
  <rv s="2">
    <v>183</v>
  </rv>
  <rv s="3">
    <v>https://www.bing.com/search?q=mount+clemens+michigan&amp;form=skydnc</v>
    <v>Learn more on Bing</v>
  </rv>
  <rv s="0">
    <fb>15697</fb>
    <v>14</v>
  </rv>
  <rv s="4">
    <v>#VALUE!</v>
    <v>1060</v>
    <v>7</v>
    <v>Mount Clemens</v>
    <v>101</v>
    <v>102</v>
    <v>Map</v>
    <v>12</v>
    <v>13</v>
    <v>en-US</v>
    <v>83fa487a-336b-ab0e-38ba-093fcc091d7a</v>
    <v>536870912</v>
    <v>1</v>
    <v>815</v>
    <v>2161</v>
    <v>2303</v>
    <v>758</v>
    <v>Mount Clemens is a city in the U.S. state of Michigan. The population was 16,314 at the 2010 census. It is the seat of government of Macomb County.</v>
    <v>383</v>
    <v>2304</v>
    <v>2305</v>
    <v>384</v>
    <v>Mount Clemens</v>
    <v>2306</v>
    <v>762</v>
    <v>Mount Clemens</v>
    <v>mdp/vdpid/5479127678030184449</v>
  </rv>
  <rv s="1">
    <v>536870912</v>
    <v>Pontiac</v>
    <v>d02de3a3-fa84-4b6e-8c47-9898ca21b016</v>
    <v>en-US</v>
    <v>Map</v>
  </rv>
  <rv s="0">
    <fb>52.52</fb>
    <v>14</v>
  </rv>
  <rv s="1">
    <v>805306368</v>
    <v>Tim Greimel (Mayor)</v>
    <v>b817dd6f-c119-4c84-8308-88dc8f1298f9</v>
    <v>en-US</v>
    <v>Generic</v>
  </rv>
  <rv s="2">
    <v>184</v>
  </rv>
  <rv s="3">
    <v>https://www.bing.com/search?q=pontiac+michigan&amp;form=skydnc</v>
    <v>Learn more on Bing</v>
  </rv>
  <rv s="0">
    <fb>61606</fb>
    <v>14</v>
  </rv>
  <rv s="4">
    <v>#VALUE!</v>
    <v>1064</v>
    <v>7</v>
    <v>Pontiac</v>
    <v>10</v>
    <v>11</v>
    <v>Map</v>
    <v>12</v>
    <v>13</v>
    <v>en-US</v>
    <v>d02de3a3-fa84-4b6e-8c47-9898ca21b016</v>
    <v>536870912</v>
    <v>1</v>
    <v>815</v>
    <v>2169</v>
    <v>2309</v>
    <v>758</v>
    <v>Pontiac POHN-tee-ack is a city in and the county seat of Oakland County in the U.S. state of Michigan. As of the 2020 census, the city had a total population of 61,606. A northern suburb of Metro Detroit, Pontiac is about 20 miles northwest of Detroit.</v>
    <v>385</v>
    <v>2311</v>
    <v>2312</v>
    <v>386</v>
    <v>Pontiac</v>
    <v>2313</v>
    <v>762</v>
    <v>Pontiac</v>
    <v>mdp/vdpid/5479029581212024833</v>
  </rv>
  <rv s="1">
    <v>536870912</v>
    <v>Port Huron</v>
    <v>12c56cc9-0bde-6a38-ba11-d53a68ebaa36</v>
    <v>en-US</v>
    <v>Map</v>
  </rv>
  <rv s="1">
    <v>536870912</v>
    <v>St. Clair County</v>
    <v>c06d3343-6900-2e88-6c94-978d73bb07cd</v>
    <v>en-US</v>
    <v>Map</v>
  </rv>
  <rv s="0">
    <fb>31.75</fb>
    <v>14</v>
  </rv>
  <rv s="5">
    <v>80</v>
    <v>12</v>
    <v>1070</v>
    <v>0</v>
    <v>Image of Port Huron</v>
  </rv>
  <rv s="2">
    <v>185</v>
  </rv>
  <rv s="3">
    <v>https://www.bing.com/search?q=port+huron+michigan&amp;form=skydnc</v>
    <v>Learn more on Bing</v>
  </rv>
  <rv s="0">
    <fb>28983</fb>
    <v>14</v>
  </rv>
  <rv s="9">
    <v>#VALUE!</v>
    <v>1069</v>
    <v>71</v>
    <v>Port Huron</v>
    <v>101</v>
    <v>106</v>
    <v>Map</v>
    <v>12</v>
    <v>13</v>
    <v>en-US</v>
    <v>12c56cc9-0bde-6a38-ba11-d53a68ebaa36</v>
    <v>536870912</v>
    <v>1</v>
    <v>815</v>
    <v>2316</v>
    <v>2317</v>
    <v>758</v>
    <v>Port Huron is a city in the U.S. state of Michigan and the county seat of St. Clair County. The population was 30,184 at the 2010 census. The city is adjacent to Port Huron Township but is administered separately.</v>
    <v>2318</v>
    <v>387</v>
    <v>2319</v>
    <v>2320</v>
    <v>388</v>
    <v>Port Huron</v>
    <v>2321</v>
    <v>762</v>
    <v>Port Huron</v>
    <v>mdp/vdpid/5479084438883139585</v>
  </rv>
  <rv s="1">
    <v>536870912</v>
    <v>Muskegon</v>
    <v>6c62a5af-300e-750a-77a5-8f3a4b49a9ce</v>
    <v>en-US</v>
    <v>Map</v>
  </rv>
  <rv s="1">
    <v>536870912</v>
    <v>Muskegon County</v>
    <v>30761198-400e-f7b9-1276-bb5925ca43a4</v>
    <v>en-US</v>
    <v>Map</v>
  </rv>
  <rv s="0">
    <fb>46.93</fb>
    <v>14</v>
  </rv>
  <rv s="5">
    <v>81</v>
    <v>12</v>
    <v>1075</v>
    <v>0</v>
    <v>Image of Muskegon</v>
  </rv>
  <rv s="2">
    <v>186</v>
  </rv>
  <rv s="3">
    <v>https://www.bing.com/search?q=muskegon+michigan&amp;form=skydnc</v>
    <v>Learn more on Bing</v>
  </rv>
  <rv s="0">
    <fb>38318</fb>
    <v>14</v>
  </rv>
  <rv s="9">
    <v>#VALUE!</v>
    <v>1074</v>
    <v>71</v>
    <v>Muskegon</v>
    <v>10</v>
    <v>39</v>
    <v>Map</v>
    <v>12</v>
    <v>13</v>
    <v>en-US</v>
    <v>6c62a5af-300e-750a-77a5-8f3a4b49a9ce</v>
    <v>536870912</v>
    <v>1</v>
    <v>815</v>
    <v>2324</v>
    <v>2325</v>
    <v>758</v>
    <v>Muskegon is a city in the U.S. state of Michigan. It is the county seat of Muskegon County. Muskegon is known for fishing, sailing regattas, pleasure boating, and as a commercial and cruise ship port. It is a popular vacation destination because of the expansive freshwater beaches, historic architecture, and public art collection. It is the most populous city along the western shore of Michigan. At the 2020 census the city population was 38,318. It is at the southwest corner of Muskegon Township, but is administratively autonomous.</v>
    <v>2326</v>
    <v>389</v>
    <v>2327</v>
    <v>2328</v>
    <v>390</v>
    <v>Muskegon</v>
    <v>2329</v>
    <v>762</v>
    <v>Muskegon</v>
    <v>mdp/vdpid/5477276719024963585</v>
  </rv>
  <rv s="1">
    <v>536870912</v>
    <v>Wyoming</v>
    <v>0cf5a465-69e5-4fc3-aac1-e68eb2c10263</v>
    <v>en-US</v>
    <v>Map</v>
  </rv>
  <rv s="0">
    <fb>64.41</fb>
    <v>14</v>
  </rv>
  <rv s="2">
    <v>187</v>
  </rv>
  <rv s="3">
    <v>https://www.bing.com/search?q=wyoming+michigan&amp;form=skydnc</v>
    <v>Learn more on Bing</v>
  </rv>
  <rv s="0">
    <fb>76501</fb>
    <v>14</v>
  </rv>
  <rv s="4">
    <v>#VALUE!</v>
    <v>1079</v>
    <v>7</v>
    <v>Wyoming</v>
    <v>10</v>
    <v>11</v>
    <v>Map</v>
    <v>12</v>
    <v>13</v>
    <v>en-US</v>
    <v>0cf5a465-69e5-4fc3-aac1-e68eb2c10263</v>
    <v>536870912</v>
    <v>1</v>
    <v>815</v>
    <v>2243</v>
    <v>2332</v>
    <v>758</v>
    <v>Wyoming is a city in Kent County in the U.S. state of Michigan. The population was 76,501 at the 2020 census. Wyoming is the second most-populated community in the Grand Rapids metropolitan area and is bordered by Grand Rapids on the northeast. After Grand Rapids, it is also the second most-populated city in West Michigan.</v>
    <v>391</v>
    <v>2333</v>
    <v>2334</v>
    <v>392</v>
    <v>Wyoming</v>
    <v>2335</v>
    <v>762</v>
    <v>Wyoming</v>
    <v>mdp/vdpid/5477385866072555521</v>
  </rv>
  <rv s="1">
    <v>536870912</v>
    <v>Midland</v>
    <v>64b2e80c-504b-e119-2671-922e04ebcc2c</v>
    <v>en-US</v>
    <v>Map</v>
  </rv>
  <rv s="1">
    <v>536870912</v>
    <v>Midland County</v>
    <v>30051397-0a3b-634e-43c1-cb75aba814cb</v>
    <v>en-US</v>
    <v>Map</v>
  </rv>
  <rv s="0">
    <fb>92.44</fb>
    <v>14</v>
  </rv>
  <rv s="2">
    <v>188</v>
  </rv>
  <rv s="3">
    <v>https://www.bing.com/search?q=midland+michigan&amp;form=skydnc</v>
    <v>Learn more on Bing</v>
  </rv>
  <rv s="0">
    <fb>42547</fb>
    <v>14</v>
  </rv>
  <rv s="4">
    <v>#VALUE!</v>
    <v>1085</v>
    <v>7</v>
    <v>Midland</v>
    <v>10</v>
    <v>11</v>
    <v>Map</v>
    <v>12</v>
    <v>13</v>
    <v>en-US</v>
    <v>64b2e80c-504b-e119-2671-922e04ebcc2c</v>
    <v>536870912</v>
    <v>1</v>
    <v>815</v>
    <v>2338</v>
    <v>2339</v>
    <v>758</v>
    <v>Midland is a city in Midland County, Michigan, United States. It is the county seat. The city's population was 41,701 as of the 2019 census estimate. It is the principal city of the Midland Micropolitan Statistical Area, part of the larger Saginaw-Midland-Bay City Combined Statistical Area.</v>
    <v>393</v>
    <v>2340</v>
    <v>2341</v>
    <v>394</v>
    <v>Midland</v>
    <v>2342</v>
    <v>762</v>
    <v>Midland</v>
    <v>mdp/vdpid/5478912742398099457</v>
  </rv>
  <rv s="1">
    <v>536870912</v>
    <v>Traverse City</v>
    <v>c378836d-aca2-2ce8-2ea4-0a902cf2e1ee</v>
    <v>en-US</v>
    <v>Map</v>
  </rv>
  <rv s="1">
    <v>536870912</v>
    <v>Grand Traverse County</v>
    <v>171094d3-b24f-317a-6812-b638e9d97c90</v>
    <v>en-US</v>
    <v>Map</v>
  </rv>
  <rv s="0">
    <fb>22.43</fb>
    <v>14</v>
  </rv>
  <rv s="2">
    <v>189</v>
  </rv>
  <rv s="3">
    <v>https://www.bing.com/search?q=traverse+city+michigan&amp;form=skydnc</v>
    <v>Learn more on Bing</v>
  </rv>
  <rv s="0">
    <fb>15678</fb>
    <v>14</v>
  </rv>
  <rv s="4">
    <v>#VALUE!</v>
    <v>1089</v>
    <v>7</v>
    <v>Traverse City</v>
    <v>10</v>
    <v>11</v>
    <v>Map</v>
    <v>12</v>
    <v>13</v>
    <v>en-US</v>
    <v>c378836d-aca2-2ce8-2ea4-0a902cf2e1ee</v>
    <v>536870912</v>
    <v>1</v>
    <v>815</v>
    <v>2345</v>
    <v>2346</v>
    <v>758</v>
    <v>Traverse City is a city in the U.S. state of Michigan. It is the county seat of Grand Traverse County, although a small portion extends into Leelanau County. It is the largest city in the 21-county Northern Michigan region. The population was 15,678 at the 2020 census, with 153,448 in the Traverse City micropolitan area.</v>
    <v>395</v>
    <v>2347</v>
    <v>2348</v>
    <v>396</v>
    <v>Traverse City</v>
    <v>2349</v>
    <v>762</v>
    <v>Traverse City</v>
    <v>mdp/vdpid/5477086249053323265</v>
  </rv>
  <rv s="1">
    <v>536870912</v>
    <v>Lansing</v>
    <v>f72f32c4-1da0-4657-9366-ff9fa67191cd</v>
    <v>en-US</v>
    <v>Map</v>
  </rv>
  <rv s="1">
    <v>536870912</v>
    <v>Ingham County</v>
    <v>afb11aa7-239f-45a0-a65c-2d21b99a53fa</v>
    <v>en-US</v>
    <v>Map</v>
  </rv>
  <rv s="0">
    <fb>95</fb>
    <v>14</v>
  </rv>
  <rv s="5">
    <v>82</v>
    <v>12</v>
    <v>1094</v>
    <v>0</v>
    <v>Image of Lansing</v>
  </rv>
  <rv s="1">
    <v>805306368</v>
    <v>Andy Schor (Mayor)</v>
    <v>ce946db5-a7df-6d1b-093e-4f33e51bfbbb</v>
    <v>en-US</v>
    <v>Generic</v>
  </rv>
  <rv s="2">
    <v>190</v>
  </rv>
  <rv s="3">
    <v>https://www.bing.com/search?q=lansing+michigan&amp;form=skydnc</v>
    <v>Learn more on Bing</v>
  </rv>
  <rv s="0">
    <fb>112644</fb>
    <v>14</v>
  </rv>
  <rv s="9">
    <v>#VALUE!</v>
    <v>1093</v>
    <v>71</v>
    <v>Lansing</v>
    <v>10</v>
    <v>39</v>
    <v>Map</v>
    <v>12</v>
    <v>13</v>
    <v>en-US</v>
    <v>f72f32c4-1da0-4657-9366-ff9fa67191cd</v>
    <v>536870912</v>
    <v>1</v>
    <v>815</v>
    <v>2352</v>
    <v>2353</v>
    <v>758</v>
    <v>Lansing is the capital of the U.S. state of Michigan. It is mostly in Ingham County, although portions of the city extend west into Eaton County and north into Clinton County. The 2020 Census placed the city's population at 112,644, making it the sixth largest city in Michigan. The population of its metropolitan statistical area was 541,297 at the 2020 Census, the third largest in the state after metropolitan Detroit and Grand Rapids. It was named the new state capital of Michigan in 1847, ten years after Michigan became a state.</v>
    <v>2354</v>
    <v>397</v>
    <v>2356</v>
    <v>2357</v>
    <v>398</v>
    <v>Lansing</v>
    <v>2358</v>
    <v>762</v>
    <v>Lansing</v>
    <v>mdp/vdpid/5477481659060191233</v>
  </rv>
  <rv s="1">
    <v>536870912</v>
    <v>Livonia</v>
    <v>bf28b23b-ce83-4820-a8ba-236bb028f49e</v>
    <v>en-US</v>
    <v>Map</v>
  </rv>
  <rv s="0">
    <fb>92.88</fb>
    <v>14</v>
  </rv>
  <rv s="2">
    <v>191</v>
  </rv>
  <rv s="3">
    <v>https://www.bing.com/search?q=livonia+michigan&amp;form=skydnc</v>
    <v>Learn more on Bing</v>
  </rv>
  <rv s="0">
    <fb>95535</fb>
    <v>14</v>
  </rv>
  <rv s="4">
    <v>#VALUE!</v>
    <v>1099</v>
    <v>7</v>
    <v>Livonia</v>
    <v>10</v>
    <v>11</v>
    <v>Map</v>
    <v>12</v>
    <v>13</v>
    <v>en-US</v>
    <v>bf28b23b-ce83-4820-a8ba-236bb028f49e</v>
    <v>536870912</v>
    <v>1</v>
    <v>815</v>
    <v>2188</v>
    <v>2361</v>
    <v>758</v>
    <v>Livonia is a city in Wayne County in the U.S. state of Michigan. The population was 95,535 at the 2020 census, which ranked it as Michigan's ninth most-populated municipality. Livonia is a part of Metro Detroit and is located about 2 miles west of the city limits of Detroit, separated only by Redford Township. Originally organized as Livonia Township in 1835, it incorporated as a city in 1950.</v>
    <v>399</v>
    <v>2362</v>
    <v>2363</v>
    <v>400</v>
    <v>Livonia</v>
    <v>2364</v>
    <v>762</v>
    <v>Livonia</v>
    <v>mdp/vdpid/5479046781163536385</v>
  </rv>
  <rv s="1">
    <v>536870912</v>
    <v>Marquette</v>
    <v>588e5555-bc97-2e65-fc11-4486192671b7</v>
    <v>en-US</v>
    <v>Map</v>
  </rv>
  <rv s="1">
    <v>536870912</v>
    <v>Marquette County</v>
    <v>278636ef-9dcb-78b0-e31a-f2d97b6381d1</v>
    <v>en-US</v>
    <v>Map</v>
  </rv>
  <rv s="0">
    <fb>50.38</fb>
    <v>14</v>
  </rv>
  <rv s="2">
    <v>192</v>
  </rv>
  <rv s="3">
    <v>https://www.bing.com/search?q=marquette+michigan&amp;form=skydnc</v>
    <v>Learn more on Bing</v>
  </rv>
  <rv s="0">
    <fb>20629</fb>
    <v>14</v>
  </rv>
  <rv s="4">
    <v>#VALUE!</v>
    <v>1105</v>
    <v>7</v>
    <v>Marquette</v>
    <v>10</v>
    <v>11</v>
    <v>Map</v>
    <v>12</v>
    <v>13</v>
    <v>en-US</v>
    <v>588e5555-bc97-2e65-fc11-4486192671b7</v>
    <v>536870912</v>
    <v>1</v>
    <v>815</v>
    <v>2367</v>
    <v>2368</v>
    <v>758</v>
    <v>Marquette is a city in Marquette County in the U.S. state of Michigan. The population was 20,629 at the 2020 United States Census, which makes it the largest city in the Upper Peninsula. It also serves as the county seat of Marquette County. Located on the shores of Lake Superior, the city is a major port, known primarily for shipping iron ore. The city is partially surrounded by Marquette Charter Township, but the two are administered autonomously.</v>
    <v>401</v>
    <v>2369</v>
    <v>2370</v>
    <v>402</v>
    <v>Marquette</v>
    <v>2371</v>
    <v>762</v>
    <v>Marquette</v>
    <v>mdp/vdpid/5284125533334929409</v>
  </rv>
  <rv s="1">
    <v>536870912</v>
    <v>Hancock</v>
    <v>27982382-b2f0-e8ae-8d84-cc25d0d2cb2b</v>
    <v>en-US</v>
    <v>Map</v>
  </rv>
  <rv s="1">
    <v>536870912</v>
    <v>Houghton County</v>
    <v>870bd020-bb67-2cb5-76e8-92a426b6c4bf</v>
    <v>en-US</v>
    <v>Map</v>
  </rv>
  <rv s="0">
    <fb>7.69</fb>
    <v>14</v>
  </rv>
  <rv s="2">
    <v>193</v>
  </rv>
  <rv s="3">
    <v>https://www.bing.com/search?q=hancock+michigan&amp;form=skydnc</v>
    <v>Learn more on Bing</v>
  </rv>
  <rv s="0">
    <fb>4501</fb>
    <v>14</v>
  </rv>
  <rv s="4">
    <v>#VALUE!</v>
    <v>1109</v>
    <v>7</v>
    <v>Hancock</v>
    <v>10</v>
    <v>11</v>
    <v>Map</v>
    <v>12</v>
    <v>13</v>
    <v>en-US</v>
    <v>27982382-b2f0-e8ae-8d84-cc25d0d2cb2b</v>
    <v>536870912</v>
    <v>1</v>
    <v>815</v>
    <v>2374</v>
    <v>2375</v>
    <v>758</v>
    <v>Hancock is a city in Houghton County in the U.S. state of Michigan. It is located across the Keweenaw Waterway from the city of Houghton on the Keweenaw Peninsula. The population was 4,634 at the 2010 census. The city has been consistently ranked as the third-snowiest city in the United States by The Weather Channel.</v>
    <v>403</v>
    <v>2376</v>
    <v>2377</v>
    <v>404</v>
    <v>Hancock</v>
    <v>2378</v>
    <v>762</v>
    <v>Hancock</v>
    <v>mdp/vdpid/5284012453556912129</v>
  </rv>
  <rv s="1">
    <v>536870912</v>
    <v>Minneapolis</v>
    <v>def03125-42ba-47cd-8061-ee55f5c63e67</v>
    <v>en-US</v>
    <v>Map</v>
  </rv>
  <rv s="1">
    <v>536870912</v>
    <v>Hennepin County</v>
    <v>6277a673-6452-bf90-7803-a4beecdaa970</v>
    <v>en-US</v>
    <v>Map</v>
  </rv>
  <rv s="0">
    <fb>151.255305644</fb>
    <v>14</v>
  </rv>
  <rv s="1">
    <v>805306368</v>
    <v>Jacob Frey (Mayor)</v>
    <v>41a9a5df-60a5-4dba-bf84-fc78d87ba0ed</v>
    <v>en-US</v>
    <v>Generic</v>
  </rv>
  <rv s="2">
    <v>194</v>
  </rv>
  <rv s="3">
    <v>https://www.bing.com/search?q=minneapolis&amp;form=skydnc</v>
    <v>Learn more on Bing</v>
  </rv>
  <rv s="0">
    <fb>429954</fb>
    <v>14</v>
  </rv>
  <rv s="4">
    <v>#VALUE!</v>
    <v>1114</v>
    <v>7</v>
    <v>Minneapolis</v>
    <v>10</v>
    <v>11</v>
    <v>Map</v>
    <v>12</v>
    <v>13</v>
    <v>en-US</v>
    <v>def03125-42ba-47cd-8061-ee55f5c63e67</v>
    <v>536870912</v>
    <v>1</v>
    <v>810</v>
    <v>2381</v>
    <v>2382</v>
    <v>758</v>
    <v>Minneapolis is a city in the U.S. state of Minnesota and the county seat of Hennepin County. Abundant in water, with thirteen lakes, wetlands, the Mississippi River, creeks and waterfalls, Minneapolis had its origins in timber and as the flour milling capital of the world. It lies along both banks of the Mississippi River and adjoins Saint Paul, the state capital of Minnesota.</v>
    <v>405</v>
    <v>2384</v>
    <v>2385</v>
    <v>406</v>
    <v>Minneapolis</v>
    <v>2386</v>
    <v>922</v>
    <v>Minneapolis</v>
    <v>mdp/vdpid/5091499307454955522</v>
  </rv>
  <rv s="1">
    <v>536870912</v>
    <v>Mankato</v>
    <v>5422a7ca-2750-7cf1-30f7-20da48ae76af</v>
    <v>en-US</v>
    <v>Map</v>
  </rv>
  <rv s="1">
    <v>536870912</v>
    <v>Blue Earth County</v>
    <v>9d6579a8-3cce-cd34-bb97-2eaec2133bc3</v>
    <v>en-US</v>
    <v>Map</v>
  </rv>
  <rv s="0">
    <fb>47.29</fb>
    <v>14</v>
  </rv>
  <rv s="2">
    <v>195</v>
  </rv>
  <rv s="3">
    <v>https://www.bing.com/search?q=mankato+minnesota&amp;form=skydnc</v>
    <v>Learn more on Bing</v>
  </rv>
  <rv s="0">
    <fb>44488</fb>
    <v>14</v>
  </rv>
  <rv s="4">
    <v>#VALUE!</v>
    <v>1118</v>
    <v>7</v>
    <v>Mankato</v>
    <v>10</v>
    <v>11</v>
    <v>Map</v>
    <v>12</v>
    <v>13</v>
    <v>en-US</v>
    <v>5422a7ca-2750-7cf1-30f7-20da48ae76af</v>
    <v>536870912</v>
    <v>1</v>
    <v>810</v>
    <v>2389</v>
    <v>2390</v>
    <v>758</v>
    <v>Mankato is a city in Blue Earth, Nicollet, and Le Sueur counties in the state of Minnesota. The population was 44,488 according to the 2020 census, making it the 22nd-largest city in Minnesota, and the 5th-largest outside of the Minneapolis–Saint Paul metropolitan area. It is along a large bend of the Minnesota River at its confluence with the Blue Earth River. Mankato is across the Minnesota River from North Mankato. Mankato and North Mankato have a combined population of 58,763 according to the 2020 census. It completely encompasses the town of Skyline. North of Mankato Regional Airport, a tiny non-contiguous part of the city lies within Le Sueur County. Most of the city is in Blue Earth County.</v>
    <v>407</v>
    <v>2391</v>
    <v>2392</v>
    <v>408</v>
    <v>Mankato</v>
    <v>2393</v>
    <v>922</v>
    <v>Mankato</v>
    <v>mdp/vdpid/5091533560523784193</v>
  </rv>
  <rv s="1">
    <v>536870912</v>
    <v>Rochester</v>
    <v>879e4c16-f735-411f-bdf9-0af621dad8ad</v>
    <v>en-US</v>
    <v>Map</v>
  </rv>
  <rv s="1">
    <v>536870912</v>
    <v>Monroe County</v>
    <v>830d08b4-d610-0ba3-8303-bebac3655d17</v>
    <v>en-US</v>
    <v>Map</v>
  </rv>
  <rv s="0">
    <fb>96.088558893499993</fb>
    <v>14</v>
  </rv>
  <rv s="2">
    <v>196</v>
  </rv>
  <rv s="3">
    <v>https://www.bing.com/search?q=rochester+new+york&amp;form=skydnc</v>
    <v>Learn more on Bing</v>
  </rv>
  <rv s="0">
    <fb>211328</fb>
    <v>14</v>
  </rv>
  <rv s="4">
    <v>#VALUE!</v>
    <v>1125</v>
    <v>7</v>
    <v>Rochester</v>
    <v>10</v>
    <v>11</v>
    <v>Map</v>
    <v>12</v>
    <v>13</v>
    <v>en-US</v>
    <v>879e4c16-f735-411f-bdf9-0af621dad8ad</v>
    <v>536870912</v>
    <v>1</v>
    <v>804</v>
    <v>2396</v>
    <v>2397</v>
    <v>758</v>
    <v>Rochester is a city in the U.S. state of New York, the seat of Monroe County, and the fourth-most populous in the state after New York City, Buffalo, and Yonkers with a population of 211,328 in 2020. The city of Rochester forms the core of a larger metropolitan area with a population of 1 million people, across six counties. The city was one of the United States' first boomtowns, initially due to the fertile Genesee River Valley, which gave rise to numerous flour mills, and then as a manufacturing center, which spurred further rapid population growth.</v>
    <v>409</v>
    <v>2398</v>
    <v>2399</v>
    <v>410</v>
    <v>Rochester</v>
    <v>2400</v>
    <v>762</v>
    <v>Rochester</v>
    <v>mdp/vdpid/5485728622276771841</v>
  </rv>
  <rv s="1">
    <v>536870912</v>
    <v>Coon Rapids</v>
    <v>cead38ad-92e5-2f0b-5687-e49548ec6796</v>
    <v>en-US</v>
    <v>Map</v>
  </rv>
  <rv s="1">
    <v>536870912</v>
    <v>Anoka County</v>
    <v>2fe81488-7c3e-43a8-4754-f54fcdafbbca</v>
    <v>en-US</v>
    <v>Map</v>
  </rv>
  <rv s="0">
    <fb>60.45</fb>
    <v>14</v>
  </rv>
  <rv s="5">
    <v>83</v>
    <v>12</v>
    <v>1133</v>
    <v>0</v>
    <v>Image of Coon Rapids</v>
  </rv>
  <rv s="2">
    <v>197</v>
  </rv>
  <rv s="3">
    <v>https://www.bing.com/search?q=coon+rapids+minnesota&amp;form=skydnc</v>
    <v>Learn more on Bing</v>
  </rv>
  <rv s="0">
    <fb>62527</fb>
    <v>14</v>
  </rv>
  <rv s="9">
    <v>#VALUE!</v>
    <v>1132</v>
    <v>71</v>
    <v>Coon Rapids</v>
    <v>10</v>
    <v>39</v>
    <v>Map</v>
    <v>12</v>
    <v>154</v>
    <v>en-US</v>
    <v>cead38ad-92e5-2f0b-5687-e49548ec6796</v>
    <v>536870912</v>
    <v>1</v>
    <v>810</v>
    <v>2403</v>
    <v>2404</v>
    <v>758</v>
    <v>Coon Rapids is a northern suburb of Minneapolis, and is the largest city in Anoka County, Minnesota, United States. The population was 61,476 at the 2010 census, making it the thirteenth largest city in Minnesota and the seventh largest Twin Cities suburb.</v>
    <v>2405</v>
    <v>411</v>
    <v>2406</v>
    <v>2407</v>
    <v>412</v>
    <v>Coon Rapids</v>
    <v>2408</v>
    <v>922</v>
    <v>Coon Rapids</v>
    <v>mdp/vdpid/4899342512356851714</v>
  </rv>
  <rv s="1">
    <v>536870912</v>
    <v>Robbinsdale</v>
    <v>d35a009c-1daa-aa94-4690-f0bafaac09a6</v>
    <v>en-US</v>
    <v>Map</v>
  </rv>
  <rv s="0">
    <fb>7.72</fb>
    <v>14</v>
  </rv>
  <rv s="2">
    <v>198</v>
  </rv>
  <rv s="3">
    <v>https://www.bing.com/search?q=robbinsdale+minnesota&amp;form=skydnc</v>
    <v>Learn more on Bing</v>
  </rv>
  <rv s="0">
    <fb>14646</fb>
    <v>14</v>
  </rv>
  <rv s="4">
    <v>#VALUE!</v>
    <v>1137</v>
    <v>7</v>
    <v>Robbinsdale</v>
    <v>101</v>
    <v>102</v>
    <v>Map</v>
    <v>12</v>
    <v>13</v>
    <v>en-US</v>
    <v>d35a009c-1daa-aa94-4690-f0bafaac09a6</v>
    <v>536870912</v>
    <v>1</v>
    <v>810</v>
    <v>2381</v>
    <v>2411</v>
    <v>758</v>
    <v>Robbinsdale is a city in Hennepin County, Minnesota, United States. The population was 13,953 at the 2010 census.</v>
    <v>413</v>
    <v>2412</v>
    <v>2413</v>
    <v>414</v>
    <v>Robbinsdale</v>
    <v>2414</v>
    <v>922</v>
    <v>Robbinsdale</v>
    <v>mdp/vdpid/4899343846598508545</v>
  </rv>
  <rv s="1">
    <v>536870912</v>
    <v>Saint Paul</v>
    <v>1cc78952-7fdf-3532-7f33-51048c23af61</v>
    <v>en-US</v>
    <v>Map</v>
  </rv>
  <rv s="1">
    <v>536870912</v>
    <v>Ramsey County</v>
    <v>7bcdc4fe-3bb2-9c69-330f-0fb818a0d2a8</v>
    <v>en-US</v>
    <v>Map</v>
  </rv>
  <rv s="0">
    <fb>145.51</fb>
    <v>14</v>
  </rv>
  <rv s="1">
    <v>805306368</v>
    <v>Melvin Carter (Mayor)</v>
    <v>1f8075b5-caff-8f85-9d5e-217d5a78e791</v>
    <v>en-US</v>
    <v>Generic</v>
  </rv>
  <rv s="2">
    <v>199</v>
  </rv>
  <rv s="3">
    <v>https://www.bing.com/search?q=saint+paul+minnesota&amp;form=skydnc</v>
    <v>Learn more on Bing</v>
  </rv>
  <rv s="0">
    <fb>311527</fb>
    <v>14</v>
  </rv>
  <rv s="4">
    <v>#VALUE!</v>
    <v>1142</v>
    <v>7</v>
    <v>Saint Paul</v>
    <v>10</v>
    <v>11</v>
    <v>Map</v>
    <v>12</v>
    <v>13</v>
    <v>en-US</v>
    <v>1cc78952-7fdf-3532-7f33-51048c23af61</v>
    <v>536870912</v>
    <v>1</v>
    <v>810</v>
    <v>2417</v>
    <v>2418</v>
    <v>758</v>
    <v>Saint Paul is the capital of the U.S. state of Minnesota and the county seat of Ramsey County. Situated on high bluffs overlooking a bend in the Mississippi River, Saint Paul is a regional business hub and the center of Minnesota's government. The Minnesota State Capitol and the state government offices all sit on a hill close to the city's downtown district. One of the oldest cities in Minnesota, Saint Paul has several historic neighborhoods and landmarks, such as the Summit Avenue Neighborhood and the James J. Hill House. Like the nearby and larger city of Minneapolis, Saint Paul is known for its cold, snowy winters and humid summers.</v>
    <v>415</v>
    <v>2420</v>
    <v>2421</v>
    <v>416</v>
    <v>Saint Paul</v>
    <v>2422</v>
    <v>922</v>
    <v>Saint Paul</v>
    <v>mdp/vdpid/5091504572296331266</v>
  </rv>
  <rv s="1">
    <v>536870912</v>
    <v>St. Cloud</v>
    <v>ed32ee9f-74a7-44da-b34d-74f13e63fa5d</v>
    <v>en-US</v>
    <v>Map</v>
  </rv>
  <rv s="1">
    <v>536870912</v>
    <v>Stearns County</v>
    <v>179d5981-c592-7250-6369-02338e1e531a</v>
    <v>en-US</v>
    <v>Map</v>
  </rv>
  <rv s="0">
    <fb>106.4</fb>
    <v>14</v>
  </rv>
  <rv s="5">
    <v>84</v>
    <v>12</v>
    <v>1148</v>
    <v>0</v>
    <v>Image of St. Cloud</v>
  </rv>
  <rv s="1">
    <v>805306368</v>
    <v>Dave Kleis (Mayor)</v>
    <v>709e1364-7dde-e9ad-7bdf-dc55aef4356a</v>
    <v>en-US</v>
    <v>Generic</v>
  </rv>
  <rv s="2">
    <v>200</v>
  </rv>
  <rv s="3">
    <v>https://www.bing.com/search?q=st.+cloud+minnesota&amp;form=skydnc</v>
    <v>Learn more on Bing</v>
  </rv>
  <rv s="0">
    <fb>68881</fb>
    <v>14</v>
  </rv>
  <rv s="9">
    <v>#VALUE!</v>
    <v>1147</v>
    <v>71</v>
    <v>St. Cloud</v>
    <v>10</v>
    <v>39</v>
    <v>Map</v>
    <v>12</v>
    <v>13</v>
    <v>en-US</v>
    <v>ed32ee9f-74a7-44da-b34d-74f13e63fa5d</v>
    <v>536870912</v>
    <v>1</v>
    <v>810</v>
    <v>2425</v>
    <v>2426</v>
    <v>758</v>
    <v>St. Cloud is a city in the U.S. state of Minnesota and the largest population center in the state's central region. The population was 68,881 at the 2020 census, making it Minnesota's 12th-largest city. St. Cloud is the county seat of Stearns County and was named after the city of Saint-Cloud, France, which was named after the 6th-century French monk Clodoald.</v>
    <v>2427</v>
    <v>417</v>
    <v>2429</v>
    <v>2430</v>
    <v>418</v>
    <v>St. Cloud</v>
    <v>2431</v>
    <v>922</v>
    <v>St. Cloud</v>
    <v>mdp/vdpid/4899285168000335873</v>
  </rv>
  <rv s="1">
    <v>536870912</v>
    <v>Duluth</v>
    <v>d35fcba3-08ea-477b-8b53-14a3f4b4247e</v>
    <v>en-US</v>
    <v>Map</v>
  </rv>
  <rv s="1">
    <v>536870912</v>
    <v>St. Louis County</v>
    <v>a4629653-b68a-c7e4-5b9e-9f5c6174878e</v>
    <v>en-US</v>
    <v>Map</v>
  </rv>
  <rv s="0">
    <fb>226.44</fb>
    <v>14</v>
  </rv>
  <rv s="1">
    <v>805306368</v>
    <v>Emily Larson (Mayor)</v>
    <v>143a3493-9f39-ec13-554b-50c063b4dce9</v>
    <v>en-US</v>
    <v>Generic</v>
  </rv>
  <rv s="2">
    <v>201</v>
  </rv>
  <rv s="3">
    <v>https://www.bing.com/search?q=duluth+minnesota&amp;form=skydnc</v>
    <v>Learn more on Bing</v>
  </rv>
  <rv s="0">
    <fb>86697</fb>
    <v>14</v>
  </rv>
  <rv s="4">
    <v>#VALUE!</v>
    <v>1152</v>
    <v>7</v>
    <v>Duluth</v>
    <v>10</v>
    <v>11</v>
    <v>Map</v>
    <v>12</v>
    <v>13</v>
    <v>en-US</v>
    <v>d35fcba3-08ea-477b-8b53-14a3f4b4247e</v>
    <v>536870912</v>
    <v>1</v>
    <v>810</v>
    <v>2434</v>
    <v>2435</v>
    <v>758</v>
    <v>Duluth is a port city in the U.S. state of Minnesota and the county seat of St. Louis County. Located on Lake Superior in Minnesota’s Arrowhead Region, the city is a hub for tourism and cargo shipping. Commodities shipped from the Port of Duluth include coal, iron ore, grain, limestone, cement, salt, wood pulp, steel coil, and wind turbine components. Duluth is south of the Iron Range and the Boundary Waters Canoe Area Wilderness.</v>
    <v>419</v>
    <v>2437</v>
    <v>2438</v>
    <v>420</v>
    <v>Duluth</v>
    <v>2439</v>
    <v>922</v>
    <v>Duluth</v>
    <v>mdp/vdpid/4899464797222862849</v>
  </rv>
  <rv s="1">
    <v>536870912</v>
    <v>St. Louis</v>
    <v>e418c908-10a1-4800-815f-406c679d8e13</v>
    <v>en-US</v>
    <v>Map</v>
  </rv>
  <rv s="0">
    <fb>170.91331540107299</fb>
    <v>14</v>
  </rv>
  <rv s="5">
    <v>85</v>
    <v>12</v>
    <v>1158</v>
    <v>0</v>
    <v>Image of St. Louis</v>
  </rv>
  <rv s="3">
    <v>https://www.bing.com/search?q=st.+louis+missouri&amp;form=skydnc</v>
    <v>Learn more on Bing</v>
  </rv>
  <rv s="0">
    <fb>301578</fb>
    <v>14</v>
  </rv>
  <rv s="17">
    <v>#VALUE!</v>
    <v>1156</v>
    <v>1157</v>
    <v>St. Louis</v>
    <v>430</v>
    <v>39</v>
    <v>Map</v>
    <v>12</v>
    <v>13</v>
    <v>en-US</v>
    <v>e418c908-10a1-4800-815f-406c679d8e13</v>
    <v>536870912</v>
    <v>1</v>
    <v>811</v>
    <v>2442</v>
    <v>758</v>
    <v>St. Louis is the second-largest city in Missouri. It sits near the confluence of the Mississippi and the Missouri Rivers. In 2020, the city proper had a population of 301,578, while the bi-state metropolitan area, which extends into Illinois, had an estimated population of over 2.8 million, making it the largest metropolitan area in Missouri, the second-largest in Illinois, and the 20th-largest in the United States.</v>
    <v>2443</v>
    <v>2444</v>
    <v>St. Louis</v>
    <v>2445</v>
    <v>922</v>
    <v>St. Louis</v>
    <v>mdp/vdpid/5096642009372819458</v>
  </rv>
  <rv s="1">
    <v>536870912</v>
    <v>Columbia</v>
    <v>92eff56f-85b1-441d-8b3d-7006f02581a9</v>
    <v>en-US</v>
    <v>Map</v>
  </rv>
  <rv s="1">
    <v>536870912</v>
    <v>Boone County</v>
    <v>106cabb6-98a7-4fd2-90fa-fa01e834d318</v>
    <v>en-US</v>
    <v>Map</v>
  </rv>
  <rv s="0">
    <fb>156</fb>
    <v>14</v>
  </rv>
  <rv s="5">
    <v>86</v>
    <v>12</v>
    <v>1162</v>
    <v>0</v>
    <v>Image of Columbia</v>
  </rv>
  <rv s="2">
    <v>202</v>
  </rv>
  <rv s="3">
    <v>https://www.bing.com/search?q=columbia+missouri&amp;form=skydnc</v>
    <v>Learn more on Bing</v>
  </rv>
  <rv s="0">
    <fb>126254</fb>
    <v>14</v>
  </rv>
  <rv s="9">
    <v>#VALUE!</v>
    <v>1161</v>
    <v>71</v>
    <v>Columbia</v>
    <v>10</v>
    <v>39</v>
    <v>Map</v>
    <v>12</v>
    <v>13</v>
    <v>en-US</v>
    <v>92eff56f-85b1-441d-8b3d-7006f02581a9</v>
    <v>536870912</v>
    <v>1</v>
    <v>811</v>
    <v>2448</v>
    <v>2449</v>
    <v>758</v>
    <v>Columbia is a city in the U.S. state of Missouri. It is the county seat of Boone County and home to the University of Missouri. Founded in 1821, it is the principal city of the five-county Columbia metropolitan area. It is Missouri's fourth most-populous and fastest growing city, with an estimated 126,254 residents in 2020.</v>
    <v>2450</v>
    <v>421</v>
    <v>2451</v>
    <v>2452</v>
    <v>422</v>
    <v>Columbia</v>
    <v>2453</v>
    <v>922</v>
    <v>Columbia</v>
    <v>mdp/vdpid/5096413264833675265</v>
  </rv>
  <rv s="1">
    <v>536870912</v>
    <v>Great Falls</v>
    <v>71dc74ce-6a40-a3df-9ddf-40d427f6b1fe</v>
    <v>en-US</v>
    <v>Map</v>
  </rv>
  <rv s="1">
    <v>536870912</v>
    <v>Cascade County</v>
    <v>5f799c6f-b5ae-c2c4-54f2-cfc849ed1f4c</v>
    <v>en-US</v>
    <v>Map</v>
  </rv>
  <rv s="0">
    <fb>51.540763395699997</fb>
    <v>14</v>
  </rv>
  <rv s="5">
    <v>87</v>
    <v>12</v>
    <v>1167</v>
    <v>0</v>
    <v>Image of Great Falls</v>
  </rv>
  <rv s="2">
    <v>203</v>
  </rv>
  <rv s="3">
    <v>https://www.bing.com/search?q=great+falls+montana&amp;form=skydnc</v>
    <v>Learn more on Bing</v>
  </rv>
  <rv s="0">
    <fb>60442</fb>
    <v>14</v>
  </rv>
  <rv s="9">
    <v>#VALUE!</v>
    <v>1166</v>
    <v>71</v>
    <v>Great Falls</v>
    <v>10</v>
    <v>39</v>
    <v>Map</v>
    <v>12</v>
    <v>13</v>
    <v>en-US</v>
    <v>71dc74ce-6a40-a3df-9ddf-40d427f6b1fe</v>
    <v>536870912</v>
    <v>1</v>
    <v>827</v>
    <v>2456</v>
    <v>2457</v>
    <v>758</v>
    <v>Great Falls is the third most populous city in the U.S. state of Montana and the county seat of Cascade County. The population was 60,442 according to the 2020 census. The city covers an area of 22.9 square miles and is the principal city of the Great Falls, Montana, Metropolitan Statistical Area, which encompasses all of Cascade County. The Great Falls MSA’s population stood at 84,414 in the 2020 census.</v>
    <v>2458</v>
    <v>423</v>
    <v>2459</v>
    <v>2460</v>
    <v>424</v>
    <v>Great Falls</v>
    <v>2461</v>
    <v>1006</v>
    <v>Great Falls</v>
    <v>mdp/vdpid/4887581753415303169</v>
  </rv>
  <rv s="1">
    <v>536870912</v>
    <v>Billings</v>
    <v>c0f552c6-eaaf-4d0b-806d-6017c2034bbb</v>
    <v>en-US</v>
    <v>Map</v>
  </rv>
  <rv s="1">
    <v>536870912</v>
    <v>Yellowstone County</v>
    <v>3d63a389-b199-75fb-97c5-975c27b66ac3</v>
    <v>en-US</v>
    <v>Map</v>
  </rv>
  <rv s="0">
    <fb>107.74350539</fb>
    <v>14</v>
  </rv>
  <rv s="5">
    <v>88</v>
    <v>12</v>
    <v>1173</v>
    <v>0</v>
    <v>Image of Billings</v>
  </rv>
  <rv s="2">
    <v>204</v>
  </rv>
  <rv s="3">
    <v>https://www.bing.com/search?q=billings+montana&amp;form=skydnc</v>
    <v>Learn more on Bing</v>
  </rv>
  <rv s="0">
    <fb>117116</fb>
    <v>14</v>
  </rv>
  <rv s="9">
    <v>#VALUE!</v>
    <v>1172</v>
    <v>71</v>
    <v>Billings</v>
    <v>10</v>
    <v>39</v>
    <v>Map</v>
    <v>12</v>
    <v>13</v>
    <v>en-US</v>
    <v>c0f552c6-eaaf-4d0b-806d-6017c2034bbb</v>
    <v>536870912</v>
    <v>1</v>
    <v>827</v>
    <v>2464</v>
    <v>2465</v>
    <v>758</v>
    <v>Billings is the largest city in the U.S. state of Montana, with a population of 117,116 as of 2020. Located in the south-central portion of the state, it is the seat of Yellowstone County and the principal city of the Billings Metropolitan Area, which had an population of 184,167 in the 2020 Census. It has a trade area of over 500,000.</v>
    <v>2466</v>
    <v>425</v>
    <v>2467</v>
    <v>2468</v>
    <v>426</v>
    <v>Billings</v>
    <v>2469</v>
    <v>1006</v>
    <v>Billings</v>
    <v>mdp/vdpid/4888443605946990593</v>
  </rv>
  <rv s="1">
    <v>536870912</v>
    <v>Bozeman</v>
    <v>9ebd43f8-7b71-6648-794a-9f55b3cf6580</v>
    <v>en-US</v>
    <v>Map</v>
  </rv>
  <rv s="1">
    <v>536870912</v>
    <v>Gallatin County</v>
    <v>81f93b71-0b58-b0ae-3087-0adc15f3d14c</v>
    <v>en-US</v>
    <v>Map</v>
  </rv>
  <rv s="0">
    <fb>49.6</fb>
    <v>14</v>
  </rv>
  <rv s="5">
    <v>89</v>
    <v>12</v>
    <v>1178</v>
    <v>0</v>
    <v>Image of Bozeman</v>
  </rv>
  <rv s="2">
    <v>205</v>
  </rv>
  <rv s="3">
    <v>https://www.bing.com/search?q=bozeman+montana&amp;form=skydnc</v>
    <v>Learn more on Bing</v>
  </rv>
  <rv s="0">
    <fb>53293</fb>
    <v>14</v>
  </rv>
  <rv s="9">
    <v>#VALUE!</v>
    <v>1177</v>
    <v>71</v>
    <v>Bozeman</v>
    <v>10</v>
    <v>39</v>
    <v>Map</v>
    <v>12</v>
    <v>13</v>
    <v>en-US</v>
    <v>9ebd43f8-7b71-6648-794a-9f55b3cf6580</v>
    <v>536870912</v>
    <v>1</v>
    <v>827</v>
    <v>2472</v>
    <v>2473</v>
    <v>758</v>
    <v>Bozeman is a city and the county seat of Gallatin County, Montana, United States. Located in southwest Montana, the 2020 census put Bozeman's population at 53,293, making it the fourth-largest city in Montana. It is the principal city of the Bozeman, MT Micropolitan Statistical Area, consisting of all of Gallatin County with a population of 118,960. Due to the fast growth rate Bozeman is expected to be upgraded to Montana's fourth metropolitan area. It is the largest micropolitan statistical area in Montana, the fastest growing micropolitan statistical area in the United States in 2018, 2019 and 2020, as well as the third-largest of all Montana's statistical areas.</v>
    <v>2474</v>
    <v>427</v>
    <v>2475</v>
    <v>2476</v>
    <v>428</v>
    <v>Bozeman</v>
    <v>2477</v>
    <v>1006</v>
    <v>Bozeman</v>
    <v>mdp/vdpid/4888024313690587139</v>
  </rv>
  <rv s="1">
    <v>536870912</v>
    <v>Kalispell</v>
    <v>027edd4e-eec0-2c68-d42e-cec824f03894</v>
    <v>en-US</v>
    <v>Map</v>
  </rv>
  <rv s="1">
    <v>536870912</v>
    <v>Flathead County</v>
    <v>86a20951-92c7-67d6-8ea6-ea7c686537f4</v>
    <v>en-US</v>
    <v>Map</v>
  </rv>
  <rv s="0">
    <fb>30.38</fb>
    <v>14</v>
  </rv>
  <rv s="2">
    <v>206</v>
  </rv>
  <rv s="3">
    <v>https://www.bing.com/search?q=kalispell+montana&amp;form=skydnc</v>
    <v>Learn more on Bing</v>
  </rv>
  <rv s="0">
    <fb>24558</fb>
    <v>14</v>
  </rv>
  <rv s="4">
    <v>#VALUE!</v>
    <v>1182</v>
    <v>7</v>
    <v>Kalispell</v>
    <v>10</v>
    <v>11</v>
    <v>Map</v>
    <v>12</v>
    <v>13</v>
    <v>en-US</v>
    <v>027edd4e-eec0-2c68-d42e-cec824f03894</v>
    <v>536870912</v>
    <v>1</v>
    <v>827</v>
    <v>2480</v>
    <v>2481</v>
    <v>758</v>
    <v>Kalispell is a city in, and the county seat of, Flathead County, Montana, United States. The 2020 census put Kalispell's population at 24,558. In Montana's northwest region, it is the largest city, and the commercial center, of the Kalispell Micropolitan Statistical Area. The name Kalispell is a Salish word meaning "flat land above the lake".</v>
    <v>429</v>
    <v>2482</v>
    <v>2483</v>
    <v>430</v>
    <v>Kalispell</v>
    <v>2484</v>
    <v>1006</v>
    <v>Kalispell</v>
    <v>mdp/vdpid/4862594355275235329</v>
  </rv>
  <rv s="1">
    <v>536870912</v>
    <v>Butte</v>
    <v>5357a157-5c88-6914-803d-ecc5a52a4ff6</v>
    <v>en-US</v>
    <v>Map</v>
  </rv>
  <rv s="1">
    <v>536870912</v>
    <v>Silver Bow County</v>
    <v>355dae4a-21d4-626c-327b-aa9ceeacbd9c</v>
    <v>en-US</v>
    <v>Map</v>
  </rv>
  <rv s="0">
    <fb>1855.3120829580901</fb>
    <v>14</v>
  </rv>
  <rv s="3">
    <v>https://www.bing.com/search?q=butte+montana&amp;form=skydnc</v>
    <v>Learn more on Bing</v>
  </rv>
  <rv s="0">
    <fb>34494</fb>
    <v>14</v>
  </rv>
  <rv s="11">
    <v>#VALUE!</v>
    <v>1188</v>
    <v>100</v>
    <v>Butte</v>
    <v>10</v>
    <v>11</v>
    <v>Map</v>
    <v>12</v>
    <v>13</v>
    <v>en-US</v>
    <v>5357a157-5c88-6914-803d-ecc5a52a4ff6</v>
    <v>536870912</v>
    <v>1</v>
    <v>827</v>
    <v>2487</v>
    <v>2488</v>
    <v>758</v>
    <v>Butte is the county seat of Silver Bow County, Montana, United States. In 1977, the city and county governments consolidated to form the sole entity of Butte-Silver Bow. The city covers 718 square miles, and, according to the 2020 census, has a population of 34,494, making it Montana's fifth largest city. It is served by Bert Mooney Airport with airport code BTM.</v>
    <v>431</v>
    <v>2489</v>
    <v>432</v>
    <v>Butte</v>
    <v>2490</v>
    <v>1006</v>
    <v>Butte</v>
    <v>mdp/vdpid/4863811659853987841</v>
  </rv>
  <rv s="1">
    <v>536870912</v>
    <v>Missoula</v>
    <v>dc18b741-d9ec-43d3-ac7f-3d6847aae497</v>
    <v>en-US</v>
    <v>Map</v>
  </rv>
  <rv s="1">
    <v>536870912</v>
    <v>Missoula County</v>
    <v>93af2ea7-2725-9ea5-3dab-f0e27a6916ff</v>
    <v>en-US</v>
    <v>Map</v>
  </rv>
  <rv s="0">
    <fb>61.900715837</fb>
    <v>14</v>
  </rv>
  <rv s="1">
    <v>805306368</v>
    <v>John Engen (Mayor)</v>
    <v>bb1e87b0-11a5-d1ca-0c16-315163773d36</v>
    <v>en-US</v>
    <v>Generic</v>
  </rv>
  <rv s="2">
    <v>207</v>
  </rv>
  <rv s="3">
    <v>https://www.bing.com/search?q=missoula+montana&amp;form=skydnc</v>
    <v>Learn more on Bing</v>
  </rv>
  <rv s="0">
    <fb>73489</fb>
    <v>14</v>
  </rv>
  <rv s="4">
    <v>#VALUE!</v>
    <v>1192</v>
    <v>7</v>
    <v>Missoula</v>
    <v>10</v>
    <v>11</v>
    <v>Map</v>
    <v>12</v>
    <v>13</v>
    <v>en-US</v>
    <v>dc18b741-d9ec-43d3-ac7f-3d6847aae497</v>
    <v>536870912</v>
    <v>1</v>
    <v>827</v>
    <v>2493</v>
    <v>2494</v>
    <v>758</v>
    <v>Missoula is a city in the U.S. state of Montana; it is the county seat of Missoula County. It is located along the Clark Fork River near its confluence with the Bitterroot and Blackfoot Rivers in western Montana and at the convergence of five mountain ranges, thus it is often described as the "hub of five valleys". The 2020 United States Census shows the city's population at 73,489 and the population of the Missoula Metropolitan Area at 117,922. After Billings, Missoula is the second-largest city and metropolitan area in Montana. Missoula is home to the University of Montana, a public research university.</v>
    <v>433</v>
    <v>2496</v>
    <v>2497</v>
    <v>434</v>
    <v>Missoula</v>
    <v>2498</v>
    <v>1459</v>
    <v>Missoula</v>
    <v>mdp/vdpid/4863446064637673473</v>
  </rv>
  <rv s="1">
    <v>536870912</v>
    <v>Lincoln</v>
    <v>38974d3e-7769-4d06-b772-31a57932a126</v>
    <v>en-US</v>
    <v>Map</v>
  </rv>
  <rv s="1">
    <v>536870912</v>
    <v>Lancaster County</v>
    <v>6216a18b-b7cd-7438-30eb-a64bb4114838</v>
    <v>en-US</v>
    <v>Map</v>
  </rv>
  <rv s="0">
    <fb>256.53800000000001</fb>
    <v>14</v>
  </rv>
  <rv s="2">
    <v>208</v>
  </rv>
  <rv s="3">
    <v>https://www.bing.com/search?q=lincoln+nebraska&amp;form=skydnc</v>
    <v>Learn more on Bing</v>
  </rv>
  <rv s="0">
    <fb>291082</fb>
    <v>14</v>
  </rv>
  <rv s="4">
    <v>#VALUE!</v>
    <v>1197</v>
    <v>7</v>
    <v>Lincoln</v>
    <v>10</v>
    <v>11</v>
    <v>Map</v>
    <v>12</v>
    <v>13</v>
    <v>en-US</v>
    <v>38974d3e-7769-4d06-b772-31a57932a126</v>
    <v>536870912</v>
    <v>1</v>
    <v>840</v>
    <v>2501</v>
    <v>2502</v>
    <v>758</v>
    <v>Lincoln is the capital city of the U.S. state of Nebraska and the county seat of Lancaster County. The city covers 99.050 square miles with a population of 291,082 in 2020. It is the second-most populous city in Nebraska and the 73rd-largest in the United States. The city is the economic and cultural anchor of a substantially larger metropolitan area in the southeastern part of the state called the Lincoln Metropolitan and Lincoln-Beatrice Combined Statistical Areas. The statistical area is home to 361,921 people, making it the 104th-largest combined statistical area in the United States.</v>
    <v>435</v>
    <v>2503</v>
    <v>2504</v>
    <v>436</v>
    <v>Lincoln</v>
    <v>2505</v>
    <v>922</v>
    <v>Lincoln</v>
    <v>mdp/vdpid/5090993809047683073</v>
  </rv>
  <rv s="1">
    <v>536870912</v>
    <v>Omaha</v>
    <v>3e9b5a28-f96c-420a-8065-6b1bd5aba459</v>
    <v>en-US</v>
    <v>Map</v>
  </rv>
  <rv s="1">
    <v>536870912</v>
    <v>Douglas County</v>
    <v>82f213f4-ddac-6ad3-d504-81728acef513</v>
    <v>en-US</v>
    <v>Map</v>
  </rv>
  <rv s="0">
    <fb>374.48</fb>
    <v>14</v>
  </rv>
  <rv s="1">
    <v>805306368</v>
    <v>Jean Stothert (Mayor)</v>
    <v>5ce1a1ba-b41b-47a6-a427-75e9fff8f325</v>
    <v>en-US</v>
    <v>Generic</v>
  </rv>
  <rv s="2">
    <v>209</v>
  </rv>
  <rv s="3">
    <v>https://www.bing.com/search?q=omaha+nebraska&amp;form=skydnc</v>
    <v>Learn more on Bing</v>
  </rv>
  <rv s="0">
    <fb>486051</fb>
    <v>14</v>
  </rv>
  <rv s="4">
    <v>#VALUE!</v>
    <v>1202</v>
    <v>7</v>
    <v>Omaha</v>
    <v>10</v>
    <v>11</v>
    <v>Map</v>
    <v>12</v>
    <v>13</v>
    <v>en-US</v>
    <v>3e9b5a28-f96c-420a-8065-6b1bd5aba459</v>
    <v>536870912</v>
    <v>1</v>
    <v>840</v>
    <v>2508</v>
    <v>2509</v>
    <v>758</v>
    <v>Omaha is the largest city in the U.S. state of Nebraska and the county seat of Douglas County. Omaha is in the Midwestern United States on the Missouri River, about 10 miles north of the mouth of the Platte River. The nation's 39th-largest city, Omaha's 2020 census population was 486,051.</v>
    <v>437</v>
    <v>2511</v>
    <v>2512</v>
    <v>438</v>
    <v>Omaha</v>
    <v>2513</v>
    <v>922</v>
    <v>Omaha</v>
    <v>mdp/vdpid/5091016245856174081</v>
  </rv>
  <rv s="1">
    <v>536870912</v>
    <v>Grand Island</v>
    <v>2c7eb969-7c47-96ac-36fa-fb3902dbbe44</v>
    <v>en-US</v>
    <v>Map</v>
  </rv>
  <rv s="1">
    <v>536870912</v>
    <v>Hall County</v>
    <v>f886d0b5-d7bf-f4de-e76d-f75cbb2766dd</v>
    <v>en-US</v>
    <v>Map</v>
  </rv>
  <rv s="0">
    <fb>73.94</fb>
    <v>14</v>
  </rv>
  <rv s="5">
    <v>90</v>
    <v>12</v>
    <v>1208</v>
    <v>0</v>
    <v>Image of Grand Island</v>
  </rv>
  <rv s="3">
    <v>https://www.bing.com/search?q=grand+island+nebraska&amp;form=skydnc</v>
    <v>Learn more on Bing</v>
  </rv>
  <rv s="0">
    <fb>53131</fb>
    <v>14</v>
  </rv>
  <rv s="12">
    <v>#VALUE!</v>
    <v>1207</v>
    <v>221</v>
    <v>Grand Island</v>
    <v>10</v>
    <v>39</v>
    <v>Map</v>
    <v>12</v>
    <v>13</v>
    <v>en-US</v>
    <v>2c7eb969-7c47-96ac-36fa-fb3902dbbe44</v>
    <v>536870912</v>
    <v>1</v>
    <v>840</v>
    <v>2516</v>
    <v>2517</v>
    <v>758</v>
    <v>Grand Island is a city in and the county seat of Hall County, Nebraska, United States. The population was 53,131 at the 2020 census. Grand Island is the principal city of the Grand Island metropolitan area, which consists of Hall, Merrick, Howard and Hamilton counties. The Grand Island metropolitan area has an official population of 83,472 residents.</v>
    <v>2518</v>
    <v>439</v>
    <v>2519</v>
    <v>440</v>
    <v>Grand Island</v>
    <v>2520</v>
    <v>922</v>
    <v>Grand Island</v>
    <v>mdp/vdpid/5090849429359951873</v>
  </rv>
  <rv s="1">
    <v>536870912</v>
    <v>Reno</v>
    <v>7436d6eb-b810-4e6f-9f57-13ebabf58d79</v>
    <v>en-US</v>
    <v>Map</v>
  </rv>
  <rv s="1">
    <v>536870912</v>
    <v>Washoe County</v>
    <v>0916e2b2-7580-9827-52ea-8d81d7f11af7</v>
    <v>en-US</v>
    <v>Map</v>
  </rv>
  <rv s="0">
    <fb>274.2</fb>
    <v>14</v>
  </rv>
  <rv s="5">
    <v>91</v>
    <v>12</v>
    <v>1215</v>
    <v>0</v>
    <v>Image of Reno</v>
  </rv>
  <rv s="1">
    <v>805306368</v>
    <v>Hillary Schieve (Mayor)</v>
    <v>f36224ec-2aaa-a846-3bc7-53246e8fbc0c</v>
    <v>en-US</v>
    <v>Generic</v>
  </rv>
  <rv s="2">
    <v>210</v>
  </rv>
  <rv s="3">
    <v>https://www.bing.com/search?q=reno+nevada&amp;form=skydnc</v>
    <v>Learn more on Bing</v>
  </rv>
  <rv s="0">
    <fb>264165</fb>
    <v>14</v>
  </rv>
  <rv s="9">
    <v>#VALUE!</v>
    <v>1214</v>
    <v>71</v>
    <v>Reno</v>
    <v>10</v>
    <v>39</v>
    <v>Map</v>
    <v>12</v>
    <v>13</v>
    <v>en-US</v>
    <v>7436d6eb-b810-4e6f-9f57-13ebabf58d79</v>
    <v>536870912</v>
    <v>1</v>
    <v>812</v>
    <v>2523</v>
    <v>2524</v>
    <v>758</v>
    <v>Reno is a city in the northwest section of the U.S. state of Nevada, along the Nevada-California border, about 22 miles from Lake Tahoe, known as "The Biggest Little City in the World". Known for its casino and tourism industry, Reno is the county seat and largest city of Washoe County and sits in the High Eastern Sierra foothills, in the Truckee River valley, on the eastern side of the Sierra Nevada. The Reno metro area occupies a valley colloquially known as the Truckee Meadows, which because of large-scale investments from Greater Seattle and San Francisco Bay Area companies such as Amazon, Tesla, Panasonic, Microsoft, Apple, and Google has become a new major technology center in the United States.</v>
    <v>2525</v>
    <v>441</v>
    <v>2527</v>
    <v>2528</v>
    <v>442</v>
    <v>Reno</v>
    <v>2529</v>
    <v>904</v>
    <v>Reno</v>
    <v>mdp/vdpid/5055145709188153345</v>
  </rv>
  <rv s="1">
    <v>536870912</v>
    <v>Henderson</v>
    <v>6e0baad9-081d-4f37-bacb-849a3bf4f18f</v>
    <v>en-US</v>
    <v>Map</v>
  </rv>
  <rv s="1">
    <v>536870912</v>
    <v>Clark County</v>
    <v>3fe79fff-e771-c744-de67-4224eba7c2fd</v>
    <v>en-US</v>
    <v>Map</v>
  </rv>
  <rv s="0">
    <fb>279</fb>
    <v>14</v>
  </rv>
  <rv s="5">
    <v>92</v>
    <v>12</v>
    <v>1221</v>
    <v>0</v>
    <v>Image of Henderson</v>
  </rv>
  <rv s="2">
    <v>211</v>
  </rv>
  <rv s="3">
    <v>https://www.bing.com/search?q=henderson+nevada&amp;form=skydnc</v>
    <v>Learn more on Bing</v>
  </rv>
  <rv s="0">
    <fb>310390</fb>
    <v>14</v>
  </rv>
  <rv s="9">
    <v>#VALUE!</v>
    <v>1220</v>
    <v>71</v>
    <v>Henderson</v>
    <v>10</v>
    <v>39</v>
    <v>Map</v>
    <v>12</v>
    <v>154</v>
    <v>en-US</v>
    <v>6e0baad9-081d-4f37-bacb-849a3bf4f18f</v>
    <v>536870912</v>
    <v>1</v>
    <v>812</v>
    <v>2532</v>
    <v>2533</v>
    <v>758</v>
    <v>Henderson is a city in Clark County, Nevada, United States, about 16 miles southeast of downtown Las Vegas. It is the second largest city in Nevada, after Las Vegas, with an estimated population of 320,189 in 2019. The city is part of the Las Vegas Valley. Henderson occupies the southeastern end of the valley, at an elevation of 1,864 feet.</v>
    <v>2534</v>
    <v>443</v>
    <v>2535</v>
    <v>2536</v>
    <v>444</v>
    <v>Henderson</v>
    <v>2537</v>
    <v>904</v>
    <v>Henderson</v>
    <v>mdp/vdpid/5061507963194179585</v>
  </rv>
  <rv s="1">
    <v>536870912</v>
    <v>Las Vegas</v>
    <v>26dfb75a-3573-4ff8-bbb3-b8cadaea23a8</v>
    <v>en-US</v>
    <v>Map</v>
  </rv>
  <rv s="0">
    <fb>352</fb>
    <v>14</v>
  </rv>
  <rv s="2">
    <v>212</v>
  </rv>
  <rv s="3">
    <v>https://www.bing.com/search?q=las+vegas&amp;form=skydnc</v>
    <v>Learn more on Bing</v>
  </rv>
  <rv s="0">
    <fb>641903</fb>
    <v>14</v>
  </rv>
  <rv s="4">
    <v>#VALUE!</v>
    <v>1227</v>
    <v>7</v>
    <v>Las Vegas</v>
    <v>10</v>
    <v>11</v>
    <v>Map</v>
    <v>12</v>
    <v>13</v>
    <v>en-US</v>
    <v>26dfb75a-3573-4ff8-bbb3-b8cadaea23a8</v>
    <v>536870912</v>
    <v>1</v>
    <v>812</v>
    <v>2532</v>
    <v>2540</v>
    <v>758</v>
    <v>Las Vegas, often known simply as Vegas, is the 26th-most populous city in the United States, the most populous city in the state of Nevada, and the county seat of Clark County. The city anchors the Las Vegas Valley metropolitan area and is the largest city within the greater Mojave Desert. Las Vegas is an internationally renowned major resort city, known primarily for its gambling, shopping, fine dining, entertainment, and nightlife. The Las Vegas Valley as a whole serves as the leading financial, commercial, and cultural center for Nevada.</v>
    <v>445</v>
    <v>2541</v>
    <v>2542</v>
    <v>446</v>
    <v>Las Vegas</v>
    <v>2543</v>
    <v>904</v>
    <v>Las Vegas</v>
    <v>mdp/vdpid/5061501434860666881</v>
  </rv>
  <rv s="1">
    <v>536870912</v>
    <v>Manchester</v>
    <v>f86d8a4e-96a6-418e-8b73-417f59efae56</v>
    <v>en-US</v>
    <v>Map</v>
  </rv>
  <rv s="1">
    <v>536870912</v>
    <v>Hillsborough County</v>
    <v>e1f23eff-9e6a-2703-3532-cf4f3847ad91</v>
    <v>en-US</v>
    <v>Map</v>
  </rv>
  <rv s="0">
    <fb>90.6</fb>
    <v>14</v>
  </rv>
  <rv s="1">
    <v>805306368</v>
    <v>Joyce Craig (Mayor)</v>
    <v>4ce0075a-212e-1bc2-c4dd-8c9d45d560c9</v>
    <v>en-US</v>
    <v>Generic</v>
  </rv>
  <rv s="2">
    <v>213</v>
  </rv>
  <rv s="3">
    <v>https://www.bing.com/search?q=manchester+new+hampshire&amp;form=skydnc</v>
    <v>Learn more on Bing</v>
  </rv>
  <rv s="0">
    <fb>115644</fb>
    <v>14</v>
  </rv>
  <rv s="4">
    <v>#VALUE!</v>
    <v>1230</v>
    <v>7</v>
    <v>Manchester</v>
    <v>101</v>
    <v>102</v>
    <v>Map</v>
    <v>12</v>
    <v>13</v>
    <v>en-US</v>
    <v>f86d8a4e-96a6-418e-8b73-417f59efae56</v>
    <v>536870912</v>
    <v>1</v>
    <v>841</v>
    <v>2546</v>
    <v>2547</v>
    <v>758</v>
    <v>Manchester is a city in Hillsborough County in southern New Hampshire, United States. It is the most populous city in northern New England. As of the 2020 census, the city had a population of 115,644.</v>
    <v>447</v>
    <v>2549</v>
    <v>2550</v>
    <v>448</v>
    <v>Manchester</v>
    <v>2551</v>
    <v>762</v>
    <v>Manchester</v>
    <v>mdp/vdpid/5488083086270791681</v>
  </rv>
  <rv s="1">
    <v>536870912</v>
    <v>Concord</v>
    <v>d65980fb-3dad-44a3-6f66-92662eca6d4f</v>
    <v>en-US</v>
    <v>Map</v>
  </rv>
  <rv s="1">
    <v>536870912</v>
    <v>Merrimack County</v>
    <v>ed39a611-777b-a602-09cb-3895ff362cf3</v>
    <v>en-US</v>
    <v>Map</v>
  </rv>
  <rv s="0">
    <fb>174.8</fb>
    <v>14</v>
  </rv>
  <rv s="2">
    <v>214</v>
  </rv>
  <rv s="3">
    <v>https://www.bing.com/search?q=concord+new+hampshire&amp;form=skydnc</v>
    <v>Learn more on Bing</v>
  </rv>
  <rv s="0">
    <fb>43976</fb>
    <v>14</v>
  </rv>
  <rv s="4">
    <v>#VALUE!</v>
    <v>1233</v>
    <v>7</v>
    <v>Concord</v>
    <v>101</v>
    <v>102</v>
    <v>Map</v>
    <v>12</v>
    <v>13</v>
    <v>en-US</v>
    <v>d65980fb-3dad-44a3-6f66-92662eca6d4f</v>
    <v>536870912</v>
    <v>1</v>
    <v>841</v>
    <v>2554</v>
    <v>2555</v>
    <v>758</v>
    <v>Concord is the capital city of the U.S. state of New Hampshire and the county seat of Merrimack County. As of the 2020 census the population was 43,976, making it the third largest city in New Hampshire behind Manchester and Nashua.</v>
    <v>449</v>
    <v>2556</v>
    <v>2557</v>
    <v>450</v>
    <v>Concord</v>
    <v>2558</v>
    <v>762</v>
    <v>Concord</v>
    <v>mdp/vdpid/5488066590576476161</v>
  </rv>
  <rv s="1">
    <v>536870912</v>
    <v>Lebanon</v>
    <v>f52a65c6-13d3-a712-6767-517a8bdeb089</v>
    <v>en-US</v>
    <v>Map</v>
  </rv>
  <rv s="1">
    <v>536870912</v>
    <v>Grafton County</v>
    <v>5c3b9ffa-e191-e958-b328-589370e53cb8</v>
    <v>en-US</v>
    <v>Map</v>
  </rv>
  <rv s="0">
    <fb>107.225507768</fb>
    <v>14</v>
  </rv>
  <rv s="2">
    <v>215</v>
  </rv>
  <rv s="3">
    <v>https://www.bing.com/search?q=lebanon+new+hampshire&amp;form=skydnc</v>
    <v>Learn more on Bing</v>
  </rv>
  <rv s="0">
    <fb>14282</fb>
    <v>14</v>
  </rv>
  <rv s="4">
    <v>#VALUE!</v>
    <v>1238</v>
    <v>7</v>
    <v>Lebanon</v>
    <v>10</v>
    <v>11</v>
    <v>Map</v>
    <v>12</v>
    <v>13</v>
    <v>en-US</v>
    <v>f52a65c6-13d3-a712-6767-517a8bdeb089</v>
    <v>536870912</v>
    <v>1</v>
    <v>841</v>
    <v>2561</v>
    <v>2562</v>
    <v>758</v>
    <v>Lebanon locally is a city in Grafton County, New Hampshire, United States. The population was 14,282 at the 2020 census, up from 13,151 at the 2010 census. Lebanon is in western New Hampshire, south of Hanover, near the Connecticut River. It is the home to Dartmouth–Hitchcock Medical Center and Dartmouth College's Geisel School of Medicine, together comprising the largest medical facility between Boston, Massachusetts, and Burlington, Vermont.</v>
    <v>451</v>
    <v>2563</v>
    <v>2564</v>
    <v>452</v>
    <v>Lebanon</v>
    <v>2565</v>
    <v>762</v>
    <v>Lebanon</v>
    <v>mdp/vdpid/5487765602271494145</v>
  </rv>
  <rv s="1">
    <v>536870912</v>
    <v>Portsmouth</v>
    <v>b2f25cfb-7c1a-a039-5790-6d94cbc8bd9e</v>
    <v>en-US</v>
    <v>Map</v>
  </rv>
  <rv s="1">
    <v>536870912</v>
    <v>Rockingham County</v>
    <v>14c36764-c26f-f46f-4f5c-636046574e85</v>
    <v>en-US</v>
    <v>Map</v>
  </rv>
  <rv s="0">
    <fb>43.511800253600001</fb>
    <v>14</v>
  </rv>
  <rv s="2">
    <v>216</v>
  </rv>
  <rv s="3">
    <v>https://www.bing.com/search?q=portsmouth+new+hampshire&amp;form=skydnc</v>
    <v>Learn more on Bing</v>
  </rv>
  <rv s="0">
    <fb>21956</fb>
    <v>14</v>
  </rv>
  <rv s="4">
    <v>#VALUE!</v>
    <v>1242</v>
    <v>7</v>
    <v>Portsmouth</v>
    <v>10</v>
    <v>11</v>
    <v>Map</v>
    <v>12</v>
    <v>13</v>
    <v>en-US</v>
    <v>b2f25cfb-7c1a-a039-5790-6d94cbc8bd9e</v>
    <v>536870912</v>
    <v>1</v>
    <v>841</v>
    <v>2568</v>
    <v>2569</v>
    <v>758</v>
    <v>Portsmouth is a city in Rockingham County, New Hampshire, United States. As of the 2020 census it had a population of 21,956. A historic seaport and popular summer tourist destination on the Piscataqua River bordering the state of Maine, Portsmouth was formerly the home of the Strategic Air Command's Pease Air Force Base, since converted to Portsmouth International Airport at Pease.</v>
    <v>453</v>
    <v>2570</v>
    <v>2571</v>
    <v>454</v>
    <v>Portsmouth</v>
    <v>2572</v>
    <v>762</v>
    <v>Portsmouth</v>
    <v>mdp/vdpid/5488118303626887169</v>
  </rv>
  <rv s="1">
    <v>536870912</v>
    <v>Atlantic City</v>
    <v>7bb84f44-be50-0cc6-16fb-ba57101ea7ed</v>
    <v>en-US</v>
    <v>Map</v>
  </rv>
  <rv s="1">
    <v>536870912</v>
    <v>Atlantic County</v>
    <v>ebff44d2-08d2-e49a-1351-1612a49414c0</v>
    <v>en-US</v>
    <v>Map</v>
  </rv>
  <rv s="0">
    <fb>44.573695378882597</fb>
    <v>14</v>
  </rv>
  <rv s="5">
    <v>93</v>
    <v>12</v>
    <v>1247</v>
    <v>0</v>
    <v>Image of Atlantic City</v>
  </rv>
  <rv s="2">
    <v>217</v>
  </rv>
  <rv s="3">
    <v>https://www.bing.com/search?q=atlantic+city+new+jersey&amp;form=skydnc</v>
    <v>Learn more on Bing</v>
  </rv>
  <rv s="0">
    <fb>38497</fb>
    <v>14</v>
  </rv>
  <rv s="9">
    <v>#VALUE!</v>
    <v>1246</v>
    <v>71</v>
    <v>Atlantic City</v>
    <v>10</v>
    <v>39</v>
    <v>Map</v>
    <v>12</v>
    <v>13</v>
    <v>en-US</v>
    <v>7bb84f44-be50-0cc6-16fb-ba57101ea7ed</v>
    <v>536870912</v>
    <v>1</v>
    <v>808</v>
    <v>2575</v>
    <v>2576</v>
    <v>758</v>
    <v>Atlantic City, often known by its initials A.C., is a coastal resort city in Atlantic County, New Jersey, United States, known for its casinos, boardwalk, and beaches. In 2020, the city had a population of 38,497. It was incorporated on May 1, 1854, from portions of Egg Harbor Township and Galloway Township. It is located on Absecon Island and borders Absecon, Brigantine, Pleasantville, Ventnor City, Egg Harbor Township, and the Atlantic Ocean.</v>
    <v>2577</v>
    <v>455</v>
    <v>2578</v>
    <v>2579</v>
    <v>456</v>
    <v>Atlantic City</v>
    <v>2580</v>
    <v>762</v>
    <v>Atlantic City</v>
    <v>mdp/vdpid/5490592247403511809</v>
  </rv>
  <rv s="1">
    <v>536870912</v>
    <v>Trenton</v>
    <v>6fa8f821-25c7-45dc-ab44-318e7657779c</v>
    <v>en-US</v>
    <v>Map</v>
  </rv>
  <rv s="1">
    <v>536870912</v>
    <v>Mercer County</v>
    <v>cdeb6d4d-ff4a-26b0-d4e5-ce68776731d9</v>
    <v>en-US</v>
    <v>Map</v>
  </rv>
  <rv s="0">
    <fb>21.122</fb>
    <v>14</v>
  </rv>
  <rv s="1">
    <v>805306368</v>
    <v>Reed Gusciora (Mayor)</v>
    <v>39c7a1f0-ed71-11b3-d488-f7b5e462458c</v>
    <v>en-US</v>
    <v>Generic</v>
  </rv>
  <rv s="2">
    <v>218</v>
  </rv>
  <rv s="3">
    <v>https://www.bing.com/search?q=trenton+new+jersey&amp;form=skydnc</v>
    <v>Learn more on Bing</v>
  </rv>
  <rv s="0">
    <fb>90871</fb>
    <v>14</v>
  </rv>
  <rv s="4">
    <v>#VALUE!</v>
    <v>1250</v>
    <v>7</v>
    <v>Trenton</v>
    <v>10</v>
    <v>11</v>
    <v>Map</v>
    <v>12</v>
    <v>13</v>
    <v>en-US</v>
    <v>6fa8f821-25c7-45dc-ab44-318e7657779c</v>
    <v>536870912</v>
    <v>1</v>
    <v>808</v>
    <v>2583</v>
    <v>2584</v>
    <v>758</v>
    <v>Trenton is the capital city of the U.S. state of New Jersey and the county seat of Mercer County. It briefly served as the capital of the United States in 1784. The city's metropolitan area, consisting of Mercer County, is grouped with the New York Combined Statistical Area by the United States Census Bureau, but it directly borders the Philadelphia metropolitan area and was from 1990 until 2000 part of the Philadelphia Combined Statistical Area. As of the 2010 United States Census, Trenton had a population of 84,913, making it the state's 10th-largest municipality in 2010 and 2020, after having been the state's ninth-largest municipality in 2000. The population declined by 490 from the 85,403 counted in the 2000 Census, which had in turn declined by 3,272 from the 88,675 counted in the 1990 Census. The Census Bureau's Population Estimates Program calculated that the city's population was 83,203 in 2019, ranking the city the 413th-most-populous in the country.</v>
    <v>457</v>
    <v>2586</v>
    <v>2587</v>
    <v>458</v>
    <v>Trenton</v>
    <v>2588</v>
    <v>762</v>
    <v>Trenton</v>
    <v>mdp/vdpid/5487421321786687489</v>
  </rv>
  <rv s="1">
    <v>536870912</v>
    <v>Camden</v>
    <v>a4e9f287-6f09-4cc9-b3cf-35235ee86801</v>
    <v>en-US</v>
    <v>Map</v>
  </rv>
  <rv s="1">
    <v>536870912</v>
    <v>Camden County</v>
    <v>27f2e310-fcd4-f2de-cca3-b44f39fce66e</v>
    <v>en-US</v>
    <v>Map</v>
  </rv>
  <rv s="0">
    <fb>26.783999999999999</fb>
    <v>14</v>
  </rv>
  <rv s="5">
    <v>94</v>
    <v>12</v>
    <v>1255</v>
    <v>0</v>
    <v>Image of Camden</v>
  </rv>
  <rv s="2">
    <v>219</v>
  </rv>
  <rv s="3">
    <v>https://www.bing.com/search?q=camden+new+jersey&amp;form=skydnc</v>
    <v>Learn more on Bing</v>
  </rv>
  <rv s="0">
    <fb>71791</fb>
    <v>14</v>
  </rv>
  <rv s="9">
    <v>#VALUE!</v>
    <v>1254</v>
    <v>71</v>
    <v>Camden</v>
    <v>10</v>
    <v>39</v>
    <v>Map</v>
    <v>12</v>
    <v>13</v>
    <v>en-US</v>
    <v>a4e9f287-6f09-4cc9-b3cf-35235ee86801</v>
    <v>536870912</v>
    <v>1</v>
    <v>808</v>
    <v>2591</v>
    <v>2592</v>
    <v>758</v>
    <v>Camden is a city in and the county seat of Camden County, New Jersey, United States. Camden is located directly across the Delaware River from Philadelphia, Pennsylvania. At the 2020 United States census, the city had a population of 71,791 and was ranked as the 14th most populous municipality in New Jersey, after being ranked 12th in 2020. The city was incorporated on February 13, 1828. Camden has been the county seat of Camden County since the county was formed on March 13, 1844. The city derives its name from Charles Pratt, 1st Earl Camden. Camden is made up of over 20 neighborhoods.</v>
    <v>2593</v>
    <v>459</v>
    <v>2594</v>
    <v>2595</v>
    <v>460</v>
    <v>Camden</v>
    <v>2596</v>
    <v>762</v>
    <v>Camden</v>
    <v>mdp/vdpid/5487462208533168130</v>
  </rv>
  <rv s="1">
    <v>536870912</v>
    <v>Hackensack</v>
    <v>93c0080c-23f5-4200-b88d-1de613c9484d</v>
    <v>en-US</v>
    <v>Map</v>
  </rv>
  <rv s="1">
    <v>536870912</v>
    <v>Bergen County</v>
    <v>95b92bea-39a1-5191-6b10-0e7a4a6ace31</v>
    <v>en-US</v>
    <v>Map</v>
  </rv>
  <rv s="0">
    <fb>11.256</fb>
    <v>14</v>
  </rv>
  <rv s="2">
    <v>220</v>
  </rv>
  <rv s="3">
    <v>https://www.bing.com/search?q=hackensack+new+jersey&amp;form=skydnc</v>
    <v>Learn more on Bing</v>
  </rv>
  <rv s="0">
    <fb>46030</fb>
    <v>14</v>
  </rv>
  <rv s="4">
    <v>#VALUE!</v>
    <v>1260</v>
    <v>7</v>
    <v>Hackensack</v>
    <v>10</v>
    <v>11</v>
    <v>Map</v>
    <v>12</v>
    <v>13</v>
    <v>en-US</v>
    <v>93c0080c-23f5-4200-b88d-1de613c9484d</v>
    <v>536870912</v>
    <v>1</v>
    <v>808</v>
    <v>2599</v>
    <v>2600</v>
    <v>758</v>
    <v>Hackensack is a city in Bergen County in New Jersey, United States, and serves as its county seat. The area was officially named New Barbadoes Township until 1921, but has informally been known as Hackensack since at least the 18th century. As of the 2020 United States Census, the city's population was 46,030.</v>
    <v>461</v>
    <v>2601</v>
    <v>2602</v>
    <v>462</v>
    <v>Hackensack</v>
    <v>2603</v>
    <v>762</v>
    <v>Hackensack</v>
    <v>mdp/vdpid/5487316904538275841</v>
  </rv>
  <rv s="1">
    <v>536870912</v>
    <v>Jersey City</v>
    <v>34fdb17d-1456-4933-8616-75ce2e696433</v>
    <v>en-US</v>
    <v>Map</v>
  </rv>
  <rv s="1">
    <v>536870912</v>
    <v>Hudson County</v>
    <v>d6013897-a741-a89b-6fa4-7b67d61dec91</v>
    <v>en-US</v>
    <v>Map</v>
  </rv>
  <rv s="0">
    <fb>54.595999999999997</fb>
    <v>14</v>
  </rv>
  <rv s="1">
    <v>805306368</v>
    <v>Steven Fulop (Mayor)</v>
    <v>4bbd87d7-82cf-c5a4-316e-ddb2163c7fb6</v>
    <v>en-US</v>
    <v>Generic</v>
  </rv>
  <rv s="2">
    <v>221</v>
  </rv>
  <rv s="3">
    <v>https://www.bing.com/search?q=jersey+city+new+jersey&amp;form=skydnc</v>
    <v>Learn more on Bing</v>
  </rv>
  <rv s="0">
    <fb>292449</fb>
    <v>14</v>
  </rv>
  <rv s="4">
    <v>#VALUE!</v>
    <v>1264</v>
    <v>7</v>
    <v>Jersey City</v>
    <v>10</v>
    <v>11</v>
    <v>Map</v>
    <v>12</v>
    <v>13</v>
    <v>en-US</v>
    <v>34fdb17d-1456-4933-8616-75ce2e696433</v>
    <v>536870912</v>
    <v>1</v>
    <v>808</v>
    <v>2606</v>
    <v>2607</v>
    <v>758</v>
    <v>Jersey City is the second-most populous city in the U.S. state of New Jersey, after Newark. It is the county seat of Hudson County as well as the county's largest city. The 2020 United States census showed that the city's population was 292,449, ranking as the 71st-most-populous incorporated place in the nation. The 2020 census represents an increase of 18.1% from the 2010 United States Census, when the city's population stood at 247,597.</v>
    <v>463</v>
    <v>2609</v>
    <v>2610</v>
    <v>464</v>
    <v>Jersey City</v>
    <v>2611</v>
    <v>762</v>
    <v>Jersey City</v>
    <v>mdp/vdpid/5487505192565866499</v>
  </rv>
  <rv s="1">
    <v>536870912</v>
    <v>Neptune City</v>
    <v>a59ae744-35c2-8620-344b-1bd99d9cb1cc</v>
    <v>en-US</v>
    <v>Map</v>
  </rv>
  <rv s="1">
    <v>536870912</v>
    <v>Monmouth County</v>
    <v>b607267a-b563-0d6f-93cd-5e181b0222c7</v>
    <v>en-US</v>
    <v>Map</v>
  </rv>
  <rv s="0">
    <fb>2.4700000000000002</fb>
    <v>14</v>
  </rv>
  <rv s="2">
    <v>222</v>
  </rv>
  <rv s="3">
    <v>https://www.bing.com/search?q=neptune+city+new+jersey&amp;form=skydnc</v>
    <v>Learn more on Bing</v>
  </rv>
  <rv s="0">
    <fb>4645</fb>
    <v>14</v>
  </rv>
  <rv s="4">
    <v>#VALUE!</v>
    <v>1267</v>
    <v>7</v>
    <v>Neptune City</v>
    <v>10</v>
    <v>11</v>
    <v>Map</v>
    <v>12</v>
    <v>154</v>
    <v>en-US</v>
    <v>a59ae744-35c2-8620-344b-1bd99d9cb1cc</v>
    <v>536870912</v>
    <v>1</v>
    <v>808</v>
    <v>2614</v>
    <v>2615</v>
    <v>758</v>
    <v>Neptune City is a borough in Monmouth County, New Jersey, United States. As of the 2010 United States Census, the borough's population was 4,869, reflecting a decline of 349 from the 5,218 counted in the 2000 Census, which had in turn increased by 221 from the 4,997 counted in the 1990 Census.</v>
    <v>465</v>
    <v>2616</v>
    <v>2617</v>
    <v>466</v>
    <v>Neptune City</v>
    <v>2618</v>
    <v>762</v>
    <v>Neptune City</v>
    <v>mdp/vdpid/5487527211537793025</v>
  </rv>
  <rv s="1">
    <v>536870912</v>
    <v>Morristown</v>
    <v>7fe0c60e-e8ad-060b-41af-50749c363c15</v>
    <v>en-US</v>
    <v>Map</v>
  </rv>
  <rv s="1">
    <v>536870912</v>
    <v>Morris County</v>
    <v>9bdfb026-ddf3-2991-24b0-3155d5553654</v>
    <v>en-US</v>
    <v>Map</v>
  </rv>
  <rv s="0">
    <fb>7.8390000000000004</fb>
    <v>14</v>
  </rv>
  <rv s="2">
    <v>223</v>
  </rv>
  <rv s="3">
    <v>https://www.bing.com/search?q=morristown+new+jersey&amp;form=skydnc</v>
    <v>Learn more on Bing</v>
  </rv>
  <rv s="0">
    <fb>20180</fb>
    <v>14</v>
  </rv>
  <rv s="4">
    <v>#VALUE!</v>
    <v>1272</v>
    <v>7</v>
    <v>Morristown</v>
    <v>10</v>
    <v>11</v>
    <v>Map</v>
    <v>12</v>
    <v>13</v>
    <v>en-US</v>
    <v>7fe0c60e-e8ad-060b-41af-50749c363c15</v>
    <v>536870912</v>
    <v>1</v>
    <v>808</v>
    <v>2621</v>
    <v>2622</v>
    <v>758</v>
    <v>Morristown is a town and the county seat of Morris County, New Jersey, United States. Morristown has been called "the military capital of the American Revolution" because of its strategic role in the war for independence from Great Britain. Today this history is visible in a variety of locations throughout the town that collectively make up Morristown National Historical Park.</v>
    <v>467</v>
    <v>2623</v>
    <v>2624</v>
    <v>468</v>
    <v>Morristown</v>
    <v>2625</v>
    <v>762</v>
    <v>Morristown</v>
    <v>mdp/vdpid/5487307724280561665</v>
  </rv>
  <rv s="1">
    <v>536870912</v>
    <v>New Brunswick</v>
    <v>818954c2-db08-9813-a6df-bb756ddd1365</v>
    <v>en-US</v>
    <v>Map</v>
  </rv>
  <rv s="1">
    <v>536870912</v>
    <v>Middlesex County</v>
    <v>9b7c9e09-71c3-9ed5-4f96-e166f82736fe</v>
    <v>en-US</v>
    <v>Map</v>
  </rv>
  <rv s="0">
    <fb>14.994999999999999</fb>
    <v>14</v>
  </rv>
  <rv s="1">
    <v>805306368</v>
    <v>James M. Cahill (Mayor)</v>
    <v>0457c6e1-269a-a61d-8477-bfe498ed86b5</v>
    <v>en-US</v>
    <v>Generic</v>
  </rv>
  <rv s="2">
    <v>224</v>
  </rv>
  <rv s="3">
    <v>https://www.bing.com/search?q=new+brunswick+new+jersey&amp;form=skydnc</v>
    <v>Learn more on Bing</v>
  </rv>
  <rv s="0">
    <fb>55266</fb>
    <v>14</v>
  </rv>
  <rv s="4">
    <v>#VALUE!</v>
    <v>1276</v>
    <v>7</v>
    <v>New Brunswick</v>
    <v>10</v>
    <v>11</v>
    <v>Map</v>
    <v>12</v>
    <v>13</v>
    <v>en-US</v>
    <v>818954c2-db08-9813-a6df-bb756ddd1365</v>
    <v>536870912</v>
    <v>1</v>
    <v>808</v>
    <v>2628</v>
    <v>2629</v>
    <v>758</v>
    <v>New Brunswick is a city in Middlesex County, New Jersey, United States. The city is the county seat of Middlesex County, and is the home of Rutgers University. The city is both a regional commercial hub for the Central New Jersey region and a prominent and growing commuter town for residents commuting to New York City within the New York metropolitan area. New Brunswick is on the Northeast Corridor rail line, 27 miles southwest of Manhattan. The city is located on the southern banks of the Raritan River in the Raritan Valley region.</v>
    <v>469</v>
    <v>2631</v>
    <v>2632</v>
    <v>470</v>
    <v>New Brunswick</v>
    <v>2633</v>
    <v>762</v>
    <v>New Brunswick</v>
    <v>mdp/vdpid/5487501687285350401</v>
  </rv>
  <rv s="1">
    <v>536870912</v>
    <v>Paterson</v>
    <v>affa2ebb-0a67-45d1-86ed-a0382e19ce65</v>
    <v>en-US</v>
    <v>Map</v>
  </rv>
  <rv s="1">
    <v>536870912</v>
    <v>Passaic County</v>
    <v>306b50d4-a995-4399-52c7-8d530fc15697</v>
    <v>en-US</v>
    <v>Map</v>
  </rv>
  <rv s="0">
    <fb>22.544</fb>
    <v>14</v>
  </rv>
  <rv s="5">
    <v>95</v>
    <v>12</v>
    <v>1280</v>
    <v>0</v>
    <v>Image of Paterson</v>
  </rv>
  <rv s="1">
    <v>805306368</v>
    <v>Andre Sayegh (Mayor)</v>
    <v>d0c2ec4f-25dd-4f02-f533-f9679da58933</v>
    <v>en-US</v>
    <v>Generic</v>
  </rv>
  <rv s="2">
    <v>225</v>
  </rv>
  <rv s="3">
    <v>https://www.bing.com/search?q=paterson+new+jersey&amp;form=skydnc</v>
    <v>Learn more on Bing</v>
  </rv>
  <rv s="0">
    <fb>159732</fb>
    <v>14</v>
  </rv>
  <rv s="9">
    <v>#VALUE!</v>
    <v>1279</v>
    <v>71</v>
    <v>Paterson</v>
    <v>10</v>
    <v>39</v>
    <v>Map</v>
    <v>12</v>
    <v>13</v>
    <v>en-US</v>
    <v>affa2ebb-0a67-45d1-86ed-a0382e19ce65</v>
    <v>536870912</v>
    <v>1</v>
    <v>808</v>
    <v>2636</v>
    <v>2637</v>
    <v>758</v>
    <v>Paterson is the largest city in and the county seat of Passaic County, New Jersey, United States. As of the 2020 United States Census, its population was 159,732 rendering it New Jersey's third-most-populous city reflecting an increase of 13,613 from the 146,199 measured in the 2010 census, which had in turn been a decline by 3,023 from the 149,222 counted in the 2000 Census. Paterson, with a population density of 17,317 inhabitants per square mile of land as of 2013, had the fourth-highest density of any U.S. city with over 100,000 people, behind only New York City, San Francisco, and Jersey City.</v>
    <v>2638</v>
    <v>471</v>
    <v>2640</v>
    <v>2641</v>
    <v>472</v>
    <v>Paterson</v>
    <v>2642</v>
    <v>762</v>
    <v>Paterson</v>
    <v>mdp/vdpid/5487315183716007938</v>
  </rv>
  <rv s="1">
    <v>536870912</v>
    <v>Albuquerque</v>
    <v>7fffaaf6-e694-4095-be90-f6492cadbd58</v>
    <v>en-US</v>
    <v>Map</v>
  </rv>
  <rv s="1">
    <v>536870912</v>
    <v>Bernalillo County</v>
    <v>e7967d7f-c041-5cab-9459-139e4aac0f91</v>
    <v>en-US</v>
    <v>Map</v>
  </rv>
  <rv s="0">
    <fb>490.9</fb>
    <v>14</v>
  </rv>
  <rv s="1">
    <v>805306368</v>
    <v>Tim Keller (Mayor)</v>
    <v>82346984-4ff8-b3a8-313b-55b1a3bfd26d</v>
    <v>en-US</v>
    <v>Generic</v>
  </rv>
  <rv s="2">
    <v>226</v>
  </rv>
  <rv s="3">
    <v>https://www.bing.com/search?q=albuquerque+new+mexico&amp;form=skydnc</v>
    <v>Learn more on Bing</v>
  </rv>
  <rv s="0">
    <fb>564559</fb>
    <v>14</v>
  </rv>
  <rv s="4">
    <v>#VALUE!</v>
    <v>1284</v>
    <v>7</v>
    <v>Albuquerque</v>
    <v>10</v>
    <v>11</v>
    <v>Map</v>
    <v>12</v>
    <v>13</v>
    <v>en-US</v>
    <v>7fffaaf6-e694-4095-be90-f6492cadbd58</v>
    <v>536870912</v>
    <v>1</v>
    <v>839</v>
    <v>2645</v>
    <v>2646</v>
    <v>758</v>
    <v>Albuquerque, abbreviated as ABQ, is the most populous city in the U.S. state of New Mexico. Its nicknames, The Duke City and Burque, both reference its 1706 founding by Nuevo México governor Francisco Cuervo y Valdés as La Villa de Alburquerque. Named in honor of the Viceroy of New Spain, the 10th Duke of Alburquerque, the city was an outpost on El Camino Real linking Mexico City to the northernmost territories of New Spain. The 2020 census found the population of the city to be 564,559, making Albuquerque the 32nd-most populous city in the United States and the fourth-largest in the Southwest. It is the principal city of the Albuquerque metropolitan area, which had 916,528 residents as of July 2020, and it is part of the Albuquerque–Santa Fe–Las Vegas combined statistical area which had a population of 1,162,523 as of January 2020. Located in the Albuquerque Basin, the city is flanked by the Sandia Mountains to the east and the West Mesa to the west, with the Rio Grande and bosque flowing from north-to-south. The city is a hub for technology and media companies, historic landmarks, University of New Mexico, Albuquerque International Balloon Fiesta, also a diverse restaurant scene including New Mexican cuisine.</v>
    <v>473</v>
    <v>2648</v>
    <v>2649</v>
    <v>474</v>
    <v>Albuquerque</v>
    <v>2650</v>
    <v>1006</v>
    <v>Albuquerque</v>
    <v>mdp/vdpid/5088225856606699521</v>
  </rv>
  <rv s="1">
    <v>536870912</v>
    <v>Albany</v>
    <v>62ca8245-972e-448d-af38-345d4a958798</v>
    <v>en-US</v>
    <v>Map</v>
  </rv>
  <rv s="1">
    <v>536870912</v>
    <v>Albany County</v>
    <v>a3061797-713e-5786-6c4e-9e48da278578</v>
    <v>en-US</v>
    <v>Map</v>
  </rv>
  <rv s="0">
    <fb>56.461740805300003</fb>
    <v>14</v>
  </rv>
  <rv s="3">
    <v>https://www.bing.com/search?q=albany+new+york&amp;form=skydnc</v>
    <v>Learn more on Bing</v>
  </rv>
  <rv s="0">
    <fb>99224</fb>
    <v>14</v>
  </rv>
  <rv s="11">
    <v>#VALUE!</v>
    <v>1290</v>
    <v>100</v>
    <v>Albany</v>
    <v>10</v>
    <v>11</v>
    <v>Map</v>
    <v>12</v>
    <v>13</v>
    <v>en-US</v>
    <v>62ca8245-972e-448d-af38-345d4a958798</v>
    <v>536870912</v>
    <v>1</v>
    <v>804</v>
    <v>2653</v>
    <v>2654</v>
    <v>758</v>
    <v>Albany is the capital of the U.S. state of New York, and the seat and largest city of Albany County. Albany is on the west bank of the Hudson River, about 10 miles south of its confluence with the Mohawk River, and about 135 miles north of New York City.</v>
    <v>475</v>
    <v>2655</v>
    <v>476</v>
    <v>Albany</v>
    <v>2656</v>
    <v>762</v>
    <v>Albany</v>
    <v>mdp/vdpid/5486479930554318849</v>
  </rv>
  <rv s="1">
    <v>536870912</v>
    <v>Potsdam</v>
    <v>8f8e6665-06cf-c444-7bab-197052cf61c8</v>
    <v>en-US</v>
    <v>Map</v>
  </rv>
  <rv s="1">
    <v>536870912</v>
    <v>Brandenburg</v>
    <v>c841173c-24ae-1249-8be1-c2ff2ec02111</v>
    <v>en-US</v>
    <v>Map</v>
  </rv>
  <rv s="1">
    <v>536870912</v>
    <v>Germany</v>
    <v>75c62d8e-1449-4e4d-b188-d9e88f878dd9</v>
    <v>en-US</v>
    <v>Map</v>
  </rv>
  <rv s="3">
    <v>https://www.bing.com/search?q=potsdam+germany&amp;form=skydnc</v>
    <v>Learn more on Bing</v>
  </rv>
  <rv s="0">
    <fb>158902</fb>
    <v>14</v>
  </rv>
  <rv s="2">
    <v>227</v>
  </rv>
  <rv s="18">
    <v>#VALUE!</v>
    <v>1296</v>
    <v>1297</v>
    <v>Potsdam</v>
    <v>10</v>
    <v>11</v>
    <v>Map</v>
    <v>12</v>
    <v>1298</v>
    <v>en-US</v>
    <v>8f8e6665-06cf-c444-7bab-197052cf61c8</v>
    <v>536870912</v>
    <v>1</v>
    <v>2659</v>
    <v>2660</v>
    <v>Potsdam is the capital and largest city of the German state of Brandenburg. It directly borders the German capital, Berlin, and is part of the Berlin/Brandenburg Metropolitan Region. It is situated on the River Havel some 25 kilometres southwest of Berlin's city centre.</v>
    <v>479</v>
    <v>2661</v>
    <v>480</v>
    <v>Potsdam</v>
    <v>2662</v>
    <v>2663</v>
    <v>Potsdam</v>
    <v>mdp/vdpid/7017960615507394561</v>
  </rv>
  <rv s="1">
    <v>536870912</v>
    <v>Plattsburgh</v>
    <v>1df64ae5-6126-414e-8878-3389f816d2ba</v>
    <v>en-US</v>
    <v>Map</v>
  </rv>
  <rv s="1">
    <v>536870912</v>
    <v>Clinton County</v>
    <v>3c65ca74-0032-65f9-561f-fd9dccddbb42</v>
    <v>en-US</v>
    <v>Map</v>
  </rv>
  <rv s="0">
    <fb>17.093921528199999</fb>
    <v>14</v>
  </rv>
  <rv s="2">
    <v>228</v>
  </rv>
  <rv s="3">
    <v>https://www.bing.com/search?q=city+of+plattsburgh&amp;form=skydnc</v>
    <v>Learn more on Bing</v>
  </rv>
  <rv s="0">
    <fb>19841</fb>
    <v>14</v>
  </rv>
  <rv s="4">
    <v>#VALUE!</v>
    <v>1303</v>
    <v>7</v>
    <v>Plattsburgh</v>
    <v>10</v>
    <v>11</v>
    <v>Map</v>
    <v>12</v>
    <v>13</v>
    <v>en-US</v>
    <v>1df64ae5-6126-414e-8878-3389f816d2ba</v>
    <v>536870912</v>
    <v>1</v>
    <v>804</v>
    <v>2666</v>
    <v>2667</v>
    <v>758</v>
    <v>Plattsburgh is a city in, and the seat of, Clinton County, New York, United States, situated on the north-western shore of Lake Champlain. The population was 19,841 at the 2020 census. The population of the surrounding Town of Plattsburgh was 11,886 as of the 2020 census, making the combined population for all of greater Plattsburgh to be 31,727. Plattsburgh lies just to the northeast of Adirondack Park, immediately outside of the park boundaries. It is the second largest community in the North Country region, and serves as the main commercial hub for the sparsely populated northern Adirondack Mountains. The land around what is referred to as Plattsburgh was previously inhabited by the Iroquois, Western Abenaki, Mohican and Mohawk people. Samuel de Champlain was the first ever recorded European that sailed into Champlain Valley and later claimed the region as a part of New France in 1609.</v>
    <v>481</v>
    <v>2668</v>
    <v>2669</v>
    <v>482</v>
    <v>Plattsburgh</v>
    <v>2670</v>
    <v>762</v>
    <v>Plattsburgh</v>
    <v>mdp/vdpid/5486137641508274177</v>
  </rv>
  <rv s="1">
    <v>536870912</v>
    <v>New Hyde Park</v>
    <v>7d944340-c648-0663-1cca-31a1c717ba0e</v>
    <v>en-US</v>
    <v>Map</v>
  </rv>
  <rv s="1">
    <v>536870912</v>
    <v>Nassau County</v>
    <v>26432893-e059-72d3-2bd0-10f2d7f40d89</v>
    <v>en-US</v>
    <v>Map</v>
  </rv>
  <rv s="0">
    <fb>2.07199048827</fb>
    <v>14</v>
  </rv>
  <rv s="2">
    <v>229</v>
  </rv>
  <rv s="3">
    <v>https://www.bing.com/search?q=new+hyde+park+new+york&amp;form=skydnc</v>
    <v>Learn more on Bing</v>
  </rv>
  <rv s="0">
    <fb>9842</fb>
    <v>14</v>
  </rv>
  <rv s="4">
    <v>#VALUE!</v>
    <v>1309</v>
    <v>7</v>
    <v>New Hyde Park</v>
    <v>101</v>
    <v>102</v>
    <v>Map</v>
    <v>12</v>
    <v>154</v>
    <v>en-US</v>
    <v>7d944340-c648-0663-1cca-31a1c717ba0e</v>
    <v>536870912</v>
    <v>1</v>
    <v>804</v>
    <v>2673</v>
    <v>2674</v>
    <v>758</v>
    <v>New Hyde Park is a village in the Towns of Hempstead and North Hempstead in Nassau County, on Long Island, in New York, United States. It is the anchor community of the Greater New Hyde Park area. The population was 9,712 at the 2010 census.</v>
    <v>483</v>
    <v>2675</v>
    <v>2676</v>
    <v>484</v>
    <v>New Hyde Park</v>
    <v>2677</v>
    <v>762</v>
    <v>New Hyde Park</v>
    <v>mdp/vdpid/5487531575425892353</v>
  </rv>
  <rv s="1">
    <v>536870912</v>
    <v>Buffalo</v>
    <v>9caf1145-79ab-410b-9d75-d35af600fa91</v>
    <v>en-US</v>
    <v>Map</v>
  </rv>
  <rv s="1">
    <v>536870912</v>
    <v>Erie County</v>
    <v>807c8ee4-9b6d-04f3-5b48-e69a881e041d</v>
    <v>en-US</v>
    <v>Map</v>
  </rv>
  <rv s="0">
    <fb>136</fb>
    <v>14</v>
  </rv>
  <rv s="1">
    <v>805306368</v>
    <v>Byron Brown (Mayor)</v>
    <v>0bf286e8-0885-b8a4-7bc4-3fb268db6546</v>
    <v>en-US</v>
    <v>Generic</v>
  </rv>
  <rv s="2">
    <v>230</v>
  </rv>
  <rv s="3">
    <v>https://www.bing.com/search?q=buffalo+new+york&amp;form=skydnc</v>
    <v>Learn more on Bing</v>
  </rv>
  <rv s="0">
    <fb>278349</fb>
    <v>14</v>
  </rv>
  <rv s="4">
    <v>#VALUE!</v>
    <v>1315</v>
    <v>7</v>
    <v>Buffalo</v>
    <v>10</v>
    <v>11</v>
    <v>Map</v>
    <v>12</v>
    <v>13</v>
    <v>en-US</v>
    <v>9caf1145-79ab-410b-9d75-d35af600fa91</v>
    <v>536870912</v>
    <v>1</v>
    <v>804</v>
    <v>2680</v>
    <v>2681</v>
    <v>758</v>
    <v>Buffalo is the second-largest city in the U.S. state of New York and the seat of Erie County. It is at the eastern end of Lake Erie, at the head of the Niagara River, and is across the Canadian border from Southern Ontario. With a population of 278,349 according to the 2020 census, Buffalo is the 76th-largest city in the United States. The city and nearby Niagara Falls together make up the two-county Buffalo–Niagara Falls Metropolitan Statistical Area, which had an estimated population of 1.1 million in 2020, making it the 49th largest MSA in the United States. Buffalo is in Western New York, which is the largest population and economic center between Boston and Cleveland.</v>
    <v>485</v>
    <v>2683</v>
    <v>2684</v>
    <v>486</v>
    <v>Buffalo</v>
    <v>2685</v>
    <v>762</v>
    <v>Buffalo</v>
    <v>mdp/vdpid/5479730812167389185</v>
  </rv>
  <rv s="1">
    <v>536870912</v>
    <v>West Islip</v>
    <v>b112f7f7-fef8-4db6-b016-ece280bcbc27</v>
    <v>en-US</v>
    <v>Map</v>
  </rv>
  <rv s="1">
    <v>536870912</v>
    <v>Suffolk County</v>
    <v>5ade1419-d7ba-1236-e078-5c33919f7c0e</v>
    <v>en-US</v>
    <v>Map</v>
  </rv>
  <rv s="0">
    <fb>17.5</fb>
    <v>14</v>
  </rv>
  <rv s="3">
    <v>https://www.bing.com/search?q=west+islip+new+york&amp;form=skydnc</v>
    <v>Learn more on Bing</v>
  </rv>
  <rv s="0">
    <fb>27048</fb>
    <v>14</v>
  </rv>
  <rv s="11">
    <v>#VALUE!</v>
    <v>1317</v>
    <v>100</v>
    <v>West Islip</v>
    <v>101</v>
    <v>102</v>
    <v>Map</v>
    <v>12</v>
    <v>13</v>
    <v>en-US</v>
    <v>b112f7f7-fef8-4db6-b016-ece280bcbc27</v>
    <v>536870912</v>
    <v>1</v>
    <v>804</v>
    <v>2688</v>
    <v>2689</v>
    <v>758</v>
    <v>West Islip is a hamlet and CDP located in the Town of Islip in Suffolk County, New York, United States. Situated on the South Shore of Long Island, the population of the CDP was 27,048 at the time of the 2020 census.</v>
    <v>487</v>
    <v>2690</v>
    <v>488</v>
    <v>West Islip</v>
    <v>2691</v>
    <v>762</v>
    <v>West Islip</v>
    <v>mdp/vdpid/5487541960371601409</v>
  </rv>
  <rv s="1">
    <v>536870912</v>
    <v>Huntington</v>
    <v>24ee62f0-f67f-9653-4d03-586a714ead15</v>
    <v>en-US</v>
    <v>Map</v>
  </rv>
  <rv s="0">
    <fb>355.087369927</fb>
    <v>14</v>
  </rv>
  <rv s="3">
    <v>https://www.bing.com/search?q=huntington+new+york&amp;form=skydnc</v>
    <v>Learn more on Bing</v>
  </rv>
  <rv s="0">
    <fb>201546</fb>
    <v>14</v>
  </rv>
  <rv s="11">
    <v>#VALUE!</v>
    <v>1322</v>
    <v>100</v>
    <v>Huntington</v>
    <v>10</v>
    <v>11</v>
    <v>Map</v>
    <v>12</v>
    <v>154</v>
    <v>en-US</v>
    <v>24ee62f0-f67f-9653-4d03-586a714ead15</v>
    <v>536870912</v>
    <v>1</v>
    <v>804</v>
    <v>2688</v>
    <v>2694</v>
    <v>758</v>
    <v>The Town of Huntington is one of ten towns in Suffolk County, New York, United States. Founded in 1653, it is located on the north shore of Long Island in northwestern Suffolk County, with Long Island Sound to its north and Nassau County adjacent to the west. Huntington is part of the New York metropolitan area. As of the 2010 United States census, the town population was 203,264.</v>
    <v>489</v>
    <v>2695</v>
    <v>490</v>
    <v>Huntington</v>
    <v>2696</v>
    <v>762</v>
    <v>Huntington</v>
    <v>mdp/vdpid/5487350773425635329</v>
  </rv>
  <rv s="1">
    <v>536870912</v>
    <v>Patchogue</v>
    <v>7e63e455-e9c1-3fc1-b85d-e58a7e51d091</v>
    <v>en-US</v>
    <v>Map</v>
  </rv>
  <rv s="0">
    <fb>6.4749702758399996</fb>
    <v>14</v>
  </rv>
  <rv s="2">
    <v>231</v>
  </rv>
  <rv s="3">
    <v>https://www.bing.com/search?q=patchogue+new+york&amp;form=skydnc</v>
    <v>Learn more on Bing</v>
  </rv>
  <rv s="0">
    <fb>12408</fb>
    <v>14</v>
  </rv>
  <rv s="4">
    <v>#VALUE!</v>
    <v>1325</v>
    <v>7</v>
    <v>Patchogue</v>
    <v>10</v>
    <v>11</v>
    <v>Map</v>
    <v>12</v>
    <v>13</v>
    <v>en-US</v>
    <v>7e63e455-e9c1-3fc1-b85d-e58a7e51d091</v>
    <v>536870912</v>
    <v>1</v>
    <v>804</v>
    <v>2688</v>
    <v>2699</v>
    <v>758</v>
    <v>Patchogue is a village in Suffolk County, New York, United States. The population was 11,798 at the time of the 2010 census. Patchogue is part of the town of Brookhaven, on the south shore of Long Island, adjoining Great South Bay. It is officially known as the Incorporated Village of Patchogue.</v>
    <v>491</v>
    <v>2700</v>
    <v>2701</v>
    <v>492</v>
    <v>Patchogue</v>
    <v>2702</v>
    <v>762</v>
    <v>Patchogue</v>
    <v>mdp/vdpid/5489044159895437313</v>
  </rv>
  <rv s="1">
    <v>536870912</v>
    <v>Poughkeepsie</v>
    <v>2a4bc2e3-5cc2-1557-a5e7-b0e789fd18a3</v>
    <v>en-US</v>
    <v>Map</v>
  </rv>
  <rv s="1">
    <v>536870912</v>
    <v>Dutchess County</v>
    <v>7bcb4d8c-9bd2-bcd5-14a6-b1159624d83f</v>
    <v>en-US</v>
    <v>Map</v>
  </rv>
  <rv s="2">
    <v>232</v>
  </rv>
  <rv s="3">
    <v>https://www.bing.com/search?q=poughkeepsie+new+york&amp;form=skydnc</v>
    <v>Learn more on Bing</v>
  </rv>
  <rv s="0">
    <fb>31577</fb>
    <v>14</v>
  </rv>
  <rv s="4">
    <v>#VALUE!</v>
    <v>1330</v>
    <v>7</v>
    <v>Poughkeepsie</v>
    <v>10</v>
    <v>11</v>
    <v>Map</v>
    <v>12</v>
    <v>13</v>
    <v>en-US</v>
    <v>2a4bc2e3-5cc2-1557-a5e7-b0e789fd18a3</v>
    <v>536870912</v>
    <v>1</v>
    <v>804</v>
    <v>2705</v>
    <v>2271</v>
    <v>758</v>
    <v>Poughkeepsie is a city in the U.S. state of New York. It is the county seat of Dutchess County, with a 2020 census population of 31,577. Poughkeepsie is in the Hudson River Valley region, midway between the core of the New York metropolitan area and the state capital of Albany. It is a principal city of the Poughkeepsie–Newburgh–Middletown metropolitan area which belongs to the New York metropolitan area. It is served by the nearby Hudson Valley Regional Airport and Stewart International Airport in Orange County, New York.</v>
    <v>493</v>
    <v>2706</v>
    <v>2707</v>
    <v>494</v>
    <v>Poughkeepsie</v>
    <v>2708</v>
    <v>762</v>
    <v>Poughkeepsie</v>
    <v>mdp/vdpid/5487244055920246785</v>
  </rv>
  <rv s="1">
    <v>536870912</v>
    <v>Nyack</v>
    <v>327335d5-71d8-1fc7-b3b6-7c40d35fadfa</v>
    <v>en-US</v>
    <v>Map</v>
  </rv>
  <rv s="1">
    <v>536870912</v>
    <v>Rockland County</v>
    <v>bbf2a28b-723b-fdd6-a89c-99332070ed87</v>
    <v>en-US</v>
    <v>Map</v>
  </rv>
  <rv s="0">
    <fb>4.14398097654</fb>
    <v>14</v>
  </rv>
  <rv s="2">
    <v>233</v>
  </rv>
  <rv s="3">
    <v>https://www.bing.com/search?q=nyack+new+york&amp;form=skydnc</v>
    <v>Learn more on Bing</v>
  </rv>
  <rv s="0">
    <fb>7185</fb>
    <v>14</v>
  </rv>
  <rv s="4">
    <v>#VALUE!</v>
    <v>1337</v>
    <v>7</v>
    <v>Nyack</v>
    <v>10</v>
    <v>11</v>
    <v>Map</v>
    <v>12</v>
    <v>154</v>
    <v>en-US</v>
    <v>327335d5-71d8-1fc7-b3b6-7c40d35fadfa</v>
    <v>536870912</v>
    <v>1</v>
    <v>804</v>
    <v>2711</v>
    <v>2712</v>
    <v>758</v>
    <v>Nyack is a village located primarily in the town of Orangetown in Rockland County, New York, United States. Incorporated in 1872, it retains a very small western section in Clarkstown. It is a suburb of New York City lying approximately 15 miles north of the Manhattan boundary near the west bank of the Hudson River, situated north of South Nyack, east of Central Nyack, south of Upper Nyack, and southeast of Valley Cottage.</v>
    <v>495</v>
    <v>2713</v>
    <v>2714</v>
    <v>496</v>
    <v>Nyack</v>
    <v>2715</v>
    <v>762</v>
    <v>Nyack</v>
    <v>mdp/vdpid/5487313568992854017</v>
  </rv>
  <rv s="1">
    <v>536870912</v>
    <v>East Meadow</v>
    <v>41257565-485b-7852-4700-1981c31f3f74</v>
    <v>en-US</v>
    <v>Map</v>
  </rv>
  <rv s="0">
    <fb>16.3169250951</fb>
    <v>14</v>
  </rv>
  <rv s="3">
    <v>https://www.bing.com/search?q=east+meadow+new+york&amp;form=skydnc</v>
    <v>Learn more on Bing</v>
  </rv>
  <rv s="0">
    <fb>37796</fb>
    <v>14</v>
  </rv>
  <rv s="11">
    <v>#VALUE!</v>
    <v>1342</v>
    <v>100</v>
    <v>East Meadow</v>
    <v>101</v>
    <v>102</v>
    <v>Map</v>
    <v>12</v>
    <v>13</v>
    <v>en-US</v>
    <v>41257565-485b-7852-4700-1981c31f3f74</v>
    <v>536870912</v>
    <v>1</v>
    <v>804</v>
    <v>2673</v>
    <v>2718</v>
    <v>758</v>
    <v>East Meadow is a hamlet and census-designated place in the Town of Hempstead in Nassau County, on Long Island, in New York, United States. The population was 38,132 at the 2010 census. Many residents commute to Manhattan, which is 30 miles away.</v>
    <v>497</v>
    <v>2719</v>
    <v>498</v>
    <v>East Meadow</v>
    <v>2720</v>
    <v>762</v>
    <v>East Meadow</v>
    <v>mdp/vdpid/5487533055763546113</v>
  </rv>
  <rv s="1">
    <v>536870912</v>
    <v>Flushing</v>
    <v>f4157ec9-70b1-7354-ef84-0f98953b61d7</v>
    <v>en-US</v>
    <v>Map</v>
  </rv>
  <rv s="3">
    <v>https://www.bing.com/search?q=flushing+queens&amp;form=skydnc</v>
    <v>Learn more on Bing</v>
  </rv>
  <rv s="0">
    <fb>72008</fb>
    <v>14</v>
  </rv>
  <rv s="18">
    <v>#VALUE!</v>
    <v>1347</v>
    <v>1297</v>
    <v>Flushing</v>
    <v>10</v>
    <v>11</v>
    <v>Map</v>
    <v>12</v>
    <v>386</v>
    <v>en-US</v>
    <v>f4157ec9-70b1-7354-ef84-0f98953b61d7</v>
    <v>536870912</v>
    <v>1</v>
    <v>804</v>
    <v>758</v>
    <v>Flushing is a neighborhood in the north-central portion of the New York City borough of Queens. The neighborhood is the fourth-largest central business district in New York City. Downtown Flushing, a major commercial and retail area centered on the intersection of Main Street and Roosevelt Avenue, is the third-busiest intersection in New York City, behind Times Square and Herald Square.</v>
    <v>499</v>
    <v>2723</v>
    <v>500</v>
    <v>Flushing</v>
    <v>2724</v>
    <v>762</v>
    <v>Flushing</v>
    <v>mdp/vdpid/5487507151003844609</v>
  </rv>
  <rv s="1">
    <v>536870912</v>
    <v>Manhasset</v>
    <v>f624e84a-9713-b6fe-4d83-1602664bf557</v>
    <v>en-US</v>
    <v>Map</v>
  </rv>
  <rv s="0">
    <fb>6.21597146481</fb>
    <v>14</v>
  </rv>
  <rv s="3">
    <v>https://www.bing.com/search?q=manhasset+new+york&amp;form=skydnc</v>
    <v>Learn more on Bing</v>
  </rv>
  <rv s="0">
    <fb>8176</fb>
    <v>14</v>
  </rv>
  <rv s="11">
    <v>#VALUE!</v>
    <v>1352</v>
    <v>100</v>
    <v>Manhasset</v>
    <v>10</v>
    <v>11</v>
    <v>Map</v>
    <v>12</v>
    <v>13</v>
    <v>en-US</v>
    <v>f624e84a-9713-b6fe-4d83-1602664bf557</v>
    <v>536870912</v>
    <v>1</v>
    <v>804</v>
    <v>2673</v>
    <v>2727</v>
    <v>758</v>
    <v>Manhasset is a hamlet and census-designated place in Nassau County, on the North Shore of Long Island, in New York, United States. The population was 8,080 at the 2010 census. As with other unincorporated communities in New York, its local affairs are administered by the town in which it is located, the Town of North Hempstead, whose town hall is in Manhasset, making the hamlet the town seat.</v>
    <v>501</v>
    <v>2728</v>
    <v>502</v>
    <v>Manhasset</v>
    <v>2729</v>
    <v>762</v>
    <v>Manhasset</v>
    <v>mdp/vdpid/5487343531406131201</v>
  </rv>
  <rv s="1">
    <v>536870912</v>
    <v>Mineola</v>
    <v>4329a9a7-4f7e-7c78-bc71-e5a809c0b1a8</v>
    <v>en-US</v>
    <v>Map</v>
  </rv>
  <rv s="0">
    <fb>4.9209774096399999</fb>
    <v>14</v>
  </rv>
  <rv s="2">
    <v>234</v>
  </rv>
  <rv s="3">
    <v>https://www.bing.com/search?q=mineola+new+york&amp;form=skydnc</v>
    <v>Learn more on Bing</v>
  </rv>
  <rv s="0">
    <fb>19234</fb>
    <v>14</v>
  </rv>
  <rv s="4">
    <v>#VALUE!</v>
    <v>1358</v>
    <v>7</v>
    <v>Mineola</v>
    <v>101</v>
    <v>102</v>
    <v>Map</v>
    <v>12</v>
    <v>154</v>
    <v>en-US</v>
    <v>4329a9a7-4f7e-7c78-bc71-e5a809c0b1a8</v>
    <v>536870912</v>
    <v>1</v>
    <v>804</v>
    <v>2673</v>
    <v>2732</v>
    <v>758</v>
    <v>Mineola is a village in and the county seat of Nassau County, on Long Island, in New York, United States. The population was 18,799 at the 2010 census. The name is derived from an Algonquin Chief, Miniolagamika, which means "pleasant village".</v>
    <v>503</v>
    <v>2733</v>
    <v>2734</v>
    <v>504</v>
    <v>Mineola</v>
    <v>2735</v>
    <v>762</v>
    <v>Mineola</v>
    <v>mdp/vdpid/5487532918408478721</v>
  </rv>
  <rv s="1">
    <v>536870912</v>
    <v>Middletown</v>
    <v>68296d71-33cf-cb4a-249a-c41705e5116a</v>
    <v>en-US</v>
    <v>Map</v>
  </rv>
  <rv s="1">
    <v>536870912</v>
    <v>Orange County</v>
    <v>3cb8f4d5-8e31-14f0-2417-7f1d3617d249</v>
    <v>en-US</v>
    <v>Map</v>
  </rv>
  <rv s="0">
    <fb>13.8305365091942</fb>
    <v>14</v>
  </rv>
  <rv s="3">
    <v>https://www.bing.com/search?q=middletown+orange+county+new+york&amp;form=skydnc</v>
    <v>Learn more on Bing</v>
  </rv>
  <rv s="0">
    <fb>30345</fb>
    <v>14</v>
  </rv>
  <rv s="11">
    <v>#VALUE!</v>
    <v>1363</v>
    <v>100</v>
    <v>Middletown</v>
    <v>10</v>
    <v>11</v>
    <v>Map</v>
    <v>12</v>
    <v>13</v>
    <v>en-US</v>
    <v>68296d71-33cf-cb4a-249a-c41705e5116a</v>
    <v>536870912</v>
    <v>1</v>
    <v>804</v>
    <v>2738</v>
    <v>2739</v>
    <v>758</v>
    <v>Middletown is a city in Orange County, New York, United States. It lies in New York's Hudson Valley region, near the Wallkill River and the foothills of the Shawangunk Mountains. Middletown is situated between Port Jervis and Newburgh, New York. As of the 2020 United States Census, the city's population was 30,345, reflecting an increase of 2,259 from the 28,086 counted in the 2010 Census. The zip code is 10940. Middletown falls within the Poughkeepsie–Newburgh–Middletown Metropolitan Statistical Area, which belongs to the larger New York–Newark–Bridgeport, NY-NJ-CT-PA Combined Statistical Area.</v>
    <v>505</v>
    <v>2740</v>
    <v>506</v>
    <v>Middletown</v>
    <v>2741</v>
    <v>762</v>
    <v>Middletown</v>
    <v>mdp/vdpid/5487285184862617601</v>
  </rv>
  <rv s="1">
    <v>536870912</v>
    <v>Utica</v>
    <v>248fc874-0a04-9ac1-ce73-816469746b3b</v>
    <v>en-US</v>
    <v>Map</v>
  </rv>
  <rv s="1">
    <v>536870912</v>
    <v>Oneida County</v>
    <v>a70d345b-5e20-497a-86cf-a4454ec47586</v>
    <v>en-US</v>
    <v>Map</v>
  </rv>
  <rv s="0">
    <fb>42.993802631599998</fb>
    <v>14</v>
  </rv>
  <rv s="3">
    <v>https://www.bing.com/search?q=utica+new+york&amp;form=skydnc</v>
    <v>Learn more on Bing</v>
  </rv>
  <rv s="0">
    <fb>65283</fb>
    <v>14</v>
  </rv>
  <rv s="11">
    <v>#VALUE!</v>
    <v>1368</v>
    <v>100</v>
    <v>Utica</v>
    <v>10</v>
    <v>11</v>
    <v>Map</v>
    <v>12</v>
    <v>13</v>
    <v>en-US</v>
    <v>248fc874-0a04-9ac1-ce73-816469746b3b</v>
    <v>536870912</v>
    <v>1</v>
    <v>804</v>
    <v>2744</v>
    <v>2745</v>
    <v>758</v>
    <v>Utica is a city in the Mohawk Valley and the county seat of Oneida County, New York, United States. The tenth-most-populous city in New York State, its population was 65,283 in the 2020 U.S. Census. Located on the Mohawk River at the foot of the Adirondack Mountains, it is approximately 95 miles west-northwest of Albany, 55 mi east of Syracuse and 240 mi northwest of New York City. Utica and the nearby city of Rome anchor the Utica–Rome Metropolitan Statistical Area comprising all of Oneida and Herkimer Counties.</v>
    <v>507</v>
    <v>2746</v>
    <v>508</v>
    <v>Utica</v>
    <v>2747</v>
    <v>762</v>
    <v>Utica</v>
    <v>mdp/vdpid/5486282919582367745</v>
  </rv>
  <rv s="1">
    <v>536870912</v>
    <v>Newburgh</v>
    <v>e94b0957-85b1-572f-3980-3784bcc429a5</v>
    <v>en-US</v>
    <v>Map</v>
  </rv>
  <rv s="0">
    <fb>12.4319429296</fb>
    <v>14</v>
  </rv>
  <rv s="5">
    <v>96</v>
    <v>12</v>
    <v>1375</v>
    <v>0</v>
    <v>Image of Newburgh</v>
  </rv>
  <rv s="2">
    <v>235</v>
  </rv>
  <rv s="3">
    <v>https://www.bing.com/search?q=newburgh+city+new+york&amp;form=skydnc</v>
    <v>Learn more on Bing</v>
  </rv>
  <rv s="0">
    <fb>28856</fb>
    <v>14</v>
  </rv>
  <rv s="9">
    <v>#VALUE!</v>
    <v>1374</v>
    <v>71</v>
    <v>Newburgh</v>
    <v>10</v>
    <v>39</v>
    <v>Map</v>
    <v>12</v>
    <v>13</v>
    <v>en-US</v>
    <v>e94b0957-85b1-572f-3980-3784bcc429a5</v>
    <v>536870912</v>
    <v>1</v>
    <v>804</v>
    <v>2738</v>
    <v>2750</v>
    <v>758</v>
    <v>Newburgh is a city in the U.S. state of New York, within Orange County. With a population of 28,856 as of the 2020 census, it is a principal city of the Poughkeepsie–Newburgh–Middletown metropolitan area. Located 60 miles north of New York City, and 90 miles south of Albany on the Hudson River within the Hudson Valley Area, the city of Newburgh is located near Stewart International Airport, one of the primary airports for Downstate New York.</v>
    <v>2751</v>
    <v>509</v>
    <v>2752</v>
    <v>2753</v>
    <v>510</v>
    <v>Newburgh</v>
    <v>2754</v>
    <v>762</v>
    <v>Newburgh</v>
    <v>mdp/vdpid/5487248316896903169</v>
  </rv>
  <rv s="1">
    <v>536870912</v>
    <v>Oceanside</v>
    <v>c3276f4d-750f-2f4a-a9d9-ee95a955dcd7</v>
    <v>en-US</v>
    <v>Map</v>
  </rv>
  <rv s="0">
    <fb>13.9859357958</fb>
    <v>14</v>
  </rv>
  <rv s="3">
    <v>https://www.bing.com/search?q=oceanside+new+york&amp;form=skydnc</v>
    <v>Learn more on Bing</v>
  </rv>
  <rv s="0">
    <fb>32637</fb>
    <v>14</v>
  </rv>
  <rv s="11">
    <v>#VALUE!</v>
    <v>1378</v>
    <v>100</v>
    <v>Oceanside</v>
    <v>101</v>
    <v>102</v>
    <v>Map</v>
    <v>12</v>
    <v>13</v>
    <v>en-US</v>
    <v>c3276f4d-750f-2f4a-a9d9-ee95a955dcd7</v>
    <v>536870912</v>
    <v>1</v>
    <v>804</v>
    <v>2673</v>
    <v>2757</v>
    <v>758</v>
    <v>Oceanside is a hamlet and census-designated place located in the southern part of the town of Hempstead, Nassau County, New York, United States. The population was 32,109 at the 2010 census.</v>
    <v>511</v>
    <v>2758</v>
    <v>512</v>
    <v>Oceanside</v>
    <v>2759</v>
    <v>762</v>
    <v>Oceanside</v>
    <v>mdp/vdpid/5487534193762107393</v>
  </rv>
  <rv s="1">
    <v>536870912</v>
    <v>Bay Shore</v>
    <v>61a4d6ca-9a30-3cad-8230-2c08288bc38e</v>
    <v>en-US</v>
    <v>Map</v>
  </rv>
  <rv s="0">
    <fb>14.3</fb>
    <v>14</v>
  </rv>
  <rv s="3">
    <v>https://www.bing.com/search?q=bay+shore+new+york&amp;form=skydnc</v>
    <v>Learn more on Bing</v>
  </rv>
  <rv s="0">
    <fb>29244</fb>
    <v>14</v>
  </rv>
  <rv s="11">
    <v>#VALUE!</v>
    <v>1383</v>
    <v>100</v>
    <v>Bay Shore</v>
    <v>101</v>
    <v>102</v>
    <v>Map</v>
    <v>12</v>
    <v>13</v>
    <v>en-US</v>
    <v>61a4d6ca-9a30-3cad-8230-2c08288bc38e</v>
    <v>536870912</v>
    <v>1</v>
    <v>804</v>
    <v>2688</v>
    <v>2762</v>
    <v>758</v>
    <v>Bay Shore is a hamlet and census-designated place in the Town of Islip, New York, United States. It is situated on the South Shore of Long Island, adjoining the Great South Bay. The population of the CDP was 29,244 at the time of the 2020 census.</v>
    <v>513</v>
    <v>2763</v>
    <v>514</v>
    <v>Bay Shore</v>
    <v>2764</v>
    <v>762</v>
    <v>Bay Shore</v>
    <v>mdp/vdpid/5487542019393847297</v>
  </rv>
  <rv s="1">
    <v>536870912</v>
    <v>Stony Brook</v>
    <v>7a7446a0-a7f8-309a-3701-881b9289c209</v>
    <v>en-US</v>
    <v>Map</v>
  </rv>
  <rv s="0">
    <fb>15.4</fb>
    <v>14</v>
  </rv>
  <rv s="3">
    <v>https://www.bing.com/search?q=stony+brook+new+york&amp;form=skydnc</v>
    <v>Learn more on Bing</v>
  </rv>
  <rv s="0">
    <fb>13467</fb>
    <v>14</v>
  </rv>
  <rv s="11">
    <v>#VALUE!</v>
    <v>1389</v>
    <v>100</v>
    <v>Stony Brook</v>
    <v>10</v>
    <v>11</v>
    <v>Map</v>
    <v>12</v>
    <v>13</v>
    <v>en-US</v>
    <v>7a7446a0-a7f8-309a-3701-881b9289c209</v>
    <v>536870912</v>
    <v>1</v>
    <v>804</v>
    <v>2688</v>
    <v>2767</v>
    <v>758</v>
    <v>Stony Brook is a hamlet and census-designated place in the Town of Brookhaven in Suffolk County, New York, United States, on the North Shore of Long Island. Begun in the colonial era as an agricultural enclave, the hamlet experienced growth first as a resort town and then to its current state as one of Long Island's major tourist towns and centers of education. Despite being referred to as a village by residents and tourists alike, Stony Brook has never been legally incorporated by the state. The population was 13,740 at the 2010 census.</v>
    <v>515</v>
    <v>2768</v>
    <v>516</v>
    <v>Stony Brook</v>
    <v>2769</v>
    <v>762</v>
    <v>Stony Brook</v>
    <v>mdp/vdpid/5487353486720892929</v>
  </rv>
  <rv s="1">
    <v>536870912</v>
    <v>Southampton</v>
    <v>d7371479-efe4-847d-28af-25b0b3ff3442</v>
    <v>en-US</v>
    <v>Map</v>
  </rv>
  <rv s="0">
    <fb>18.7</fb>
    <v>14</v>
  </rv>
  <rv s="2">
    <v>236</v>
  </rv>
  <rv s="3">
    <v>https://www.bing.com/search?q=southampton+village+new+york&amp;form=skydnc</v>
    <v>Learn more on Bing</v>
  </rv>
  <rv s="0">
    <fb>3301</fb>
    <v>14</v>
  </rv>
  <rv s="4">
    <v>#VALUE!</v>
    <v>1391</v>
    <v>7</v>
    <v>Southampton</v>
    <v>10</v>
    <v>11</v>
    <v>Map</v>
    <v>12</v>
    <v>154</v>
    <v>en-US</v>
    <v>d7371479-efe4-847d-28af-25b0b3ff3442</v>
    <v>536870912</v>
    <v>1</v>
    <v>804</v>
    <v>2688</v>
    <v>2772</v>
    <v>758</v>
    <v>Southampton is a village in Suffolk County, New York, United States. The village is named after the Earl of Southampton. The Village of Southampton is in the southeastern part of the county in the Town of Southampton. The population was 3,109 at the 2010 census.</v>
    <v>517</v>
    <v>2773</v>
    <v>2774</v>
    <v>518</v>
    <v>Southampton</v>
    <v>2775</v>
    <v>762</v>
    <v>Southampton</v>
    <v>mdp/vdpid/5488889998973337601</v>
  </rv>
  <rv s="1">
    <v>536870912</v>
    <v>Johnson City</v>
    <v>bda73801-96d3-004a-d848-77382a6dd6e9</v>
    <v>en-US</v>
    <v>Map</v>
  </rv>
  <rv s="1">
    <v>536870912</v>
    <v>Washington County</v>
    <v>037829d7-393e-d185-d216-014bfe427d07</v>
    <v>en-US</v>
    <v>Map</v>
  </rv>
  <rv s="0">
    <fb>102.56352916900001</fb>
    <v>14</v>
  </rv>
  <rv s="2">
    <v>237</v>
  </rv>
  <rv s="3">
    <v>https://www.bing.com/search?q=johnson+city+tennessee&amp;form=skydnc</v>
    <v>Learn more on Bing</v>
  </rv>
  <rv s="0">
    <fb>71046</fb>
    <v>14</v>
  </rv>
  <rv s="4">
    <v>#VALUE!</v>
    <v>1395</v>
    <v>7</v>
    <v>Johnson City</v>
    <v>10</v>
    <v>11</v>
    <v>Map</v>
    <v>12</v>
    <v>13</v>
    <v>en-US</v>
    <v>bda73801-96d3-004a-d848-77382a6dd6e9</v>
    <v>536870912</v>
    <v>1</v>
    <v>837</v>
    <v>2778</v>
    <v>2779</v>
    <v>758</v>
    <v>Johnson City is a city in Washington, Carter, and Sullivan counties in the U.S. state of Tennessee, mostly in Washington County. As of the 2020 United States census, the population was 71,046, making it the eighth largest city in Tennessee. Johnson City is the principal city of the Johnson City Metropolitan Statistical Area, which covers Carter, Unicoi, and Washington counties and had a combined population of 200,966 as of 2013. The MSA is also a component of the Johnson City–Kingsport–Bristol, Tennessee–Virginia Combined Statistical Area – commonly known as the "Tri-Cities" region. This CSA is the fifth-largest in Tennessee with an estimated 500,530 residents.</v>
    <v>519</v>
    <v>2780</v>
    <v>2781</v>
    <v>520</v>
    <v>Johnson City</v>
    <v>2782</v>
    <v>762</v>
    <v>Johnson City</v>
    <v>mdp/vdpid/5484415494746275841</v>
  </rv>
  <rv s="1">
    <v>536870912</v>
    <v>Syracuse</v>
    <v>e6146e73-b3dc-4297-aba2-b09ff224d6d1</v>
    <v>en-US</v>
    <v>Map</v>
  </rv>
  <rv s="1">
    <v>536870912</v>
    <v>Onondaga County</v>
    <v>22c8e3cc-fd2f-561b-5620-f16c3230a549</v>
    <v>en-US</v>
    <v>Map</v>
  </rv>
  <rv s="0">
    <fb>66.303695624599996</fb>
    <v>14</v>
  </rv>
  <rv s="1">
    <v>805306368</v>
    <v>Ben Walsh (Mayor)</v>
    <v>4ff16c3a-7da2-3595-771d-1cc46b1955f2</v>
    <v>en-US</v>
    <v>Generic</v>
  </rv>
  <rv s="2">
    <v>238</v>
  </rv>
  <rv s="3">
    <v>https://www.bing.com/search?q=syracuse+new+york&amp;form=skydnc</v>
    <v>Learn more on Bing</v>
  </rv>
  <rv s="0">
    <fb>148620</fb>
    <v>14</v>
  </rv>
  <rv s="4">
    <v>#VALUE!</v>
    <v>1401</v>
    <v>7</v>
    <v>Syracuse</v>
    <v>101</v>
    <v>102</v>
    <v>Map</v>
    <v>12</v>
    <v>13</v>
    <v>en-US</v>
    <v>e6146e73-b3dc-4297-aba2-b09ff224d6d1</v>
    <v>536870912</v>
    <v>1</v>
    <v>804</v>
    <v>2785</v>
    <v>2786</v>
    <v>758</v>
    <v>Syracuse is a city in and the county seat of Onondaga County, New York, United States. It is the fifth-most populous city in the state of New York following New York City, Buffalo, Yonkers and Rochester.</v>
    <v>521</v>
    <v>2788</v>
    <v>2789</v>
    <v>522</v>
    <v>Syracuse</v>
    <v>2790</v>
    <v>762</v>
    <v>Syracuse</v>
    <v>mdp/vdpid/5485874794643587073</v>
  </rv>
  <rv s="1">
    <v>536870912</v>
    <v>Valhalla</v>
    <v>c5e2302a-6c28-69f6-efbb-33eb88e01aaf</v>
    <v>en-US</v>
    <v>Map</v>
  </rv>
  <rv s="1">
    <v>536870912</v>
    <v>Westchester County</v>
    <v>580cb55f-653d-4b4c-79a6-492481343300</v>
    <v>en-US</v>
    <v>Map</v>
  </rv>
  <rv s="0">
    <fb>2.1</fb>
    <v>14</v>
  </rv>
  <rv s="3">
    <v>https://www.bing.com/search?q=valhalla+new+york&amp;form=skydnc</v>
    <v>Learn more on Bing</v>
  </rv>
  <rv s="0">
    <fb>3162</fb>
    <v>14</v>
  </rv>
  <rv s="11">
    <v>#VALUE!</v>
    <v>1405</v>
    <v>100</v>
    <v>Valhalla</v>
    <v>10</v>
    <v>11</v>
    <v>Map</v>
    <v>12</v>
    <v>138</v>
    <v>en-US</v>
    <v>c5e2302a-6c28-69f6-efbb-33eb88e01aaf</v>
    <v>536870912</v>
    <v>1</v>
    <v>804</v>
    <v>2793</v>
    <v>2794</v>
    <v>758</v>
    <v>Valhalla is a hamlet and census-designated place within the town of Mount Pleasant, in Westchester County, New York, United States, in the New York City metropolitan area. Its population was 3,162 at the 2010 U.S. Census. The name was inspired by a fan of the composer Richard Wagner, and the hamlet is known both as the home of the primary hospital campus of Westchester Medical Center and New York Medical College and as the burial place of numerous noted people. Valhalla is the realm of the gods in Norse mythology.</v>
    <v>523</v>
    <v>2795</v>
    <v>524</v>
    <v>Valhalla</v>
    <v>2796</v>
    <v>762</v>
    <v>Valhalla</v>
    <v>mdp/vdpid/5487337519341109249</v>
  </rv>
  <rv s="1">
    <v>536870912</v>
    <v>Charlotte</v>
    <v>e6558399-4151-4390-ad12-f2a72b268ce7</v>
    <v>en-US</v>
    <v>Map</v>
  </rv>
  <rv s="1">
    <v>536870912</v>
    <v>Mecklenburg County</v>
    <v>9fcd928d-065f-afc6-0b44-bcc725fc4f69</v>
    <v>en-US</v>
    <v>Map</v>
  </rv>
  <rv s="0">
    <fb>800.94</fb>
    <v>14</v>
  </rv>
  <rv s="1">
    <v>805306368</v>
    <v>Vi Lyles (Mayor)</v>
    <v>29911059-3be0-8c94-bb94-1e8879281ecd</v>
    <v>en-US</v>
    <v>Generic</v>
  </rv>
  <rv s="2">
    <v>239</v>
  </rv>
  <rv s="3">
    <v>https://www.bing.com/search?q=charlotte+north+carolina&amp;form=skydnc</v>
    <v>Learn more on Bing</v>
  </rv>
  <rv s="0">
    <fb>874579</fb>
    <v>14</v>
  </rv>
  <rv s="4">
    <v>#VALUE!</v>
    <v>1410</v>
    <v>7</v>
    <v>Charlotte</v>
    <v>10</v>
    <v>11</v>
    <v>Map</v>
    <v>12</v>
    <v>13</v>
    <v>en-US</v>
    <v>e6558399-4151-4390-ad12-f2a72b268ce7</v>
    <v>536870912</v>
    <v>1</v>
    <v>818</v>
    <v>2799</v>
    <v>2800</v>
    <v>758</v>
    <v>Charlotte is the most populous city in the U.S. state of North Carolina. Located in the Piedmont region, it is the county seat of Mecklenburg County. The population was 874,579 as of the 2020 census, making Charlotte the 16th-most populous city in the U.S., the seventh most populous city in the South, and the second most populous city in the Southeast behind Jacksonville, Florida. The city is the cultural, economic, and transportation center of the Charlotte metropolitan area, whose 2020 population of 2,660,329 ranked 23rd in the U.S. The Charlotte metropolitan area is part of a sixteen-county market region or combined statistical area with a 2020 census-estimated population of 2,846,550.</v>
    <v>525</v>
    <v>2802</v>
    <v>2803</v>
    <v>526</v>
    <v>Charlotte</v>
    <v>2804</v>
    <v>762</v>
    <v>Charlotte</v>
    <v>mdp/vdpid/5484950063203483651</v>
  </rv>
  <rv s="1">
    <v>536870912</v>
    <v>Durham</v>
    <v>2c16d91e-65b1-4a70-88d6-5b04673cb178</v>
    <v>en-US</v>
    <v>Map</v>
  </rv>
  <rv s="1">
    <v>536870912</v>
    <v>Durham County</v>
    <v>ab3c9af3-ac49-1873-90cc-9aad6ef7e42b</v>
    <v>en-US</v>
    <v>Map</v>
  </rv>
  <rv s="0">
    <fb>245.78987167099999</fb>
    <v>14</v>
  </rv>
  <rv s="2">
    <v>240</v>
  </rv>
  <rv s="3">
    <v>https://www.bing.com/search?q=durham+north+carolina&amp;form=skydnc</v>
    <v>Learn more on Bing</v>
  </rv>
  <rv s="0">
    <fb>283506</fb>
    <v>14</v>
  </rv>
  <rv s="4">
    <v>#VALUE!</v>
    <v>1415</v>
    <v>7</v>
    <v>Durham</v>
    <v>10</v>
    <v>11</v>
    <v>Map</v>
    <v>12</v>
    <v>13</v>
    <v>en-US</v>
    <v>2c16d91e-65b1-4a70-88d6-5b04673cb178</v>
    <v>536870912</v>
    <v>1</v>
    <v>818</v>
    <v>2807</v>
    <v>2808</v>
    <v>758</v>
    <v>Durham is a city in the U.S. state of North Carolina and the county seat of Durham County. Small portions of the city limits extend into Orange County and Wake County. With a population of 283,506 in the 2020 Census, Durham is the 4th-most populous city in North Carolina, and the 75th-most populous city in the United States. The city is located in the east-central part of the Piedmont region along the Eno River. Durham is the core of the four-county Durham-Chapel Hill Metropolitan Area, which has a population of 644,367 as of U.S. Census 2019 Population Estimates. The Office of Management and Budget also includes Durham as a part of the Raleigh-Durham-Cary Combined Statistical Area, commonly known as the Research Triangle, which has a population of 2,079,687 as of U.S. Census 2019 Population Estimates.</v>
    <v>527</v>
    <v>2809</v>
    <v>2810</v>
    <v>528</v>
    <v>Durham</v>
    <v>2811</v>
    <v>762</v>
    <v>Durham</v>
    <v>mdp/vdpid/5485031193508315137</v>
  </rv>
  <rv s="1">
    <v>536870912</v>
    <v>Greensboro</v>
    <v>5363c928-09d6-4958-92c3-fa2850d8b090</v>
    <v>en-US</v>
    <v>Map</v>
  </rv>
  <rv s="1">
    <v>536870912</v>
    <v>Guilford County</v>
    <v>a2390c0e-40d0-ff97-b579-32eabe23d41e</v>
    <v>en-US</v>
    <v>Map</v>
  </rv>
  <rv s="0">
    <fb>339.806440076</fb>
    <v>14</v>
  </rv>
  <rv s="5">
    <v>97</v>
    <v>12</v>
    <v>1422</v>
    <v>0</v>
    <v>Image of Greensboro</v>
  </rv>
  <rv s="1">
    <v>805306368</v>
    <v>Nancy Vaughan (Mayor)</v>
    <v>d7b2c9ec-23cd-a0ec-6f85-193dbfbbb07b</v>
    <v>en-US</v>
    <v>Generic</v>
  </rv>
  <rv s="2">
    <v>241</v>
  </rv>
  <rv s="3">
    <v>https://www.bing.com/search?q=greensboro+north+carolina&amp;form=skydnc</v>
    <v>Learn more on Bing</v>
  </rv>
  <rv s="0">
    <fb>299035</fb>
    <v>14</v>
  </rv>
  <rv s="9">
    <v>#VALUE!</v>
    <v>1421</v>
    <v>71</v>
    <v>Greensboro</v>
    <v>10</v>
    <v>39</v>
    <v>Map</v>
    <v>12</v>
    <v>13</v>
    <v>en-US</v>
    <v>5363c928-09d6-4958-92c3-fa2850d8b090</v>
    <v>536870912</v>
    <v>1</v>
    <v>818</v>
    <v>2814</v>
    <v>2815</v>
    <v>758</v>
    <v>Greensboro is a city in and the county seat of Guilford County, North Carolina, United States. It is the third-most populous city in North Carolina, the 70th-most populous city in the United States, and the largest city in the Piedmont Triad metropolitan region. At the 2020 United States census, its population was 299,035. Three major interstate highways in the Piedmont region of central North Carolina were built to intersect at this city.</v>
    <v>2816</v>
    <v>529</v>
    <v>2818</v>
    <v>2819</v>
    <v>530</v>
    <v>Greensboro</v>
    <v>2820</v>
    <v>762</v>
    <v>Greensboro</v>
    <v>mdp/vdpid/5484983528833679361</v>
  </rv>
  <rv s="1">
    <v>536870912</v>
    <v>Chapel Hill</v>
    <v>c199289b-0f2f-7eba-06d1-3c3b38a7fc43</v>
    <v>en-US</v>
    <v>Map</v>
  </rv>
  <rv s="1">
    <v>536870912</v>
    <v>Orange County</v>
    <v>228b4eff-7db9-696f-6bf7-c36cbf5c8915</v>
    <v>en-US</v>
    <v>Map</v>
  </rv>
  <rv s="0">
    <fb>51</fb>
    <v>14</v>
  </rv>
  <rv s="3">
    <v>https://www.bing.com/search?q=chapel+hill+north+carolina&amp;form=skydnc</v>
    <v>Learn more on Bing</v>
  </rv>
  <rv s="0">
    <fb>61960</fb>
    <v>14</v>
  </rv>
  <rv s="11">
    <v>#VALUE!</v>
    <v>1427</v>
    <v>100</v>
    <v>Chapel Hill</v>
    <v>10</v>
    <v>11</v>
    <v>Map</v>
    <v>12</v>
    <v>13</v>
    <v>en-US</v>
    <v>c199289b-0f2f-7eba-06d1-3c3b38a7fc43</v>
    <v>536870912</v>
    <v>1</v>
    <v>818</v>
    <v>2823</v>
    <v>2824</v>
    <v>758</v>
    <v>Chapel Hill is a town in Orange, Durham and Chatham counties in the U.S. state of North Carolina. Its population was 61,960 in the 2020 census, making Chapel Hill the 16th-largest city in the state. Chapel Hill, Durham, and the state capital, Raleigh, make up the corners of the Research Triangle, with a total population of 1,998,808.</v>
    <v>531</v>
    <v>2825</v>
    <v>532</v>
    <v>Chapel Hill</v>
    <v>2826</v>
    <v>762</v>
    <v>Chapel Hill</v>
    <v>mdp/vdpid/5485029031059390465</v>
  </rv>
  <rv s="1">
    <v>536870912</v>
    <v>Greenville</v>
    <v>a6ad4876-c14c-dfc4-f373-db61e8e43648</v>
    <v>en-US</v>
    <v>Map</v>
  </rv>
  <rv s="1">
    <v>536870912</v>
    <v>Greenville County</v>
    <v>07b6376b-3d1e-906d-bf70-7634a6800031</v>
    <v>en-US</v>
    <v>Map</v>
  </rv>
  <rv s="5">
    <v>98</v>
    <v>12</v>
    <v>1433</v>
    <v>0</v>
    <v>Image of Greenville</v>
  </rv>
  <rv s="2">
    <v>242</v>
  </rv>
  <rv s="3">
    <v>https://www.bing.com/search?q=greenville+south+carolina&amp;form=skydnc</v>
    <v>Learn more on Bing</v>
  </rv>
  <rv s="0">
    <fb>70720</fb>
    <v>14</v>
  </rv>
  <rv s="9">
    <v>#VALUE!</v>
    <v>1432</v>
    <v>71</v>
    <v>Greenville</v>
    <v>10</v>
    <v>39</v>
    <v>Map</v>
    <v>12</v>
    <v>13</v>
    <v>en-US</v>
    <v>a6ad4876-c14c-dfc4-f373-db61e8e43648</v>
    <v>536870912</v>
    <v>1</v>
    <v>809</v>
    <v>2829</v>
    <v>1528</v>
    <v>758</v>
    <v>Greenville is a city in and the seat of Greenville County, South Carolina, United States. With a population of 70,720 as of the 2020 Census, it is the sixth-largest city in the state. Greenville is located approximately halfway between Atlanta, Georgia and Charlotte, North Carolina along Interstate 85. Its metropolitan area also includes Interstates 185 and 385. Greenville was the fourth fastest-growing city in the United States between 2015 and 2016, according to the U.S. Census Bureau.</v>
    <v>2830</v>
    <v>533</v>
    <v>2831</v>
    <v>2832</v>
    <v>534</v>
    <v>Greenville</v>
    <v>2833</v>
    <v>762</v>
    <v>Greenville</v>
    <v>mdp/vdpid/5484697494078095361</v>
  </rv>
  <rv s="1">
    <v>536870912</v>
    <v>Winston-Salem</v>
    <v>248accf1-966c-491f-a64f-a161d30995a7</v>
    <v>en-US</v>
    <v>Map</v>
  </rv>
  <rv s="1">
    <v>536870912</v>
    <v>Forsyth County</v>
    <v>2de416b8-34cd-711d-4cbf-bce0eba891bf</v>
    <v>en-US</v>
    <v>Map</v>
  </rv>
  <rv s="1">
    <v>805306368</v>
    <v>Allen Joines (Mayor)</v>
    <v>babd5f6b-dc15-e148-4d85-9c57eede8737</v>
    <v>en-US</v>
    <v>Generic</v>
  </rv>
  <rv s="2">
    <v>243</v>
  </rv>
  <rv s="3">
    <v>https://www.bing.com/search?q=winston-salem+north+carolina&amp;form=skydnc</v>
    <v>Learn more on Bing</v>
  </rv>
  <rv s="0">
    <fb>249545</fb>
    <v>14</v>
  </rv>
  <rv s="4">
    <v>#VALUE!</v>
    <v>1437</v>
    <v>7</v>
    <v>Winston-Salem</v>
    <v>10</v>
    <v>11</v>
    <v>Map</v>
    <v>12</v>
    <v>13</v>
    <v>en-US</v>
    <v>248accf1-966c-491f-a64f-a161d30995a7</v>
    <v>536870912</v>
    <v>1</v>
    <v>818</v>
    <v>2836</v>
    <v>1659</v>
    <v>758</v>
    <v>Winston-Salem is a city and the county seat of Forsyth County, North Carolina, United States. In 2020, the population was 249,545, making it the second-largest municipality in the Piedmont Triad region, the fifth-most populous city in North Carolina, the third-largest urban area in North Carolina, and the 89th most populous city in the United States. With a metropolitan population of 679,948 it is the fourth largest metropolitan area in North Carolina. Winston-Salem is home to the tallest office building in the region, 100 North Main Street, formerly known as the Wachovia Building and now known locally as the Wells Fargo Center.</v>
    <v>535</v>
    <v>2838</v>
    <v>2839</v>
    <v>536</v>
    <v>Winston-Salem</v>
    <v>2840</v>
    <v>762</v>
    <v>Winston-Salem</v>
    <v>mdp/vdpid/5484886919533821953</v>
  </rv>
  <rv s="1">
    <v>536870912</v>
    <v>Raleigh</v>
    <v>7b706445-83c5-46a4-bb70-cff23cd555d3</v>
    <v>en-US</v>
    <v>Map</v>
  </rv>
  <rv s="1">
    <v>536870912</v>
    <v>Wake County</v>
    <v>5d2644c4-0b7e-4769-7be2-6dc8acf2c6d0</v>
    <v>en-US</v>
    <v>Map</v>
  </rv>
  <rv s="0">
    <fb>375</fb>
    <v>14</v>
  </rv>
  <rv s="2">
    <v>244</v>
  </rv>
  <rv s="3">
    <v>https://www.bing.com/search?q=raleigh+north+carolina&amp;form=skydnc</v>
    <v>Learn more on Bing</v>
  </rv>
  <rv s="0">
    <fb>467665</fb>
    <v>14</v>
  </rv>
  <rv s="4">
    <v>#VALUE!</v>
    <v>1440</v>
    <v>7</v>
    <v>Raleigh</v>
    <v>10</v>
    <v>11</v>
    <v>Map</v>
    <v>12</v>
    <v>13</v>
    <v>en-US</v>
    <v>7b706445-83c5-46a4-bb70-cff23cd555d3</v>
    <v>536870912</v>
    <v>1</v>
    <v>818</v>
    <v>2843</v>
    <v>2844</v>
    <v>758</v>
    <v>Raleigh is the capital of the state of North Carolina and the seat of Wake County in the United States. It is the second-most populous city in North Carolina, tenth-most populous city in the Southeast, 41st-most populous city in the U.S., and the largest city of the Research Triangle metro area. Raleigh is known as the "City of Oaks" for its many oak trees, which line the streets in the heart of the city. The city covers a land area of 147.6 square miles. The U.S. Census Bureau counted the city's population as 474,069 in 2020. It is one of the fastest-growing cities in the country. The city of Raleigh is named after Walter Raleigh, who established the lost Roanoke Colony in present-day Dare County.</v>
    <v>537</v>
    <v>2845</v>
    <v>2846</v>
    <v>538</v>
    <v>Raleigh</v>
    <v>2847</v>
    <v>762</v>
    <v>Raleigh</v>
    <v>mdp/vdpid/5491086135910203393</v>
  </rv>
  <rv s="1">
    <v>536870912</v>
    <v>Fort Bragg</v>
    <v>d606dac5-2d7b-a1ad-d718-18cf2db00df6</v>
    <v>en-US</v>
    <v>Map</v>
  </rv>
  <rv s="1">
    <v>536870912</v>
    <v>Cumberland County</v>
    <v>692a37a4-61eb-b43c-3abe-dc156873bd4a</v>
    <v>en-US</v>
    <v>Map</v>
  </rv>
  <rv s="0">
    <fb>49.209774096399997</fb>
    <v>14</v>
  </rv>
  <rv s="3">
    <v>https://www.bing.com/search?q=fort+bragg+north+carolina&amp;form=skydnc</v>
    <v>Learn more on Bing</v>
  </rv>
  <rv s="0">
    <fb>39457</fb>
    <v>14</v>
  </rv>
  <rv s="11">
    <v>#VALUE!</v>
    <v>1444</v>
    <v>100</v>
    <v>Fort Bragg</v>
    <v>10</v>
    <v>11</v>
    <v>Map</v>
    <v>12</v>
    <v>138</v>
    <v>en-US</v>
    <v>d606dac5-2d7b-a1ad-d718-18cf2db00df6</v>
    <v>536870912</v>
    <v>1</v>
    <v>818</v>
    <v>2850</v>
    <v>2851</v>
    <v>758</v>
    <v>Fort Bragg, North Carolina, is a military installation of the United States Army in North Carolina, and is one of the largest military installations in the world by population, with around 54,000 military personnel. It is located within Cumberland, Hoke, Harnett, and Moore counties and borders the towns of Fayetteville, Spring Lake, and Southern Pines. It was also a census-designated place in the 2000 census, during which a residential population of 29,183 was identified. It is named for native North Carolinian Confederate General Braxton Bragg, who had previously served in the United States Army in the Mexican-American War. Fort Bragg is one of ten United States Army installations named for officers who led military units of the Confederacy in the American Civil War.</v>
    <v>539</v>
    <v>2852</v>
    <v>540</v>
    <v>Fort Bragg</v>
    <v>2853</v>
    <v>762</v>
    <v>Fort Bragg</v>
    <v>mdp/vdpid/5485288163096133633</v>
  </rv>
  <rv s="1">
    <v>536870912</v>
    <v>Grand Forks</v>
    <v>39dcbf24-b5ac-b341-e259-75ca6d2eff62</v>
    <v>en-US</v>
    <v>Map</v>
  </rv>
  <rv s="1">
    <v>536870912</v>
    <v>Grand Forks County</v>
    <v>2d9b2263-cf37-32dc-77c8-1eba574a3849</v>
    <v>en-US</v>
    <v>Map</v>
  </rv>
  <rv s="0">
    <fb>52.03</fb>
    <v>14</v>
  </rv>
  <rv s="5">
    <v>99</v>
    <v>12</v>
    <v>1450</v>
    <v>0</v>
    <v>Image of Grand Forks</v>
  </rv>
  <rv s="1">
    <v>805306368</v>
    <v>Brandon Bochenski (Mayor)</v>
    <v>a48fb57e-6015-5494-5e14-ca912b7356ad</v>
    <v>en-US</v>
    <v>Generic</v>
  </rv>
  <rv s="2">
    <v>245</v>
  </rv>
  <rv s="3">
    <v>https://www.bing.com/search?q=grand+forks+north+dakota&amp;form=skydnc</v>
    <v>Learn more on Bing</v>
  </rv>
  <rv s="0">
    <fb>59166</fb>
    <v>14</v>
  </rv>
  <rv s="9">
    <v>#VALUE!</v>
    <v>1449</v>
    <v>71</v>
    <v>Grand Forks</v>
    <v>10</v>
    <v>39</v>
    <v>Map</v>
    <v>12</v>
    <v>13</v>
    <v>en-US</v>
    <v>39dcbf24-b5ac-b341-e259-75ca6d2eff62</v>
    <v>536870912</v>
    <v>1</v>
    <v>824</v>
    <v>2856</v>
    <v>2857</v>
    <v>758</v>
    <v>Grand Forks is the third-largest city in the American state of North Dakota and the county seat of Grand Forks County. According to the 2020 census, the city's population was 59,166. Grand Forks, along with its twin city of East Grand Forks, Minnesota, forms the center of the Grand Forks, ND-MN Metropolitan Statistical Area, which is often called Greater Grand Forks or the Grand Cities.</v>
    <v>2858</v>
    <v>541</v>
    <v>2860</v>
    <v>2861</v>
    <v>542</v>
    <v>Grand Forks</v>
    <v>2862</v>
    <v>922</v>
    <v>Grand Forks</v>
    <v>mdp/vdpid/4896396783350972417</v>
  </rv>
  <rv s="1">
    <v>536870912</v>
    <v>Bismarck</v>
    <v>9fa1be97-4895-ee5c-303c-a38472229e49</v>
    <v>en-US</v>
    <v>Map</v>
  </rv>
  <rv s="1">
    <v>536870912</v>
    <v>Burleigh County</v>
    <v>0d689ea8-2ce2-a8cb-ffda-f12d41e510ab</v>
    <v>en-US</v>
    <v>Map</v>
  </rv>
  <rv s="0">
    <fb>80.89</fb>
    <v>14</v>
  </rv>
  <rv s="2">
    <v>246</v>
  </rv>
  <rv s="3">
    <v>https://www.bing.com/search?q=bismarck+north+dakota&amp;form=skydnc</v>
    <v>Learn more on Bing</v>
  </rv>
  <rv s="0">
    <fb>73622</fb>
    <v>14</v>
  </rv>
  <rv s="4">
    <v>#VALUE!</v>
    <v>1454</v>
    <v>7</v>
    <v>Bismarck</v>
    <v>10</v>
    <v>11</v>
    <v>Map</v>
    <v>12</v>
    <v>13</v>
    <v>en-US</v>
    <v>9fa1be97-4895-ee5c-303c-a38472229e49</v>
    <v>536870912</v>
    <v>1</v>
    <v>824</v>
    <v>2865</v>
    <v>2866</v>
    <v>758</v>
    <v>Bismarck is the capital of the U.S. state of North Dakota and the county seat of Burleigh County. It is the second-most populous city in the state after Fargo. The city's population was 73,622 in the 2020 census, while its metropolitan population was 133,626. In 2020, Forbes magazine ranked Bismarck as the seventh fastest-growing small city in the United States.</v>
    <v>543</v>
    <v>2867</v>
    <v>2868</v>
    <v>544</v>
    <v>Bismarck</v>
    <v>2869</v>
    <v>922</v>
    <v>Bismarck</v>
    <v>mdp/vdpid/4896624029449846785</v>
  </rv>
  <rv s="1">
    <v>536870912</v>
    <v>Fargo</v>
    <v>4886dae3-b8ea-4b19-b601-d775aa06fa2d</v>
    <v>en-US</v>
    <v>Map</v>
  </rv>
  <rv s="1">
    <v>536870912</v>
    <v>Cass County</v>
    <v>1f0c266a-98dc-841b-c0d0-cdf8a44e9b26</v>
    <v>en-US</v>
    <v>Map</v>
  </rv>
  <rv s="0">
    <fb>126.44</fb>
    <v>14</v>
  </rv>
  <rv s="1">
    <v>805306368</v>
    <v>Tim Mahoney (Mayor)</v>
    <v>bbafa933-87d1-9ae6-8f02-96f771a52065</v>
    <v>en-US</v>
    <v>Generic</v>
  </rv>
  <rv s="2">
    <v>247</v>
  </rv>
  <rv s="3">
    <v>https://www.bing.com/search?q=fargo+north+dakota&amp;form=skydnc</v>
    <v>Learn more on Bing</v>
  </rv>
  <rv s="0">
    <fb>125990</fb>
    <v>14</v>
  </rv>
  <rv s="4">
    <v>#VALUE!</v>
    <v>1457</v>
    <v>7</v>
    <v>Fargo</v>
    <v>10</v>
    <v>11</v>
    <v>Map</v>
    <v>12</v>
    <v>13</v>
    <v>en-US</v>
    <v>4886dae3-b8ea-4b19-b601-d775aa06fa2d</v>
    <v>536870912</v>
    <v>1</v>
    <v>824</v>
    <v>2872</v>
    <v>2873</v>
    <v>758</v>
    <v>Fargo is a city in and the county seat of Cass County, North Dakota, United States. According to the 2020 United States census, its population was 125,990, making it the most populous city in the state and the 224th-most populous city in the United States. Fargo, along with its twin city of Moorhead, Minnesota, and the adjacent cities of West Fargo, North Dakota and Dilworth, Minnesota, form the core of the Fargo, ND - Moorhead, MN Metropolitan Statistical Area. The MSA had a population of 248,591 in 2020.</v>
    <v>545</v>
    <v>2875</v>
    <v>2876</v>
    <v>546</v>
    <v>Fargo</v>
    <v>2877</v>
    <v>922</v>
    <v>Fargo</v>
    <v>mdp/vdpid/4897319814185353217</v>
  </rv>
  <rv s="1">
    <v>536870912</v>
    <v>Minot</v>
    <v>2066a1cb-9c16-4df0-9bbf-972781e05a43</v>
    <v>en-US</v>
    <v>Map</v>
  </rv>
  <rv s="1">
    <v>536870912</v>
    <v>Ward County</v>
    <v>df6ffd61-05d7-9578-5a06-0828c82da2cd</v>
    <v>en-US</v>
    <v>Map</v>
  </rv>
  <rv s="0">
    <fb>45.2</fb>
    <v>14</v>
  </rv>
  <rv s="5">
    <v>100</v>
    <v>12</v>
    <v>1462</v>
    <v>0</v>
    <v>Image of Minot</v>
  </rv>
  <rv s="2">
    <v>248</v>
  </rv>
  <rv s="3">
    <v>https://www.bing.com/search?q=minot+north+dakota&amp;form=skydnc</v>
    <v>Learn more on Bing</v>
  </rv>
  <rv s="0">
    <fb>48377</fb>
    <v>14</v>
  </rv>
  <rv s="9">
    <v>#VALUE!</v>
    <v>1461</v>
    <v>71</v>
    <v>Minot</v>
    <v>10</v>
    <v>39</v>
    <v>Map</v>
    <v>12</v>
    <v>13</v>
    <v>en-US</v>
    <v>2066a1cb-9c16-4df0-9bbf-972781e05a43</v>
    <v>536870912</v>
    <v>1</v>
    <v>824</v>
    <v>2880</v>
    <v>2881</v>
    <v>758</v>
    <v>Minot is a city in and the county seat of Ward County, North Dakota, United States, in the state's north-central region. It is most widely known for the Air Force base approximately 15 miles north of the city. With a population of 48,377 at the 2020 census. Minot is the state's fourth-largest city and a trading center for a large part of northern North Dakota, southwestern Manitoba, and southeastern Saskatchewan. Founded in 1886 during the construction of James J. Hill's Great Northern Railway, Minot is also known as "Magic City", commemorating its remarkable growth in size over a short time.</v>
    <v>2882</v>
    <v>547</v>
    <v>2883</v>
    <v>2884</v>
    <v>548</v>
    <v>Minot</v>
    <v>2885</v>
    <v>922</v>
    <v>Minot</v>
    <v>mdp/vdpid/4889765216574767105</v>
  </rv>
  <rv s="1">
    <v>536870912</v>
    <v>Akron</v>
    <v>2735fb9c-ffcb-4f66-acf9-1428f4e64882</v>
    <v>en-US</v>
    <v>Map</v>
  </rv>
  <rv s="1">
    <v>536870912</v>
    <v>Summit County</v>
    <v>f00064a2-29e4-8c1b-4812-fe20c9be7b30</v>
    <v>en-US</v>
    <v>Map</v>
  </rv>
  <rv s="0">
    <fb>161.54</fb>
    <v>14</v>
  </rv>
  <rv s="1">
    <v>805306368</v>
    <v>Dan Horrigan (Mayor)</v>
    <v>1d9bb746-9221-fc7f-3364-08024071a014</v>
    <v>en-US</v>
    <v>Generic</v>
  </rv>
  <rv s="2">
    <v>249</v>
  </rv>
  <rv s="3">
    <v>https://www.bing.com/search?q=akron+ohio&amp;form=skydnc</v>
    <v>Learn more on Bing</v>
  </rv>
  <rv s="0">
    <fb>190469</fb>
    <v>14</v>
  </rv>
  <rv s="4">
    <v>#VALUE!</v>
    <v>1467</v>
    <v>7</v>
    <v>Akron</v>
    <v>10</v>
    <v>11</v>
    <v>Map</v>
    <v>12</v>
    <v>13</v>
    <v>en-US</v>
    <v>2735fb9c-ffcb-4f66-acf9-1428f4e64882</v>
    <v>536870912</v>
    <v>1</v>
    <v>755</v>
    <v>2888</v>
    <v>2889</v>
    <v>758</v>
    <v>Akron is the fifth-largest city in the U.S. state of Ohio and is the county seat of Summit County. It is located on the western edge of the Glaciated Allegheny Plateau, about 40 miles south of downtown Cleveland. As of the 2020 Census, the city proper had a total population of 190,469, making it the 125th largest city in the United States. The Greater Akron area, covering Summit and Portage counties, had an estimated population of 703,505.</v>
    <v>549</v>
    <v>2891</v>
    <v>2892</v>
    <v>550</v>
    <v>Akron</v>
    <v>2893</v>
    <v>762</v>
    <v>Akron</v>
    <v>mdp/vdpid/5480406194902269953</v>
  </rv>
  <rv s="1">
    <v>536870912</v>
    <v>Canton</v>
    <v>fdd3668c-4e70-4048-a674-84906013054c</v>
    <v>en-US</v>
    <v>Map</v>
  </rv>
  <rv s="1">
    <v>536870912</v>
    <v>Stark County</v>
    <v>ea2f1c7a-93d5-5a05-6af7-d93db2da6c2b</v>
    <v>en-US</v>
    <v>Map</v>
  </rv>
  <rv s="0">
    <fb>65.989999999999995</fb>
    <v>14</v>
  </rv>
  <rv s="2">
    <v>250</v>
  </rv>
  <rv s="3">
    <v>https://www.bing.com/search?q=canton+ohio&amp;form=skydnc</v>
    <v>Learn more on Bing</v>
  </rv>
  <rv s="0">
    <fb>70872</fb>
    <v>14</v>
  </rv>
  <rv s="4">
    <v>#VALUE!</v>
    <v>1471</v>
    <v>7</v>
    <v>Canton</v>
    <v>10</v>
    <v>11</v>
    <v>Map</v>
    <v>12</v>
    <v>13</v>
    <v>en-US</v>
    <v>fdd3668c-4e70-4048-a674-84906013054c</v>
    <v>536870912</v>
    <v>1</v>
    <v>755</v>
    <v>2896</v>
    <v>2897</v>
    <v>758</v>
    <v>Canton is a city in and the county seat of Stark County, Ohio, United States. It is located approximately 60 miles south of Cleveland and 20 miles south of Akron in Northeast Ohio. The city lies on the edge of Ohio's extensive Amish country, particularly in Holmes and Wayne counties to the city's west and southwest. Canton is the largest municipality in the Canton-Massillon, OH Metropolitan Statistical Area, which includes all of Stark and Carroll counties. As of the 2020 Census, the population was 70,872, making Canton eighth among Ohio cities in population.</v>
    <v>551</v>
    <v>2898</v>
    <v>2899</v>
    <v>552</v>
    <v>Canton</v>
    <v>2900</v>
    <v>762</v>
    <v>Canton</v>
    <v>mdp/vdpid/5480413823569494018</v>
  </rv>
  <rv s="1">
    <v>536870912</v>
    <v>Montgomery</v>
    <v>1cc00d21-c1a5-c255-9632-1a22df0be177</v>
    <v>en-US</v>
    <v>Map</v>
  </rv>
  <rv s="1">
    <v>536870912</v>
    <v>Hamilton County</v>
    <v>8333dce0-3ce5-cbff-befc-ba0905ff9edc</v>
    <v>en-US</v>
    <v>Map</v>
  </rv>
  <rv s="0">
    <fb>13.73</fb>
    <v>14</v>
  </rv>
  <rv s="2">
    <v>251</v>
  </rv>
  <rv s="3">
    <v>https://www.bing.com/search?q=montgomery+ohio&amp;form=skydnc</v>
    <v>Learn more on Bing</v>
  </rv>
  <rv s="0">
    <fb>10853</fb>
    <v>14</v>
  </rv>
  <rv s="4">
    <v>#VALUE!</v>
    <v>1473</v>
    <v>7</v>
    <v>Montgomery</v>
    <v>10</v>
    <v>11</v>
    <v>Map</v>
    <v>12</v>
    <v>13</v>
    <v>en-US</v>
    <v>1cc00d21-c1a5-c255-9632-1a22df0be177</v>
    <v>536870912</v>
    <v>1</v>
    <v>755</v>
    <v>2903</v>
    <v>2904</v>
    <v>758</v>
    <v>Montgomery is a city in Hamilton County, Ohio, United States, settled in 1795. The town was a coach stop on the Cincinnati-Zanesville Road, later known as the Montgomery Pike, with an inn, two taverns, a grist mill and a carding mill to process its agricultural products. It would remain a rather sleepy hamlet until the 1960s when it became an affluent bedroom community for people working in Cincinnati. It retains its historic downtown with many other 19th-century houses scattered throughout the community. It is currently accessed from exit 15 off Interstate 71 and exit 50 off Interstate 275, and it is the eastern terminus of the Ronald Reagan Cross County Highway about five miles northeast of the Cincinnati city line. The population was 10,251 at the 2010 census.</v>
    <v>553</v>
    <v>2905</v>
    <v>2906</v>
    <v>554</v>
    <v>Montgomery</v>
    <v>2907</v>
    <v>762</v>
    <v>Montgomery</v>
    <v>mdp/vdpid/5483133781411889153</v>
  </rv>
  <rv s="1">
    <v>536870912</v>
    <v>Findlay</v>
    <v>5e0d0eb8-ad7b-9cc2-e46b-d4d999f7ef2d</v>
    <v>en-US</v>
    <v>Map</v>
  </rv>
  <rv s="1">
    <v>536870912</v>
    <v>Hancock County</v>
    <v>37fe1dd8-1a23-4c98-113c-0954d4c5b525</v>
    <v>en-US</v>
    <v>Map</v>
  </rv>
  <rv s="0">
    <fb>49.86</fb>
    <v>14</v>
  </rv>
  <rv s="5">
    <v>101</v>
    <v>12</v>
    <v>1478</v>
    <v>0</v>
    <v>Image of Findlay</v>
  </rv>
  <rv s="2">
    <v>252</v>
  </rv>
  <rv s="3">
    <v>https://www.bing.com/search?q=findlay+ohio&amp;form=skydnc</v>
    <v>Learn more on Bing</v>
  </rv>
  <rv s="0">
    <fb>40313</fb>
    <v>14</v>
  </rv>
  <rv s="9">
    <v>#VALUE!</v>
    <v>1477</v>
    <v>71</v>
    <v>Findlay</v>
    <v>10</v>
    <v>39</v>
    <v>Map</v>
    <v>12</v>
    <v>13</v>
    <v>en-US</v>
    <v>5e0d0eb8-ad7b-9cc2-e46b-d4d999f7ef2d</v>
    <v>536870912</v>
    <v>1</v>
    <v>755</v>
    <v>2910</v>
    <v>2911</v>
    <v>758</v>
    <v>Findlay is a city in and the county seat of Hancock County, Ohio, United States. The second-largest city in Northwest Ohio, Findlay lies about 40 miles south of Toledo. The population was 40,313 at the 2020 census. It is home to the University of Findlay and is the principal city of the Findlay, OH Micropolitan Statistical Area.</v>
    <v>2912</v>
    <v>555</v>
    <v>2913</v>
    <v>2914</v>
    <v>556</v>
    <v>Findlay</v>
    <v>2915</v>
    <v>762</v>
    <v>Findlay</v>
    <v>mdp/vdpid/5479879297021771777</v>
  </rv>
  <rv s="1">
    <v>536870912</v>
    <v>Cincinnati</v>
    <v>3d0f30c3-db6f-4ee3-996c-aa68be6744dc</v>
    <v>en-US</v>
    <v>Map</v>
  </rv>
  <rv s="0">
    <fb>206.01</fb>
    <v>14</v>
  </rv>
  <rv s="5">
    <v>102</v>
    <v>12</v>
    <v>1484</v>
    <v>0</v>
    <v>Image of Cincinnati</v>
  </rv>
  <rv s="2">
    <v>253</v>
  </rv>
  <rv s="3">
    <v>https://www.bing.com/search?q=cincinnati+ohio&amp;form=skydnc</v>
    <v>Learn more on Bing</v>
  </rv>
  <rv s="0">
    <fb>309317</fb>
    <v>14</v>
  </rv>
  <rv s="9">
    <v>#VALUE!</v>
    <v>1483</v>
    <v>71</v>
    <v>Cincinnati</v>
    <v>10</v>
    <v>39</v>
    <v>Map</v>
    <v>12</v>
    <v>13</v>
    <v>en-US</v>
    <v>3d0f30c3-db6f-4ee3-996c-aa68be6744dc</v>
    <v>536870912</v>
    <v>1</v>
    <v>755</v>
    <v>2903</v>
    <v>2918</v>
    <v>758</v>
    <v>Cincinnati is a city in the U.S. state of Ohio and the county seat of Hamilton County. Settled in 1788, the city is located at the northern side of the confluence of the Licking and Ohio rivers, the latter of which marks the state line with Kentucky. The city is the economic and cultural hub of the Cincinnati metropolitan area. With an estimated population of 2,190,209, it is Ohio's largest metropolitan area and the nation's 29th-largest, and with a city population of 309,317, Cincinnati is the third-largest city in Ohio and 64th in the United States. Throughout much of the 19th century, it was among the top 10 U.S. cities by population, surpassed only by New Orleans and the older, established settlements of the United States eastern seaboard, as well as being the sixth-most populous city from 1840 until 1860.</v>
    <v>2919</v>
    <v>557</v>
    <v>2920</v>
    <v>2921</v>
    <v>558</v>
    <v>Cincinnati</v>
    <v>2922</v>
    <v>762</v>
    <v>Cincinnati</v>
    <v>mdp/vdpid/5481636274055938050</v>
  </rv>
  <rv s="1">
    <v>536870912</v>
    <v>Dayton</v>
    <v>602b1b98-8ca7-4793-aa68-4abcb09a9a77</v>
    <v>en-US</v>
    <v>Map</v>
  </rv>
  <rv s="1">
    <v>536870912</v>
    <v>Montgomery County</v>
    <v>e5bf2f4e-c07f-3855-7f50-df41a049928b</v>
    <v>en-US</v>
    <v>Map</v>
  </rv>
  <rv s="0">
    <fb>147</fb>
    <v>14</v>
  </rv>
  <rv s="2">
    <v>254</v>
  </rv>
  <rv s="3">
    <v>https://www.bing.com/search?q=dayton+ohio&amp;form=skydnc</v>
    <v>Learn more on Bing</v>
  </rv>
  <rv s="0">
    <fb>140640</fb>
    <v>14</v>
  </rv>
  <rv s="4">
    <v>#VALUE!</v>
    <v>1489</v>
    <v>7</v>
    <v>Dayton</v>
    <v>10</v>
    <v>11</v>
    <v>Map</v>
    <v>12</v>
    <v>154</v>
    <v>en-US</v>
    <v>602b1b98-8ca7-4793-aa68-4abcb09a9a77</v>
    <v>536870912</v>
    <v>1</v>
    <v>755</v>
    <v>2925</v>
    <v>2926</v>
    <v>758</v>
    <v>Dayton is the sixth-largest city in the state of Ohio and the county seat of Montgomery County. A small part of the city extends into Greene County. The 2020 U.S. census estimate put the city population at 137,644, while Greater Dayton was estimated to be at 814,049 residents. The Combined Statistical Area was 1,086,512. This makes Dayton the fourth-largest metropolitan area in Ohio and 73rd in the United States. Dayton is within Ohio's Miami Valley region, 50 miles north of the Greater Cincinnati area.</v>
    <v>559</v>
    <v>2927</v>
    <v>2928</v>
    <v>560</v>
    <v>Dayton</v>
    <v>2929</v>
    <v>762</v>
    <v>Dayton</v>
    <v>mdp/vdpid/5480114687469158401</v>
  </rv>
  <rv s="1">
    <v>536870912</v>
    <v>Sandusky</v>
    <v>908d59fd-9253-f3ba-2625-619a949c3203</v>
    <v>en-US</v>
    <v>Map</v>
  </rv>
  <rv s="1">
    <v>536870912</v>
    <v>Erie County</v>
    <v>2b884e9e-a1ac-ca18-fd80-b9c6f7fb8db1</v>
    <v>en-US</v>
    <v>Map</v>
  </rv>
  <rv s="0">
    <fb>56.75</fb>
    <v>14</v>
  </rv>
  <rv s="2">
    <v>255</v>
  </rv>
  <rv s="3">
    <v>https://www.bing.com/search?q=sandusky+ohio&amp;form=skydnc</v>
    <v>Learn more on Bing</v>
  </rv>
  <rv s="0">
    <fb>25095</fb>
    <v>14</v>
  </rv>
  <rv s="4">
    <v>#VALUE!</v>
    <v>1492</v>
    <v>7</v>
    <v>Sandusky</v>
    <v>101</v>
    <v>102</v>
    <v>Map</v>
    <v>12</v>
    <v>13</v>
    <v>en-US</v>
    <v>908d59fd-9253-f3ba-2625-619a949c3203</v>
    <v>536870912</v>
    <v>1</v>
    <v>755</v>
    <v>2932</v>
    <v>2933</v>
    <v>758</v>
    <v>Sandusky is a city in the U.S. state of Ohio and the county seat of Erie County. Situated in northern Ohio on the shores of Lake Erie, Sandusky is located roughly midway between Toledo and Cleveland.</v>
    <v>561</v>
    <v>2934</v>
    <v>2935</v>
    <v>562</v>
    <v>Sandusky</v>
    <v>2936</v>
    <v>762</v>
    <v>Sandusky</v>
    <v>mdp/vdpid/5479968409858867201</v>
  </rv>
  <rv s="1">
    <v>536870912</v>
    <v>Norwalk</v>
    <v>cd72956e-a66f-407c-99e5-623f20bac14f</v>
    <v>en-US</v>
    <v>Map</v>
  </rv>
  <rv s="0">
    <fb>94.016568405200005</fb>
    <v>14</v>
  </rv>
  <rv s="1">
    <v>805306368</v>
    <v>Harry Rilling (Mayor)</v>
    <v>991d68ca-309e-5f32-f0d4-fb4adbe88a06</v>
    <v>en-US</v>
    <v>Generic</v>
  </rv>
  <rv s="2">
    <v>256</v>
  </rv>
  <rv s="3">
    <v>https://www.bing.com/search?q=norwalk+connecticut&amp;form=skydnc</v>
    <v>Learn more on Bing</v>
  </rv>
  <rv s="0">
    <fb>91184</fb>
    <v>14</v>
  </rv>
  <rv s="4">
    <v>#VALUE!</v>
    <v>1498</v>
    <v>7</v>
    <v>Norwalk</v>
    <v>101</v>
    <v>102</v>
    <v>Map</v>
    <v>12</v>
    <v>13</v>
    <v>en-US</v>
    <v>cd72956e-a66f-407c-99e5-623f20bac14f</v>
    <v>536870912</v>
    <v>1</v>
    <v>832</v>
    <v>1469</v>
    <v>2939</v>
    <v>758</v>
    <v>Norwalk is a city located in southwestern Connecticut, United States, in southern Fairfield County, on the northern shore of Long Island Sound. Norwalk lies within both the New York metropolitan area and the Bridgeport metropolitan area.</v>
    <v>563</v>
    <v>2941</v>
    <v>2942</v>
    <v>564</v>
    <v>Norwalk</v>
    <v>2943</v>
    <v>762</v>
    <v>Norwalk</v>
    <v>mdp/vdpid/5487347652225925121</v>
  </rv>
  <rv s="1">
    <v>536870912</v>
    <v>Chardon</v>
    <v>7a824091-2e2f-31a9-20f1-67f73006db2c</v>
    <v>en-US</v>
    <v>Map</v>
  </rv>
  <rv s="1">
    <v>536870912</v>
    <v>Geauga County</v>
    <v>166ec78b-02b8-60cf-c3c8-6987aa356d2c</v>
    <v>en-US</v>
    <v>Map</v>
  </rv>
  <rv s="0">
    <fb>11.97</fb>
    <v>14</v>
  </rv>
  <rv s="5">
    <v>103</v>
    <v>12</v>
    <v>1501</v>
    <v>0</v>
    <v>Image of Chardon</v>
  </rv>
  <rv s="2">
    <v>257</v>
  </rv>
  <rv s="3">
    <v>https://www.bing.com/search?q=chardon+ohio&amp;form=skydnc</v>
    <v>Learn more on Bing</v>
  </rv>
  <rv s="0">
    <fb>5242</fb>
    <v>14</v>
  </rv>
  <rv s="9">
    <v>#VALUE!</v>
    <v>1500</v>
    <v>71</v>
    <v>Chardon</v>
    <v>10</v>
    <v>39</v>
    <v>Map</v>
    <v>12</v>
    <v>13</v>
    <v>en-US</v>
    <v>7a824091-2e2f-31a9-20f1-67f73006db2c</v>
    <v>536870912</v>
    <v>1</v>
    <v>755</v>
    <v>2946</v>
    <v>2947</v>
    <v>758</v>
    <v>Chardon is a city in and the county seat of Geauga County, Ohio, United States. The population was 5,148 at the 2010 census. It is the only incorporated city in Geauga County, and includes land that was once part of Chardon, Hambden and Munson townships. It is located about 10 miles south of Lake Erie and within the "snow belt" of the Great Lakes.</v>
    <v>2948</v>
    <v>565</v>
    <v>2949</v>
    <v>2950</v>
    <v>566</v>
    <v>Chardon</v>
    <v>2951</v>
    <v>762</v>
    <v>Chardon</v>
    <v>mdp/vdpid/5480348945571905537</v>
  </rv>
  <rv s="1">
    <v>536870912</v>
    <v>Zanesville</v>
    <v>6a45ddad-413c-7406-315d-201db4053ca6</v>
    <v>en-US</v>
    <v>Map</v>
  </rv>
  <rv s="1">
    <v>536870912</v>
    <v>Muskingum County</v>
    <v>35a0033f-4ade-9734-4774-e4d4d0ad34ca</v>
    <v>en-US</v>
    <v>Map</v>
  </rv>
  <rv s="0">
    <fb>31.44</fb>
    <v>14</v>
  </rv>
  <rv s="2">
    <v>258</v>
  </rv>
  <rv s="3">
    <v>https://www.bing.com/search?q=zanesville+ohio&amp;form=skydnc</v>
    <v>Learn more on Bing</v>
  </rv>
  <rv s="0">
    <fb>25364</fb>
    <v>14</v>
  </rv>
  <rv s="4">
    <v>#VALUE!</v>
    <v>1504</v>
    <v>7</v>
    <v>Zanesville</v>
    <v>10</v>
    <v>11</v>
    <v>Map</v>
    <v>12</v>
    <v>154</v>
    <v>en-US</v>
    <v>6a45ddad-413c-7406-315d-201db4053ca6</v>
    <v>536870912</v>
    <v>1</v>
    <v>755</v>
    <v>2954</v>
    <v>2955</v>
    <v>758</v>
    <v>Zanesville is a city in and the county seat of Muskingum County, Ohio, United States. It is located 52 miles east of Columbus and had a population of 25,487 as of the 2010 census. Historically the state capital of Ohio, Zanesville anchors the Zanesville micropolitan statistical area, and is part of the greater Columbus-Marion-Zanesville combined statistical area.</v>
    <v>567</v>
    <v>2956</v>
    <v>2957</v>
    <v>568</v>
    <v>Zanesville</v>
    <v>2958</v>
    <v>762</v>
    <v>Zanesville</v>
    <v>mdp/vdpid/5480286752952287233</v>
  </rv>
  <rv s="1">
    <v>536870912</v>
    <v>Columbus</v>
    <v>5b78da0b-6447-4f71-92b2-f1fafe94ba51</v>
    <v>en-US</v>
    <v>Map</v>
  </rv>
  <rv s="1">
    <v>536870912</v>
    <v>Franklin County</v>
    <v>ef5a1399-1027-bfe8-3be8-500d7b5abb0e</v>
    <v>en-US</v>
    <v>Map</v>
  </rv>
  <rv s="0">
    <fb>577.85</fb>
    <v>14</v>
  </rv>
  <rv s="1">
    <v>805306368</v>
    <v>Andrew Ginther (Mayor)</v>
    <v>265b4059-0439-3e4a-ef5c-8d2edfb2bf46</v>
    <v>en-US</v>
    <v>Generic</v>
  </rv>
  <rv s="2">
    <v>259</v>
  </rv>
  <rv s="3">
    <v>https://www.bing.com/search?q=columbus+ohio&amp;form=skydnc</v>
    <v>Learn more on Bing</v>
  </rv>
  <rv s="0">
    <fb>905748</fb>
    <v>14</v>
  </rv>
  <rv s="4">
    <v>#VALUE!</v>
    <v>1509</v>
    <v>7</v>
    <v>Columbus</v>
    <v>10</v>
    <v>11</v>
    <v>Map</v>
    <v>12</v>
    <v>13</v>
    <v>en-US</v>
    <v>5b78da0b-6447-4f71-92b2-f1fafe94ba51</v>
    <v>536870912</v>
    <v>1</v>
    <v>755</v>
    <v>2961</v>
    <v>2962</v>
    <v>758</v>
    <v>Columbus is the state capital and the most populous city in the U.S. state of Ohio. With a population of 905,748 for the 2020 census, it is the 14th-most populous city in the U.S., the second-most populous city in the Midwest after Chicago, and the third-most populous state capital. Columbus is the county seat of Franklin County; it also extends into Delaware and Fairfield counties. It is the core city of the Columbus, OH Metropolitan Statistical Area, which encompasses ten counties. The metropolitan area has a 2020 population of 2,138,926, making it the largest entirely in Ohio.</v>
    <v>569</v>
    <v>2964</v>
    <v>2965</v>
    <v>570</v>
    <v>Columbus</v>
    <v>2966</v>
    <v>762</v>
    <v>Columbus</v>
    <v>mdp/vdpid/5480154750756323330</v>
  </rv>
  <rv s="1">
    <v>536870912</v>
    <v>Xenia</v>
    <v>be164bb9-20f6-bb2f-1647-02a20fb94183</v>
    <v>en-US</v>
    <v>Map</v>
  </rv>
  <rv s="1">
    <v>536870912</v>
    <v>Greene County</v>
    <v>9baaf646-0e32-f706-435b-e00618aaefcd</v>
    <v>en-US</v>
    <v>Map</v>
  </rv>
  <rv s="0">
    <fb>34.42</fb>
    <v>14</v>
  </rv>
  <rv s="5">
    <v>104</v>
    <v>12</v>
    <v>1514</v>
    <v>0</v>
    <v>Image of Xenia</v>
  </rv>
  <rv s="2">
    <v>260</v>
  </rv>
  <rv s="3">
    <v>https://www.bing.com/search?q=xenia+ohio&amp;form=skydnc</v>
    <v>Learn more on Bing</v>
  </rv>
  <rv s="0">
    <fb>26783</fb>
    <v>14</v>
  </rv>
  <rv s="9">
    <v>#VALUE!</v>
    <v>1513</v>
    <v>71</v>
    <v>Xenia</v>
    <v>10</v>
    <v>39</v>
    <v>Map</v>
    <v>12</v>
    <v>154</v>
    <v>en-US</v>
    <v>be164bb9-20f6-bb2f-1647-02a20fb94183</v>
    <v>536870912</v>
    <v>1</v>
    <v>755</v>
    <v>2969</v>
    <v>2970</v>
    <v>758</v>
    <v>Xenia is a city in southwestern Ohio and the county seat of Greene County, Ohio, United States. It is 15 miles east of Dayton and is part of the Dayton Metropolitan Statistical Area, as well as the Miami Valley region. The name comes from the Greek word Xenia, which means "hospitality".</v>
    <v>2971</v>
    <v>571</v>
    <v>2972</v>
    <v>2973</v>
    <v>572</v>
    <v>Xenia</v>
    <v>2974</v>
    <v>762</v>
    <v>Xenia</v>
    <v>mdp/vdpid/5480133714442715137</v>
  </rv>
  <rv s="1">
    <v>536870912</v>
    <v>Mayfield Heights</v>
    <v>f7c9079e-708a-9373-2b8f-09e3db927fde</v>
    <v>en-US</v>
    <v>Map</v>
  </rv>
  <rv s="0">
    <fb>10.83</fb>
    <v>14</v>
  </rv>
  <rv s="5">
    <v>105</v>
    <v>12</v>
    <v>1520</v>
    <v>0</v>
    <v>Image of Mayfield Heights</v>
  </rv>
  <rv s="2">
    <v>261</v>
  </rv>
  <rv s="3">
    <v>https://www.bing.com/search?q=mayfield+heights+ohio&amp;form=skydnc</v>
    <v>Learn more on Bing</v>
  </rv>
  <rv s="0">
    <fb>20351</fb>
    <v>14</v>
  </rv>
  <rv s="9">
    <v>#VALUE!</v>
    <v>1519</v>
    <v>71</v>
    <v>Mayfield Heights</v>
    <v>101</v>
    <v>106</v>
    <v>Map</v>
    <v>12</v>
    <v>13</v>
    <v>en-US</v>
    <v>f7c9079e-708a-9373-2b8f-09e3db927fde</v>
    <v>536870912</v>
    <v>1</v>
    <v>755</v>
    <v>756</v>
    <v>2977</v>
    <v>758</v>
    <v>Mayfield Heights is a city in Cuyahoga County, Ohio, United States, and is an east-side suburb of Cleveland. The population was 18,827 at the 2010 census.</v>
    <v>2978</v>
    <v>573</v>
    <v>2979</v>
    <v>2980</v>
    <v>574</v>
    <v>Mayfield Heights</v>
    <v>2981</v>
    <v>762</v>
    <v>Mayfield Heights</v>
    <v>mdp/vdpid/5480341834716676097</v>
  </rv>
  <rv s="1">
    <v>536870912</v>
    <v>Kettering</v>
    <v>bdc7c710-3b29-21c8-9493-00f32d2e9329</v>
    <v>en-US</v>
    <v>Map</v>
  </rv>
  <rv s="0">
    <fb>48.48</fb>
    <v>14</v>
  </rv>
  <rv s="2">
    <v>262</v>
  </rv>
  <rv s="3">
    <v>https://www.bing.com/search?q=kettering+ohio&amp;form=skydnc</v>
    <v>Learn more on Bing</v>
  </rv>
  <rv s="0">
    <fb>55103</fb>
    <v>14</v>
  </rv>
  <rv s="4">
    <v>#VALUE!</v>
    <v>1525</v>
    <v>7</v>
    <v>Kettering</v>
    <v>10</v>
    <v>11</v>
    <v>Map</v>
    <v>12</v>
    <v>154</v>
    <v>en-US</v>
    <v>bdc7c710-3b29-21c8-9493-00f32d2e9329</v>
    <v>536870912</v>
    <v>1</v>
    <v>755</v>
    <v>2925</v>
    <v>2984</v>
    <v>758</v>
    <v>Kettering is a city in Montgomery and Greene counties in the U.S. state of Ohio. Almost entirely in Montgomery County, it is an inner suburb of Dayton, Ohio. As of the 2010 census, the city had a population of 58,453, making it the largest suburb in Dayton metropolitan area.</v>
    <v>575</v>
    <v>2985</v>
    <v>2986</v>
    <v>576</v>
    <v>Kettering</v>
    <v>2987</v>
    <v>762</v>
    <v>Kettering</v>
    <v>mdp/vdpid/5480115305692790785</v>
  </rv>
  <rv s="1">
    <v>536870912</v>
    <v>Lima</v>
    <v>faaa5794-6186-242a-51de-e840cb7ce630</v>
    <v>en-US</v>
    <v>Map</v>
  </rv>
  <rv s="1">
    <v>536870912</v>
    <v>Allen County</v>
    <v>cfadf266-5613-df61-1fc2-12bec3893a2a</v>
    <v>en-US</v>
    <v>Map</v>
  </rv>
  <rv s="0">
    <fb>35.74</fb>
    <v>14</v>
  </rv>
  <rv s="2">
    <v>263</v>
  </rv>
  <rv s="3">
    <v>https://www.bing.com/search?q=city+of+lima&amp;form=skydnc</v>
    <v>Learn more on Bing</v>
  </rv>
  <rv s="0">
    <fb>35579</fb>
    <v>14</v>
  </rv>
  <rv s="4">
    <v>#VALUE!</v>
    <v>1530</v>
    <v>7</v>
    <v>Lima</v>
    <v>10</v>
    <v>11</v>
    <v>Map</v>
    <v>12</v>
    <v>13</v>
    <v>en-US</v>
    <v>faaa5794-6186-242a-51de-e840cb7ce630</v>
    <v>536870912</v>
    <v>1</v>
    <v>755</v>
    <v>2990</v>
    <v>2991</v>
    <v>758</v>
    <v>Lima is a city in and the county seat of Allen County, Ohio, United States. The municipality is located in northwest Ohio alongi Interstate 75 approximately 72 miles north of Dayton, 78 miles southwest of Toledo, and 63 mi southeast of Fort Wayne, Indiana.</v>
    <v>577</v>
    <v>2992</v>
    <v>2993</v>
    <v>578</v>
    <v>Lima</v>
    <v>2994</v>
    <v>762</v>
    <v>Lima</v>
    <v>mdp/vdpid/5480039173287051265</v>
  </rv>
  <rv s="1">
    <v>536870912</v>
    <v>Marietta</v>
    <v>5f95567e-c3c7-8a4f-9f24-eb118fce66ce</v>
    <v>en-US</v>
    <v>Map</v>
  </rv>
  <rv s="1">
    <v>536870912</v>
    <v>Washington County</v>
    <v>b195f6ba-7fca-e9af-5cf2-bd16abd32d25</v>
    <v>en-US</v>
    <v>Map</v>
  </rv>
  <rv s="0">
    <fb>22.66</fb>
    <v>14</v>
  </rv>
  <rv s="2">
    <v>264</v>
  </rv>
  <rv s="3">
    <v>https://www.bing.com/search?q=marietta+ohio&amp;form=skydnc</v>
    <v>Learn more on Bing</v>
  </rv>
  <rv s="0">
    <fb>13385</fb>
    <v>14</v>
  </rv>
  <rv s="4">
    <v>#VALUE!</v>
    <v>1533</v>
    <v>7</v>
    <v>Marietta</v>
    <v>10</v>
    <v>11</v>
    <v>Map</v>
    <v>12</v>
    <v>13</v>
    <v>en-US</v>
    <v>5f95567e-c3c7-8a4f-9f24-eb118fce66ce</v>
    <v>536870912</v>
    <v>1</v>
    <v>755</v>
    <v>2997</v>
    <v>2998</v>
    <v>758</v>
    <v>Marietta is a city in, and the county seat of, Washington County, Ohio, United States. It is located in southeastern Ohio at the confluence of the Muskingum and Ohio Rivers, 11 miles northeast of Parkersburg, West Virginia. As of the 2020 census, Marietta has a population of 13,385 people and is the principal city of the Marietta Micropolitan Statistical Area, which includes all of Washington County, and is the second-largest city in the Parkersburg–Marietta–Vienna, WV–OH Combined Statistical Area.</v>
    <v>579</v>
    <v>2999</v>
    <v>3000</v>
    <v>580</v>
    <v>Marietta</v>
    <v>3001</v>
    <v>762</v>
    <v>Marietta</v>
    <v>mdp/vdpid/5480693726202298369</v>
  </rv>
  <rv s="1">
    <v>536870912</v>
    <v>Toledo</v>
    <v>0fbc80a7-8253-485f-9fb6-92499855c94c</v>
    <v>en-US</v>
    <v>Map</v>
  </rv>
  <rv s="1">
    <v>536870912</v>
    <v>Lucas County</v>
    <v>64477599-0530-3f67-43a4-a935c57e1257</v>
    <v>en-US</v>
    <v>Map</v>
  </rv>
  <rv s="0">
    <fb>217.87</fb>
    <v>14</v>
  </rv>
  <rv s="1">
    <v>805306368</v>
    <v>Wade Kapszukiewicz (Mayor)</v>
    <v>6f6da5d0-4fd2-3f0f-8b01-f6f6cf29ef9a</v>
    <v>en-US</v>
    <v>Generic</v>
  </rv>
  <rv s="2">
    <v>265</v>
  </rv>
  <rv s="3">
    <v>https://www.bing.com/search?q=toledo+ohio&amp;form=skydnc</v>
    <v>Learn more on Bing</v>
  </rv>
  <rv s="0">
    <fb>270871</fb>
    <v>14</v>
  </rv>
  <rv s="4">
    <v>#VALUE!</v>
    <v>1537</v>
    <v>7</v>
    <v>Toledo</v>
    <v>10</v>
    <v>11</v>
    <v>Map</v>
    <v>12</v>
    <v>13</v>
    <v>en-US</v>
    <v>0fbc80a7-8253-485f-9fb6-92499855c94c</v>
    <v>536870912</v>
    <v>1</v>
    <v>755</v>
    <v>3004</v>
    <v>3005</v>
    <v>758</v>
    <v>Toledo is a city in and the county seat of Lucas County, Ohio, United States. A major Midwestern United States port city, Toledo is the fourth-most populous city in the state of Ohio, after Columbus, Cleveland, and Cincinnati, and according to the 2020 census, the 79th-largest city in the United States. With a population of 270,871 it is the principal city of the Toledo metropolitan area. It also serves as a major trade center for the Midwest; its port is the fifth busiest in the Great Lakes and 54th biggest in the United States. The city was founded in 1833 on the west bank of the Maumee River, and originally incorporated as part of Monroe County, Michigan Territory. It was re-founded in 1837, after the conclusion of the Toledo War, when it was incorporated in Ohio.</v>
    <v>581</v>
    <v>3007</v>
    <v>3008</v>
    <v>582</v>
    <v>Toledo</v>
    <v>3009</v>
    <v>762</v>
    <v>Toledo</v>
    <v>mdp/vdpid/5479812725901099009</v>
  </rv>
  <rv s="1">
    <v>536870912</v>
    <v>Oregon</v>
    <v>cc2e3bff-44b2-aadb-e122-f257f94072c0</v>
    <v>en-US</v>
    <v>Map</v>
  </rv>
  <rv s="0">
    <fb>98.52</fb>
    <v>14</v>
  </rv>
  <rv s="2">
    <v>266</v>
  </rv>
  <rv s="3">
    <v>https://www.bing.com/search?q=oregon+ohio&amp;form=skydnc</v>
    <v>Learn more on Bing</v>
  </rv>
  <rv s="0">
    <fb>19918</fb>
    <v>14</v>
  </rv>
  <rv s="4">
    <v>#VALUE!</v>
    <v>1541</v>
    <v>7</v>
    <v>Oregon</v>
    <v>10</v>
    <v>11</v>
    <v>Map</v>
    <v>12</v>
    <v>154</v>
    <v>en-US</v>
    <v>cc2e3bff-44b2-aadb-e122-f257f94072c0</v>
    <v>536870912</v>
    <v>1</v>
    <v>755</v>
    <v>3004</v>
    <v>3012</v>
    <v>758</v>
    <v>Oregon is a city in Lucas County, Ohio. It is a lakefront residential, industrial and agricultural suburb of Toledo, located on Lake Erie, just east of the city. Oregon is known for scenic lakefront, bike trails, refineries, power plants, and Maumee Bay State Park. The population was 19,950 at the 2020 Census.</v>
    <v>583</v>
    <v>3013</v>
    <v>3014</v>
    <v>584</v>
    <v>Oregon</v>
    <v>3015</v>
    <v>762</v>
    <v>Oregon</v>
    <v>mdp/vdpid/5479814422648061953</v>
  </rv>
  <rv s="1">
    <v>536870912</v>
    <v>Mansfield</v>
    <v>757abf56-b9bb-05af-f75b-f466487dc742</v>
    <v>en-US</v>
    <v>Map</v>
  </rv>
  <rv s="1">
    <v>536870912</v>
    <v>Richland County</v>
    <v>6de5e9bb-c50e-fb88-f494-962acb412e15</v>
    <v>en-US</v>
    <v>Map</v>
  </rv>
  <rv s="0">
    <fb>80.08</fb>
    <v>14</v>
  </rv>
  <rv s="5">
    <v>106</v>
    <v>12</v>
    <v>1546</v>
    <v>0</v>
    <v>Image of Mansfield</v>
  </rv>
  <rv s="2">
    <v>267</v>
  </rv>
  <rv s="3">
    <v>https://www.bing.com/search?q=mansfield+ohio&amp;form=skydnc</v>
    <v>Learn more on Bing</v>
  </rv>
  <rv s="0">
    <fb>47534</fb>
    <v>14</v>
  </rv>
  <rv s="9">
    <v>#VALUE!</v>
    <v>1545</v>
    <v>71</v>
    <v>Mansfield</v>
    <v>10</v>
    <v>39</v>
    <v>Map</v>
    <v>12</v>
    <v>13</v>
    <v>en-US</v>
    <v>757abf56-b9bb-05af-f75b-f466487dc742</v>
    <v>536870912</v>
    <v>1</v>
    <v>755</v>
    <v>3018</v>
    <v>3019</v>
    <v>758</v>
    <v>Mansfield is a city in and the county seat of Richland County, Ohio, United States. Located midway between Columbus and Cleveland via Interstate 71, it is part of Northeast Ohio region in the western foothills of the Allegheny Plateau. The city lies approximately 65 miles southwest of Cleveland, 45 miles southwest of Akron and 65 miles northeast of Columbus.</v>
    <v>3020</v>
    <v>585</v>
    <v>3021</v>
    <v>3022</v>
    <v>586</v>
    <v>Mansfield</v>
    <v>3023</v>
    <v>762</v>
    <v>Mansfield</v>
    <v>mdp/vdpid/5480186491890040833</v>
  </rv>
  <rv s="1">
    <v>536870912</v>
    <v>Defiance</v>
    <v>5e11fcd1-1c46-df64-f84a-64d78e0c1183</v>
    <v>en-US</v>
    <v>Map</v>
  </rv>
  <rv s="1">
    <v>536870912</v>
    <v>Defiance County</v>
    <v>e63b3b7b-2efc-5074-1ac6-17e5fdcc83fa</v>
    <v>en-US</v>
    <v>Map</v>
  </rv>
  <rv s="0">
    <fb>31.42</fb>
    <v>14</v>
  </rv>
  <rv s="2">
    <v>268</v>
  </rv>
  <rv s="3">
    <v>https://www.bing.com/search?q=defiance+ohio&amp;form=skydnc</v>
    <v>Learn more on Bing</v>
  </rv>
  <rv s="0">
    <fb>16663</fb>
    <v>14</v>
  </rv>
  <rv s="4">
    <v>#VALUE!</v>
    <v>1550</v>
    <v>7</v>
    <v>Defiance</v>
    <v>101</v>
    <v>102</v>
    <v>Map</v>
    <v>12</v>
    <v>154</v>
    <v>en-US</v>
    <v>5e11fcd1-1c46-df64-f84a-64d78e0c1183</v>
    <v>536870912</v>
    <v>1</v>
    <v>755</v>
    <v>3026</v>
    <v>3027</v>
    <v>758</v>
    <v>Defiance is a city in and the county seat of Defiance County, Ohio, United States, about 55 miles southwest of Toledo and 47 miles northeast of Fort Wayne, Indiana, in Ohio's northwestern corner. The population was 16,494 at the 2010 census.</v>
    <v>587</v>
    <v>3028</v>
    <v>3029</v>
    <v>588</v>
    <v>Defiance</v>
    <v>3030</v>
    <v>762</v>
    <v>Defiance</v>
    <v>mdp/vdpid/5479829707564253185</v>
  </rv>
  <rv s="1">
    <v>536870912</v>
    <v>Beavercreek</v>
    <v>8b45581a-fcf3-0871-3636-108e462ba592</v>
    <v>en-US</v>
    <v>Map</v>
  </rv>
  <rv s="0">
    <fb>68.48</fb>
    <v>14</v>
  </rv>
  <rv s="2">
    <v>269</v>
  </rv>
  <rv s="3">
    <v>https://www.bing.com/search?q=beavercreek+ohio&amp;form=skydnc</v>
    <v>Learn more on Bing</v>
  </rv>
  <rv s="0">
    <fb>46549</fb>
    <v>14</v>
  </rv>
  <rv s="4">
    <v>#VALUE!</v>
    <v>1555</v>
    <v>7</v>
    <v>Beavercreek</v>
    <v>10</v>
    <v>11</v>
    <v>Map</v>
    <v>12</v>
    <v>13</v>
    <v>en-US</v>
    <v>8b45581a-fcf3-0871-3636-108e462ba592</v>
    <v>536870912</v>
    <v>1</v>
    <v>755</v>
    <v>2969</v>
    <v>3033</v>
    <v>758</v>
    <v>Beavercreek is the largest city in Greene County, Ohio, United States, and is the second-largest suburb of Dayton. The population was 46,549 at the 2020 census. It is part of Metro Dayton. The Beavercreek area was settled in the early 1800s. A part of Beavercreek Township was incorporated and became the City of Beavercreek in February 1980.</v>
    <v>589</v>
    <v>3034</v>
    <v>3035</v>
    <v>590</v>
    <v>Beavercreek</v>
    <v>3036</v>
    <v>762</v>
    <v>Beavercreek</v>
    <v>mdp/vdpid/5480115448232017921</v>
  </rv>
  <rv s="1">
    <v>536870912</v>
    <v>Middleburg Heights</v>
    <v>a2672139-a92a-f64f-2c20-4ad18734e163</v>
    <v>en-US</v>
    <v>Map</v>
  </rv>
  <rv s="0">
    <fb>20.93</fb>
    <v>14</v>
  </rv>
  <rv s="2">
    <v>270</v>
  </rv>
  <rv s="3">
    <v>https://www.bing.com/search?q=middleburg+heights+ohio&amp;form=skydnc</v>
    <v>Learn more on Bing</v>
  </rv>
  <rv s="0">
    <fb>15540</fb>
    <v>14</v>
  </rv>
  <rv s="4">
    <v>#VALUE!</v>
    <v>1558</v>
    <v>7</v>
    <v>Middleburg Heights</v>
    <v>101</v>
    <v>102</v>
    <v>Map</v>
    <v>12</v>
    <v>154</v>
    <v>en-US</v>
    <v>a2672139-a92a-f64f-2c20-4ad18734e163</v>
    <v>536870912</v>
    <v>1</v>
    <v>755</v>
    <v>756</v>
    <v>3039</v>
    <v>758</v>
    <v>Middleburg Heights is a city and a suburb of Cleveland in Cuyahoga County, Ohio, United States. The population held steady at approximately sixteen thousand throughout the first two decades of the twenty-first century.</v>
    <v>591</v>
    <v>3040</v>
    <v>3041</v>
    <v>592</v>
    <v>Middleburg Heights</v>
    <v>3042</v>
    <v>762</v>
    <v>Middleburg Heights</v>
    <v>mdp/vdpid/5480011679456559105</v>
  </rv>
  <rv s="1">
    <v>536870912</v>
    <v>Youngstown</v>
    <v>750ad5b9-b6c1-4979-a48b-fe5ade8da841</v>
    <v>en-US</v>
    <v>Map</v>
  </rv>
  <rv s="1">
    <v>536870912</v>
    <v>Mahoning County</v>
    <v>3f35a236-8f02-c4c5-f739-59c9610a6fc2</v>
    <v>en-US</v>
    <v>Map</v>
  </rv>
  <rv s="0">
    <fb>88.7</fb>
    <v>14</v>
  </rv>
  <rv s="2">
    <v>271</v>
  </rv>
  <rv s="3">
    <v>https://www.bing.com/search?q=youngstown+ohio&amp;form=skydnc</v>
    <v>Learn more on Bing</v>
  </rv>
  <rv s="0">
    <fb>60068</fb>
    <v>14</v>
  </rv>
  <rv s="4">
    <v>#VALUE!</v>
    <v>1562</v>
    <v>7</v>
    <v>Youngstown</v>
    <v>10</v>
    <v>11</v>
    <v>Map</v>
    <v>12</v>
    <v>13</v>
    <v>en-US</v>
    <v>750ad5b9-b6c1-4979-a48b-fe5ade8da841</v>
    <v>536870912</v>
    <v>1</v>
    <v>755</v>
    <v>3045</v>
    <v>3046</v>
    <v>758</v>
    <v>Youngstown is a city in the U.S. state of Ohio, and the largest city and county seat of Mahoning County. According to the 2020 United States Census, Youngstown had a city population of 60,068. The Youngstown-Warren-Boardman, OH-PA Metropolitan Statistical Area, with a population of 541,243 is the 107th-largest metropolitan area in the United States.</v>
    <v>593</v>
    <v>3047</v>
    <v>3048</v>
    <v>594</v>
    <v>Youngstown</v>
    <v>3049</v>
    <v>762</v>
    <v>Youngstown</v>
    <v>mdp/vdpid/5480443261493444609</v>
  </rv>
  <rv s="1">
    <v>536870912</v>
    <v>Westlake</v>
    <v>10ccef6b-9569-fad9-64f7-cdbbccc22b01</v>
    <v>en-US</v>
    <v>Map</v>
  </rv>
  <rv s="0">
    <fb>41.26</fb>
    <v>14</v>
  </rv>
  <rv s="2">
    <v>272</v>
  </rv>
  <rv s="3">
    <v>https://www.bing.com/search?q=westlake+ohio&amp;form=skydnc</v>
    <v>Learn more on Bing</v>
  </rv>
  <rv s="0">
    <fb>34228</fb>
    <v>14</v>
  </rv>
  <rv s="4">
    <v>#VALUE!</v>
    <v>1567</v>
    <v>7</v>
    <v>Westlake</v>
    <v>101</v>
    <v>102</v>
    <v>Map</v>
    <v>12</v>
    <v>13</v>
    <v>en-US</v>
    <v>10ccef6b-9569-fad9-64f7-cdbbccc22b01</v>
    <v>536870912</v>
    <v>1</v>
    <v>755</v>
    <v>756</v>
    <v>3052</v>
    <v>758</v>
    <v>Westlake is a city in Cuyahoga County, Ohio, United States. It is a suburb of Cleveland located 12 miles west of downtown Cleveland. The population was 34,228 at the 2020 census.</v>
    <v>595</v>
    <v>3053</v>
    <v>3054</v>
    <v>596</v>
    <v>Westlake</v>
    <v>3055</v>
    <v>762</v>
    <v>Westlake</v>
    <v>mdp/vdpid/5480009988296409089</v>
  </rv>
  <rv s="1">
    <v>536870912</v>
    <v>Ravenna</v>
    <v>bca16681-eb21-fa5e-8e8b-2ec26c650483</v>
    <v>en-US</v>
    <v>Map</v>
  </rv>
  <rv s="1">
    <v>536870912</v>
    <v>Portage County</v>
    <v>bc355593-ca5b-2f4e-78a9-8e226a3c8403</v>
    <v>en-US</v>
    <v>Map</v>
  </rv>
  <rv s="0">
    <fb>14.71</fb>
    <v>14</v>
  </rv>
  <rv s="5">
    <v>107</v>
    <v>12</v>
    <v>1571</v>
    <v>0</v>
    <v>Image of Ravenna</v>
  </rv>
  <rv s="2">
    <v>273</v>
  </rv>
  <rv s="3">
    <v>https://www.bing.com/search?q=ravenna+ohio&amp;form=skydnc</v>
    <v>Learn more on Bing</v>
  </rv>
  <rv s="0">
    <fb>11323</fb>
    <v>14</v>
  </rv>
  <rv s="9">
    <v>#VALUE!</v>
    <v>1570</v>
    <v>71</v>
    <v>Ravenna</v>
    <v>10</v>
    <v>39</v>
    <v>Map</v>
    <v>12</v>
    <v>13</v>
    <v>en-US</v>
    <v>bca16681-eb21-fa5e-8e8b-2ec26c650483</v>
    <v>536870912</v>
    <v>1</v>
    <v>755</v>
    <v>3058</v>
    <v>3059</v>
    <v>758</v>
    <v>Ravenna is a city in Portage County, Ohio, United States. It is located 15 miles east of Akron. It was formed from portions of Ravenna Township in the Connecticut Western Reserve. The population was 11,323 in the 2020 Census. It is the county seat of Portage County. Ravenna was founded in 1799, platted in 1808, and is named for the city of Ravenna, Italy. The city is part of the Akron Metropolitan Statistical Area and the larger Cleveland–Akron–Canton Combined Statistical Area.</v>
    <v>3060</v>
    <v>597</v>
    <v>3061</v>
    <v>3062</v>
    <v>598</v>
    <v>Ravenna</v>
    <v>3063</v>
    <v>762</v>
    <v>Ravenna</v>
    <v>mdp/vdpid/5480396842124443649</v>
  </rv>
  <rv s="1">
    <v>536870912</v>
    <v>West Chester</v>
    <v>a01d82bd-ec97-f32f-d585-3b6581b0f86b</v>
    <v>en-US</v>
    <v>Map</v>
  </rv>
  <rv s="1">
    <v>536870912</v>
    <v>Butler County</v>
    <v>af6eee7f-7d51-695d-f43e-235e73504c4b</v>
    <v>en-US</v>
    <v>Map</v>
  </rv>
  <rv s="3">
    <v>https://www.bing.com/search?q=west+chester+township+butler+county+ohio&amp;form=skydnc</v>
    <v>Learn more on Bing</v>
  </rv>
  <rv s="0">
    <fb>65242</fb>
    <v>14</v>
  </rv>
  <rv s="11">
    <v>#VALUE!</v>
    <v>1574</v>
    <v>1036</v>
    <v>West Chester</v>
    <v>10</v>
    <v>11</v>
    <v>Map</v>
    <v>12</v>
    <v>13</v>
    <v>en-US</v>
    <v>a01d82bd-ec97-f32f-d585-3b6581b0f86b</v>
    <v>536870912</v>
    <v>1</v>
    <v>755</v>
    <v>3066</v>
    <v>1575</v>
    <v>758</v>
    <v>West Chester Township is one of the thirteen townships of Butler County, Ohio, United States, located in the southeastern corner of the county. It is situated between Sharonville and Liberty Township, about 18 miles north of Cincinnati, and is included in the Cincinnati Metropolitan Area. Exits 19, 21 and 22 off Interstate 75 serve West Chester. It is the most populous township in Ohio, with a population at the 2010 census of 60,958.</v>
    <v>599</v>
    <v>3067</v>
    <v>600</v>
    <v>West Chester</v>
    <v>3068</v>
    <v>762</v>
    <v>West Chester</v>
    <v>mdp/vdpid/5483132634873724929</v>
  </rv>
  <rv s="1">
    <v>536870912</v>
    <v>Oklahoma City</v>
    <v>59d212a0-2f5f-4681-a7a0-a8a6e25853e1</v>
    <v>en-US</v>
    <v>Map</v>
  </rv>
  <rv s="1">
    <v>536870912</v>
    <v>Oklahoma County</v>
    <v>35ee681e-da1a-0edf-31c9-f35417571e1a</v>
    <v>en-US</v>
    <v>Map</v>
  </rv>
  <rv s="0">
    <fb>1608.90061414</fb>
    <v>14</v>
  </rv>
  <rv s="1">
    <v>805306368</v>
    <v>David Holt (Mayor)</v>
    <v>99fb9c5b-324e-0fb6-de5e-745bfe94c02e</v>
    <v>en-US</v>
    <v>Generic</v>
  </rv>
  <rv s="2">
    <v>274</v>
  </rv>
  <rv s="3">
    <v>https://www.bing.com/search?q=oklahoma+city&amp;form=skydnc</v>
    <v>Learn more on Bing</v>
  </rv>
  <rv s="0">
    <fb>681054</fb>
    <v>14</v>
  </rv>
  <rv s="4">
    <v>#VALUE!</v>
    <v>1579</v>
    <v>7</v>
    <v>Oklahoma City</v>
    <v>10</v>
    <v>11</v>
    <v>Map</v>
    <v>12</v>
    <v>13</v>
    <v>en-US</v>
    <v>59d212a0-2f5f-4681-a7a0-a8a6e25853e1</v>
    <v>536870912</v>
    <v>1</v>
    <v>826</v>
    <v>3071</v>
    <v>3072</v>
    <v>758</v>
    <v>Oklahoma City, officially the City of Oklahoma City, and often shortened to OKC, is the capital and largest city of the U.S. state of Oklahoma. The county seat of Oklahoma County, it ranks 22nd among United States cities in population, and is the 11th largest city in the Southern United States. The population grew following the 2010 census and reached 681,054 in the 2020 census. The Oklahoma City metropolitan area had a population of 1,396,445, and the Oklahoma City–Shawnee Combined Statistical Area had a population of 1,469,124, making it Oklahoma's largest municipality and metropolitan area by population.</v>
    <v>601</v>
    <v>3074</v>
    <v>3075</v>
    <v>602</v>
    <v>Oklahoma City</v>
    <v>3076</v>
    <v>922</v>
    <v>Oklahoma City</v>
    <v>mdp/vdpid/5095385499342733313</v>
  </rv>
  <rv s="1">
    <v>536870912</v>
    <v>Tulsa</v>
    <v>bb514be9-f831-46c9-94b2-4110c823229a</v>
    <v>en-US</v>
    <v>Map</v>
  </rv>
  <rv s="1">
    <v>536870912</v>
    <v>Tulsa County</v>
    <v>ec118813-dbcf-e416-6e21-ab8891de29f0</v>
    <v>en-US</v>
    <v>Map</v>
  </rv>
  <rv s="0">
    <fb>483.80977901099999</fb>
    <v>14</v>
  </rv>
  <rv s="1">
    <v>805306368</v>
    <v>G. T. Bynum (Mayor)</v>
    <v>5486a2da-dbea-f6b6-e1a2-7efa015cb5c9</v>
    <v>en-US</v>
    <v>Generic</v>
  </rv>
  <rv s="2">
    <v>275</v>
  </rv>
  <rv s="3">
    <v>https://www.bing.com/search?q=tulsa+oklahoma&amp;form=skydnc</v>
    <v>Learn more on Bing</v>
  </rv>
  <rv s="0">
    <fb>413066</fb>
    <v>14</v>
  </rv>
  <rv s="4">
    <v>#VALUE!</v>
    <v>1583</v>
    <v>7</v>
    <v>Tulsa</v>
    <v>10</v>
    <v>11</v>
    <v>Map</v>
    <v>12</v>
    <v>13</v>
    <v>en-US</v>
    <v>bb514be9-f831-46c9-94b2-4110c823229a</v>
    <v>536870912</v>
    <v>1</v>
    <v>826</v>
    <v>3079</v>
    <v>3080</v>
    <v>758</v>
    <v>Tulsa is the second-largest city in the state of Oklahoma and 47th-most populous city in the United States. The population was 413,066 as of the 2020 census. It is the principal municipality of the Tulsa Metropolitan Area, a region with 1,015,331 residents. The city serves as the county seat of Tulsa County, the most densely populated county in Oklahoma, with urban development extending into Osage, Rogers, and Wagoner counties.</v>
    <v>603</v>
    <v>3082</v>
    <v>3083</v>
    <v>604</v>
    <v>Tulsa</v>
    <v>3084</v>
    <v>922</v>
    <v>Tulsa</v>
    <v>mdp/vdpid/5095456758587981825</v>
  </rv>
  <rv s="1">
    <v>536870912</v>
    <v>Abington</v>
    <v>6d3f2b46-d52e-8c09-f8b7-b7760eff7625</v>
    <v>en-US</v>
    <v>Map</v>
  </rv>
  <rv s="1">
    <v>536870912</v>
    <v>Montgomery County</v>
    <v>40a7d4a8-dda6-53dd-31c2-f9ce0e6d4691</v>
    <v>en-US</v>
    <v>Map</v>
  </rv>
  <rv s="0">
    <fb>40.196615472414699</fb>
    <v>14</v>
  </rv>
  <rv s="3">
    <v>https://www.bing.com/search?q=abington+pa&amp;form=skydnc</v>
    <v>Learn more on Bing</v>
  </rv>
  <rv s="0">
    <fb>58502</fb>
    <v>14</v>
  </rv>
  <rv s="11">
    <v>#VALUE!</v>
    <v>1588</v>
    <v>100</v>
    <v>Abington</v>
    <v>10</v>
    <v>11</v>
    <v>Map</v>
    <v>12</v>
    <v>13</v>
    <v>en-US</v>
    <v>6d3f2b46-d52e-8c09-f8b7-b7760eff7625</v>
    <v>536870912</v>
    <v>1</v>
    <v>816</v>
    <v>3087</v>
    <v>3088</v>
    <v>758</v>
    <v>Abington Township is a township in Montgomery County, Pennsylvania, United States, adjacent to Philadelphia's northern fringe. The population was 55,310 as of the 2010 census, making it the second most populous township in Montgomery County. The population density is 3603.3 per square mile, making it the second most densely populated township in Montgomery County.</v>
    <v>605</v>
    <v>3089</v>
    <v>606</v>
    <v>Abington</v>
    <v>3090</v>
    <v>762</v>
    <v>Abington</v>
    <v>mdp/vdpid/5487413826850652161</v>
  </rv>
  <rv s="1">
    <v>536870912</v>
    <v>Pittsburgh</v>
    <v>67b9bd42-dc58-455c-9858-ece11da6a2fd</v>
    <v>en-US</v>
    <v>Map</v>
  </rv>
  <rv s="1">
    <v>536870912</v>
    <v>Allegheny County</v>
    <v>0545943c-8c71-ab81-283b-fb5f8f3bcb81</v>
    <v>en-US</v>
    <v>Map</v>
  </rv>
  <rv s="0">
    <fb>150.99630683300001</fb>
    <v>14</v>
  </rv>
  <rv s="1">
    <v>805306368</v>
    <v>Edward Gainey (Mayor)</v>
    <v>2e529e45-5c30-976a-b3a8-08cde96efdc4</v>
    <v>en-US</v>
    <v>Generic</v>
  </rv>
  <rv s="2">
    <v>276</v>
  </rv>
  <rv s="3">
    <v>https://www.bing.com/search?q=pittsburgh&amp;form=skydnc</v>
    <v>Learn more on Bing</v>
  </rv>
  <rv s="0">
    <fb>302971</fb>
    <v>14</v>
  </rv>
  <rv s="4">
    <v>#VALUE!</v>
    <v>1593</v>
    <v>7</v>
    <v>Pittsburgh</v>
    <v>10</v>
    <v>11</v>
    <v>Map</v>
    <v>12</v>
    <v>13</v>
    <v>en-US</v>
    <v>67b9bd42-dc58-455c-9858-ece11da6a2fd</v>
    <v>536870912</v>
    <v>1</v>
    <v>816</v>
    <v>3093</v>
    <v>3094</v>
    <v>758</v>
    <v>Pittsburgh is a city in the Commonwealth of Pennsylvania in the United States and the county seat of Allegheny County. A population of 302,971 residents lives within the city limits as of the 2020 US Census, making it the 68th-largest city in the U.S. and the second-most populous city in Pennsylvania, behind Philadelphia. The Pittsburgh metropolitan area is the anchor of Western Pennsylvania; its population of 2.37 million is the largest in both the Ohio Valley and Appalachia, the second-largest in Pennsylvania, and the 27th-largest in the U.S.</v>
    <v>607</v>
    <v>3096</v>
    <v>3097</v>
    <v>608</v>
    <v>Pittsburgh</v>
    <v>3098</v>
    <v>762</v>
    <v>Pittsburgh</v>
    <v>mdp/vdpid/5480746593323843587</v>
  </rv>
  <rv s="1">
    <v>536870912</v>
    <v>Philadelphia</v>
    <v>020d4bbf-2971-4236-b87d-c3ec1d7f851c</v>
    <v>en-US</v>
    <v>Map</v>
  </rv>
  <rv s="1">
    <v>536870912</v>
    <v>Philadelphia County</v>
    <v>e8ae5967-e59c-78fc-3b15-d4611f5ddf0e</v>
    <v>en-US</v>
    <v>Map</v>
  </rv>
  <rv s="0">
    <fb>369.3</fb>
    <v>14</v>
  </rv>
  <rv s="1">
    <v>805306368</v>
    <v>Jim Kenney (Mayor)</v>
    <v>09cada68-d262-cf3e-5618-fcc403105e01</v>
    <v>en-US</v>
    <v>Generic</v>
  </rv>
  <rv s="2">
    <v>277</v>
  </rv>
  <rv s="3">
    <v>https://www.bing.com/search?q=philadelphia&amp;form=skydnc</v>
    <v>Learn more on Bing</v>
  </rv>
  <rv s="0">
    <fb>1603797</fb>
    <v>14</v>
  </rv>
  <rv s="4">
    <v>#VALUE!</v>
    <v>1599</v>
    <v>7</v>
    <v>Philadelphia</v>
    <v>10</v>
    <v>11</v>
    <v>Map</v>
    <v>12</v>
    <v>13</v>
    <v>en-US</v>
    <v>020d4bbf-2971-4236-b87d-c3ec1d7f851c</v>
    <v>536870912</v>
    <v>1</v>
    <v>816</v>
    <v>3101</v>
    <v>3102</v>
    <v>758</v>
    <v>Philadelphia is the largest city in the Commonwealth of Pennsylvania in the United States. With a population of 1,603,797 as of 2020, it is the sixth-most-populous city in the United States and the second-most populous city on the East Coast of the United States, behind New York City. Since 1854, the city has had the same geographic boundaries as Philadelphia County, the most-populous county in Pennsylvania and the urban core of the seventh largest metropolitan area in the nation, with more than 6 million residents as of 2017. Philadelphia is the economic and cultural center of the greater Delaware Valley along the lower Delaware and Schuylkill rivers within the Northeast megalopolis. The Delaware Valley's 2020 population of 7.38 million makes it the eighth largest combined statistical area in the United States.</v>
    <v>609</v>
    <v>3104</v>
    <v>3105</v>
    <v>610</v>
    <v>Philadelphia</v>
    <v>3106</v>
    <v>762</v>
    <v>Philadelphia</v>
    <v>mdp/vdpid/5487461586467553286</v>
  </rv>
  <rv s="1">
    <v>536870912</v>
    <v>Jonestown</v>
    <v>d37f884a-1c32-2983-0a72-483e8cbb2899</v>
    <v>en-US</v>
    <v>Map</v>
  </rv>
  <rv s="1">
    <v>536870912</v>
    <v>Lebanon County</v>
    <v>5447ed32-1399-67cd-a5cf-934f57eb54b3</v>
    <v>en-US</v>
    <v>Map</v>
  </rv>
  <rv s="0">
    <fb>1.5539928662</fb>
    <v>14</v>
  </rv>
  <rv s="2">
    <v>278</v>
  </rv>
  <rv s="3">
    <v>https://www.bing.com/search?q=jonestown+lebanon+county+pennsylvania&amp;form=skydnc</v>
    <v>Learn more on Bing</v>
  </rv>
  <rv s="0">
    <fb>2020</fb>
    <v>14</v>
  </rv>
  <rv s="4">
    <v>#VALUE!</v>
    <v>1601</v>
    <v>7</v>
    <v>Jonestown</v>
    <v>101</v>
    <v>102</v>
    <v>Map</v>
    <v>12</v>
    <v>154</v>
    <v>en-US</v>
    <v>d37f884a-1c32-2983-0a72-483e8cbb2899</v>
    <v>536870912</v>
    <v>1</v>
    <v>816</v>
    <v>3109</v>
    <v>3110</v>
    <v>758</v>
    <v>Jonestown, previously known as Williamsburg, is a borough in Lebanon County, Pennsylvania, United States. It is part of the Lebanon Metropolitan Statistical Area. The population was 1,905 at the 2010 census.</v>
    <v>611</v>
    <v>3111</v>
    <v>3112</v>
    <v>612</v>
    <v>Jonestown</v>
    <v>3113</v>
    <v>762</v>
    <v>Jonestown</v>
    <v>mdp/vdpid/5486986055439613953</v>
  </rv>
  <rv s="1">
    <v>536870912</v>
    <v>Upland</v>
    <v>f0b53e4f-2b60-ed8c-4e4c-4670f49bbb2c</v>
    <v>en-US</v>
    <v>Map</v>
  </rv>
  <rv s="1">
    <v>536870912</v>
    <v>Delaware County</v>
    <v>66ab7fa1-80cc-04c3-c8d3-3c64dbacae55</v>
    <v>en-US</v>
    <v>Map</v>
  </rv>
  <rv s="0">
    <fb>1.68</fb>
    <v>14</v>
  </rv>
  <rv s="3">
    <v>https://www.bing.com/search?q=upland+pennsylvania&amp;form=skydnc</v>
    <v>Learn more on Bing</v>
  </rv>
  <rv s="11">
    <v>#VALUE!</v>
    <v>1604</v>
    <v>100</v>
    <v>Upland</v>
    <v>101</v>
    <v>102</v>
    <v>Map</v>
    <v>12</v>
    <v>154</v>
    <v>en-US</v>
    <v>f0b53e4f-2b60-ed8c-4e4c-4670f49bbb2c</v>
    <v>536870912</v>
    <v>1</v>
    <v>816</v>
    <v>3116</v>
    <v>3117</v>
    <v>758</v>
    <v>Upland is a borough in Delaware County, Pennsylvania, United States. Upland is governed by an elected seven-member borough council. The population was 3,239 at the 2010 census, up from 2,974 at the 2000 census.</v>
    <v>613</v>
    <v>3118</v>
    <v>614</v>
    <v>Upland</v>
    <v>1539</v>
    <v>762</v>
    <v>Upland</v>
    <v>mdp/vdpid/5487440769985806337</v>
  </rv>
  <rv s="1">
    <v>536870912</v>
    <v>Monroeville</v>
    <v>70cf8065-9f6f-5519-cc9a-0f7092df8b80</v>
    <v>en-US</v>
    <v>Map</v>
  </rv>
  <rv s="0">
    <fb>51.281764584699999</fb>
    <v>14</v>
  </rv>
  <rv s="2">
    <v>279</v>
  </rv>
  <rv s="3">
    <v>https://www.bing.com/search?q=monroeville+pennsylvania&amp;form=skydnc</v>
    <v>Learn more on Bing</v>
  </rv>
  <rv s="0">
    <fb>28640</fb>
    <v>14</v>
  </rv>
  <rv s="4">
    <v>#VALUE!</v>
    <v>1608</v>
    <v>7</v>
    <v>Monroeville</v>
    <v>10</v>
    <v>11</v>
    <v>Map</v>
    <v>12</v>
    <v>13</v>
    <v>en-US</v>
    <v>70cf8065-9f6f-5519-cc9a-0f7092df8b80</v>
    <v>536870912</v>
    <v>1</v>
    <v>816</v>
    <v>3093</v>
    <v>3121</v>
    <v>758</v>
    <v>Monroeville is a municipality with home rule status in Allegheny County, Pennsylvania, United States. Located about 10 miles east of Pittsburgh, Monroeville is a suburb with mixed residential and commercial developments. As of the 2020 census, Monroeville was home to 28,640 people.</v>
    <v>615</v>
    <v>3122</v>
    <v>3123</v>
    <v>616</v>
    <v>Monroeville</v>
    <v>3124</v>
    <v>762</v>
    <v>Monroeville</v>
    <v>mdp/vdpid/5480754712103878657</v>
  </rv>
  <rv s="1">
    <v>536870912</v>
    <v>Scranton</v>
    <v>2ba7e590-057d-4524-a1da-68c3e4f374f8</v>
    <v>en-US</v>
    <v>Map</v>
  </rv>
  <rv s="1">
    <v>536870912</v>
    <v>Lackawanna County</v>
    <v>2e0d9cbd-cc52-7d34-f0d2-af29806cbd2b</v>
    <v>en-US</v>
    <v>Map</v>
  </rv>
  <rv s="0">
    <fb>65.900000000000006</fb>
    <v>14</v>
  </rv>
  <rv s="2">
    <v>280</v>
  </rv>
  <rv s="3">
    <v>https://www.bing.com/search?q=scranton+pennsylvania&amp;form=skydnc</v>
    <v>Learn more on Bing</v>
  </rv>
  <rv s="0">
    <fb>76328</fb>
    <v>14</v>
  </rv>
  <rv s="4">
    <v>#VALUE!</v>
    <v>1612</v>
    <v>7</v>
    <v>Scranton</v>
    <v>10</v>
    <v>11</v>
    <v>Map</v>
    <v>12</v>
    <v>13</v>
    <v>en-US</v>
    <v>2ba7e590-057d-4524-a1da-68c3e4f374f8</v>
    <v>536870912</v>
    <v>1</v>
    <v>816</v>
    <v>3127</v>
    <v>3128</v>
    <v>758</v>
    <v>Scranton is a city in the U.S. state of Pennsylvania. It is the county seat and largest city of Lackawanna County in Northeastern Pennsylvania's Wyoming Valley. With a population of 76,328 as of the 2020 United States Census, Scranton is the largest city in northeastern Pennsylvania and the Scranton–Wilkes-Barre–Hazleton Metropolitan Statistical Area, which has a population of about 570,000, and the sixth largest city in Pennsylvania after Philadelphia, Pittsburgh, Allentown, Reading, and Erie.</v>
    <v>617</v>
    <v>3129</v>
    <v>3130</v>
    <v>618</v>
    <v>Scranton</v>
    <v>3131</v>
    <v>762</v>
    <v>Scranton</v>
    <v>mdp/vdpid/5487146679196975105</v>
  </rv>
  <rv s="1">
    <v>536870912</v>
    <v>Wilkes-Barre</v>
    <v>069b22cd-c7ec-9d6c-a936-51c1e6b78b53</v>
    <v>en-US</v>
    <v>Map</v>
  </rv>
  <rv s="1">
    <v>536870912</v>
    <v>Luzerne County</v>
    <v>9339753e-50c6-0bba-9440-c477f34113da</v>
    <v>en-US</v>
    <v>Map</v>
  </rv>
  <rv s="0">
    <fb>18.647914394400001</fb>
    <v>14</v>
  </rv>
  <rv s="2">
    <v>281</v>
  </rv>
  <rv s="3">
    <v>https://www.bing.com/search?q=wilkes-barre+pennsylvania&amp;form=skydnc</v>
    <v>Learn more on Bing</v>
  </rv>
  <rv s="0">
    <fb>44328</fb>
    <v>14</v>
  </rv>
  <rv s="4">
    <v>#VALUE!</v>
    <v>1617</v>
    <v>7</v>
    <v>Wilkes-Barre</v>
    <v>10</v>
    <v>11</v>
    <v>Map</v>
    <v>12</v>
    <v>13</v>
    <v>en-US</v>
    <v>069b22cd-c7ec-9d6c-a936-51c1e6b78b53</v>
    <v>536870912</v>
    <v>1</v>
    <v>816</v>
    <v>3134</v>
    <v>3135</v>
    <v>758</v>
    <v>Wilkes-Barre is a city in the U.S. state of Pennsylvania and the county seat of Luzerne County. Located at the center of the Wyoming Valley, it had a population of 44,328 in the 2020 census. It is the second-largest city of the Scranton–Wilkes-Barre–Hazleton, PA Metropolitan Statistical Area, which had a population of 563,631 as of the 2010 Census and is the fourth-largest metropolitan area in Pennsylvania after the Delaware Valley, Greater Pittsburgh, and the Lehigh Valley...</v>
    <v>619</v>
    <v>3136</v>
    <v>3137</v>
    <v>620</v>
    <v>Wilkes-Barre</v>
    <v>3138</v>
    <v>762</v>
    <v>Wilkes-Barre</v>
    <v>mdp/vdpid/5487148403206914049</v>
  </rv>
  <rv s="1">
    <v>536870912</v>
    <v>Sayre</v>
    <v>f1fc9ef2-e50d-c7a4-0e96-8d3793729c0f</v>
    <v>en-US</v>
    <v>Map</v>
  </rv>
  <rv s="1">
    <v>536870912</v>
    <v>Bradford County</v>
    <v>190922e6-0389-7db0-f9e7-f21851afd10c</v>
    <v>en-US</v>
    <v>Map</v>
  </rv>
  <rv s="0">
    <fb>5.27</fb>
    <v>14</v>
  </rv>
  <rv s="3">
    <v>https://www.bing.com/search?q=sayre+pennsylvania&amp;form=skydnc</v>
    <v>Learn more on Bing</v>
  </rv>
  <rv s="0">
    <fb>5424</fb>
    <v>14</v>
  </rv>
  <rv s="11">
    <v>#VALUE!</v>
    <v>1620</v>
    <v>100</v>
    <v>Sayre</v>
    <v>10</v>
    <v>11</v>
    <v>Map</v>
    <v>12</v>
    <v>154</v>
    <v>en-US</v>
    <v>f1fc9ef2-e50d-c7a4-0e96-8d3793729c0f</v>
    <v>536870912</v>
    <v>1</v>
    <v>816</v>
    <v>3141</v>
    <v>3142</v>
    <v>758</v>
    <v>Sayre is a borough in Bradford County, Pennsylvania, United States. The largest in the county, it is the principal city in the Sayre, PA Micropolitan Statistical Area. It lies 18 miles southeast of Elmira, New York, and 30 miles southwest of Binghamton. In the past, various iron products were made there. In 1900, 5,243 people lived there; in 1910, 6,426 people lived there, and in 1940, 7,569 persons made their homes in Sayre. The population was 5,587 at the 2010 census.</v>
    <v>621</v>
    <v>3143</v>
    <v>622</v>
    <v>Sayre</v>
    <v>3144</v>
    <v>762</v>
    <v>Sayre</v>
    <v>mdp/vdpid/5486691240479031297</v>
  </rv>
  <rv s="1">
    <v>536870912</v>
    <v>Lancaster</v>
    <v>4cbeb529-064f-2b4d-9e99-97d84f6d27b0</v>
    <v>en-US</v>
    <v>Map</v>
  </rv>
  <rv s="1">
    <v>536870912</v>
    <v>Lancaster County</v>
    <v>b8234093-4bb8-c9d3-e2a4-e3bd3475af24</v>
    <v>en-US</v>
    <v>Map</v>
  </rv>
  <rv s="0">
    <fb>19.2</fb>
    <v>14</v>
  </rv>
  <rv s="5">
    <v>108</v>
    <v>12</v>
    <v>1625</v>
    <v>0</v>
    <v>Image of Lancaster</v>
  </rv>
  <rv s="2">
    <v>282</v>
  </rv>
  <rv s="3">
    <v>https://www.bing.com/search?q=lancaster+pennsylvania&amp;form=skydnc</v>
    <v>Learn more on Bing</v>
  </rv>
  <rv s="0">
    <fb>59420</fb>
    <v>14</v>
  </rv>
  <rv s="9">
    <v>#VALUE!</v>
    <v>1624</v>
    <v>71</v>
    <v>Lancaster</v>
    <v>10</v>
    <v>39</v>
    <v>Map</v>
    <v>12</v>
    <v>154</v>
    <v>en-US</v>
    <v>4cbeb529-064f-2b4d-9e99-97d84f6d27b0</v>
    <v>536870912</v>
    <v>1</v>
    <v>816</v>
    <v>3147</v>
    <v>3148</v>
    <v>758</v>
    <v>Lancaster, also known as the Red Rose City is a city in South Central Pennsylvania, that serves as the seat of Pennsylvania's Lancaster County and is one of the oldest inland towns in the United States. With a population at the 2020 census of 58,039, it ranks 11th in population among Pennsylvania's municipalities. The Lancaster metropolitan area population is 507,766, making it the 104th-largest metropolitan area in the U.S. and second-largest in the South Central Pennsylvania area.</v>
    <v>3149</v>
    <v>623</v>
    <v>3150</v>
    <v>3151</v>
    <v>624</v>
    <v>Lancaster</v>
    <v>3152</v>
    <v>762</v>
    <v>Lancaster</v>
    <v>mdp/vdpid/5487047111251853313</v>
  </rv>
  <rv s="1">
    <v>536870912</v>
    <v>Allentown</v>
    <v>26019312-7ac0-4480-b641-32c512918e3c</v>
    <v>en-US</v>
    <v>Map</v>
  </rv>
  <rv s="1">
    <v>536870912</v>
    <v>Lehigh County</v>
    <v>29deb8b4-c2f3-b2a7-2585-54c31a7a5f84</v>
    <v>en-US</v>
    <v>Map</v>
  </rv>
  <rv s="0">
    <fb>46.619785985999997</fb>
    <v>14</v>
  </rv>
  <rv s="5">
    <v>109</v>
    <v>12</v>
    <v>1630</v>
    <v>0</v>
    <v>Image of Allentown</v>
  </rv>
  <rv s="2">
    <v>283</v>
  </rv>
  <rv s="3">
    <v>https://www.bing.com/search?q=allentown+pennsylvania&amp;form=skydnc</v>
    <v>Learn more on Bing</v>
  </rv>
  <rv s="0">
    <fb>125845</fb>
    <v>14</v>
  </rv>
  <rv s="9">
    <v>#VALUE!</v>
    <v>1629</v>
    <v>71</v>
    <v>Allentown</v>
    <v>10</v>
    <v>39</v>
    <v>Map</v>
    <v>12</v>
    <v>13</v>
    <v>en-US</v>
    <v>26019312-7ac0-4480-b641-32c512918e3c</v>
    <v>536870912</v>
    <v>1</v>
    <v>816</v>
    <v>3155</v>
    <v>3156</v>
    <v>758</v>
    <v>Allentown is a city in Lehigh County, Pennsylvania, in the United States. The city has a population of 125,845 as of the 2020 census. It is the fastest-growing major city in Pennsylvania, the largest city in the Lehigh Valley metropolitan area, and Pennsylvania's third largest city, behind only Philadelphia and Pittsburgh in total population. Allentown was founded in 1762 and is the county seat of Lehigh County.</v>
    <v>3157</v>
    <v>625</v>
    <v>3158</v>
    <v>3159</v>
    <v>626</v>
    <v>Allentown</v>
    <v>3160</v>
    <v>762</v>
    <v>Allentown</v>
    <v>mdp/vdpid/5487368471962451969</v>
  </rv>
  <rv s="1">
    <v>536870912</v>
    <v>Hershey</v>
    <v>b7bf57b9-0430-aa85-e594-1d22c62c01e5</v>
    <v>en-US</v>
    <v>Map</v>
  </rv>
  <rv s="1">
    <v>536870912</v>
    <v>Dauphin County</v>
    <v>393eeccb-5290-29fb-3abb-dfe485886236</v>
    <v>en-US</v>
    <v>Map</v>
  </rv>
  <rv s="0">
    <fb>37.299999999999997</fb>
    <v>14</v>
  </rv>
  <rv s="3">
    <v>https://www.bing.com/search?q=hershey+pennsylvania&amp;form=skydnc</v>
    <v>Learn more on Bing</v>
  </rv>
  <rv s="0">
    <fb>13858</fb>
    <v>14</v>
  </rv>
  <rv s="11">
    <v>#VALUE!</v>
    <v>1635</v>
    <v>100</v>
    <v>Hershey</v>
    <v>101</v>
    <v>102</v>
    <v>Map</v>
    <v>12</v>
    <v>13</v>
    <v>en-US</v>
    <v>b7bf57b9-0430-aa85-e594-1d22c62c01e5</v>
    <v>536870912</v>
    <v>1</v>
    <v>816</v>
    <v>3163</v>
    <v>3164</v>
    <v>758</v>
    <v>Hershey is an unincorporated community and census-designated place in Derry Township, Dauphin County, Pennsylvania, United States. It is known as the home of The Hershey Company, which was founded by candy magnate Milton S. Hershey.</v>
    <v>627</v>
    <v>3165</v>
    <v>628</v>
    <v>Hershey</v>
    <v>3166</v>
    <v>762</v>
    <v>Hershey</v>
    <v>mdp/vdpid/5486963163901460481</v>
  </rv>
  <rv s="1">
    <v>536870912</v>
    <v>Reading</v>
    <v>840faf35-1b7a-4324-b93f-cc192fb4e9bd</v>
    <v>en-US</v>
    <v>Map</v>
  </rv>
  <rv s="1">
    <v>536870912</v>
    <v>Berks County</v>
    <v>8a80eec2-2006-e527-eb5f-55df16052fac</v>
    <v>en-US</v>
    <v>Map</v>
  </rv>
  <rv s="0">
    <fb>26.1588799144</fb>
    <v>14</v>
  </rv>
  <rv s="2">
    <v>284</v>
  </rv>
  <rv s="3">
    <v>https://www.bing.com/search?q=reading+pennsylvania&amp;form=skydnc</v>
    <v>Learn more on Bing</v>
  </rv>
  <rv s="0">
    <fb>95112</fb>
    <v>14</v>
  </rv>
  <rv s="4">
    <v>#VALUE!</v>
    <v>1640</v>
    <v>7</v>
    <v>Reading</v>
    <v>10</v>
    <v>11</v>
    <v>Map</v>
    <v>12</v>
    <v>13</v>
    <v>en-US</v>
    <v>840faf35-1b7a-4324-b93f-cc192fb4e9bd</v>
    <v>536870912</v>
    <v>1</v>
    <v>816</v>
    <v>3169</v>
    <v>3170</v>
    <v>758</v>
    <v>Reading is a city in and the county seat of Berks County, Pennsylvania, in the United States. With a population of 95,112 as of the 2020 census, it is the fourth-largest city in Pennsylvania after Philadelphia, Pittsburgh, and Allentown. Located in the southeastern part of the state, it is the principal city of the Greater Reading Area, home to 420,152 residents. The city is part of the Delaware Valley.</v>
    <v>629</v>
    <v>3171</v>
    <v>3172</v>
    <v>630</v>
    <v>Reading</v>
    <v>3173</v>
    <v>762</v>
    <v>Reading</v>
    <v>mdp/vdpid/5487373384348073985</v>
  </rv>
  <rv s="1">
    <v>536870912</v>
    <v>Bethlehem</v>
    <v>7cdcbbde-47fe-437f-9068-d095d043a34c</v>
    <v>en-US</v>
    <v>Map</v>
  </rv>
  <rv s="0">
    <fb>50</fb>
    <v>14</v>
  </rv>
  <rv s="2">
    <v>285</v>
  </rv>
  <rv s="3">
    <v>https://www.bing.com/search?q=bethlehem+pennsylvania&amp;form=skydnc</v>
    <v>Learn more on Bing</v>
  </rv>
  <rv s="0">
    <fb>75790</fb>
    <v>14</v>
  </rv>
  <rv s="4">
    <v>#VALUE!</v>
    <v>1644</v>
    <v>7</v>
    <v>Bethlehem</v>
    <v>10</v>
    <v>11</v>
    <v>Map</v>
    <v>12</v>
    <v>154</v>
    <v>en-US</v>
    <v>7cdcbbde-47fe-437f-9068-d095d043a34c</v>
    <v>536870912</v>
    <v>1</v>
    <v>816</v>
    <v>3155</v>
    <v>3176</v>
    <v>758</v>
    <v>Bethlehem is a city along the Lehigh River, split between both Northampton and Lehigh counties in the Lehigh Valley region of eastern Pennsylvania, in the United States. As of the 2020 census, Bethlehem had a total population of 75,781, making it the eighth largest city in Pennsylvania. Of this, 55,639 were in Northampton County and 19,343 were in Lehigh County.</v>
    <v>631</v>
    <v>3177</v>
    <v>3178</v>
    <v>632</v>
    <v>Bethlehem</v>
    <v>3179</v>
    <v>762</v>
    <v>Bethlehem</v>
    <v>mdp/vdpid/5487367102924849153</v>
  </rv>
  <rv s="1">
    <v>536870912</v>
    <v>York</v>
    <v>84f66915-9d0f-ab6a-3566-50d7cd52620a</v>
    <v>en-US</v>
    <v>Map</v>
  </rv>
  <rv s="1">
    <v>536870912</v>
    <v>York County</v>
    <v>a2d28fc1-2bf7-451e-0876-1cbe3127a83d</v>
    <v>en-US</v>
    <v>Map</v>
  </rv>
  <rv s="0">
    <fb>13.6</fb>
    <v>14</v>
  </rv>
  <rv s="5">
    <v>110</v>
    <v>12</v>
    <v>1649</v>
    <v>0</v>
    <v>Image of York</v>
  </rv>
  <rv s="2">
    <v>286</v>
  </rv>
  <rv s="3">
    <v>https://www.bing.com/search?q=york+pennsylvania&amp;form=skydnc</v>
    <v>Learn more on Bing</v>
  </rv>
  <rv s="0">
    <fb>44800</fb>
    <v>14</v>
  </rv>
  <rv s="9">
    <v>#VALUE!</v>
    <v>1648</v>
    <v>71</v>
    <v>York</v>
    <v>10</v>
    <v>39</v>
    <v>Map</v>
    <v>12</v>
    <v>13</v>
    <v>en-US</v>
    <v>84f66915-9d0f-ab6a-3566-50d7cd52620a</v>
    <v>536870912</v>
    <v>1</v>
    <v>816</v>
    <v>3182</v>
    <v>3183</v>
    <v>758</v>
    <v>York, known as the White Rose City, is the county seat of York County, Pennsylvania, United States, located in the south-central region of the state. The population within York's city limits was 43,718 at the 2010 census, a 7.0% increase from the 2000 census count of 40,862. When combined with the adjacent boroughs of West York and North York and surrounding Spring Garden, West Manchester, and Springettsbury townships, the population of Greater York was 108,386. York is the 11th largest city in Pennsylvania.</v>
    <v>3184</v>
    <v>633</v>
    <v>3185</v>
    <v>3186</v>
    <v>634</v>
    <v>York</v>
    <v>3187</v>
    <v>762</v>
    <v>York</v>
    <v>mdp/vdpid/5487015568793927681</v>
  </rv>
  <rv s="1">
    <v>536870912</v>
    <v>Providence</v>
    <v>956379de-1782-455c-b2d8-1ba81c8965f1</v>
    <v>en-US</v>
    <v>Map</v>
  </rv>
  <rv s="1">
    <v>536870912</v>
    <v>Providence County</v>
    <v>55625e32-23f5-f927-164b-a5bce33c7bb1</v>
    <v>en-US</v>
    <v>Map</v>
  </rv>
  <rv s="0">
    <fb>53.094756261900002</fb>
    <v>14</v>
  </rv>
  <rv s="1">
    <v>805306368</v>
    <v>Jorge Elorza (Mayor)</v>
    <v>14f12c24-7bf3-ba7e-4f04-f592ab32553c</v>
    <v>en-US</v>
    <v>Generic</v>
  </rv>
  <rv s="2">
    <v>287</v>
  </rv>
  <rv s="3">
    <v>https://www.bing.com/search?q=providence+rhode+island&amp;form=skydnc</v>
    <v>Learn more on Bing</v>
  </rv>
  <rv s="0">
    <fb>190934</fb>
    <v>14</v>
  </rv>
  <rv s="4">
    <v>#VALUE!</v>
    <v>1654</v>
    <v>7</v>
    <v>Providence</v>
    <v>10</v>
    <v>11</v>
    <v>Map</v>
    <v>12</v>
    <v>13</v>
    <v>en-US</v>
    <v>956379de-1782-455c-b2d8-1ba81c8965f1</v>
    <v>536870912</v>
    <v>1</v>
    <v>848</v>
    <v>3190</v>
    <v>3191</v>
    <v>758</v>
    <v>Providence is the capital and most populous city of the U.S. state of Rhode Island. One of the oldest cities in the United States, it was founded in 1636 by Roger Williams, a Reformed Baptist theologian and religious exile from the Massachusetts Bay Colony. He named the area in honor of "God's merciful Providence" which he believed was responsible for revealing such a haven for him and his followers. The city is situated at the mouth of the Providence River at the head of Narragansett Bay.</v>
    <v>635</v>
    <v>3193</v>
    <v>3194</v>
    <v>636</v>
    <v>Providence</v>
    <v>3195</v>
    <v>762</v>
    <v>Providence</v>
    <v>mdp/vdpid/5488923181957775365</v>
  </rv>
  <rv s="1">
    <v>536870912</v>
    <v>Myrtle Beach</v>
    <v>1ec0b8f0-5c2c-2aed-dde5-39e9582758ae</v>
    <v>en-US</v>
    <v>Map</v>
  </rv>
  <rv s="1">
    <v>536870912</v>
    <v>Horry County</v>
    <v>9cde1838-35ae-0e21-26cd-73f2345168ce</v>
    <v>en-US</v>
    <v>Map</v>
  </rv>
  <rv s="0">
    <fb>61.56</fb>
    <v>14</v>
  </rv>
  <rv s="2">
    <v>288</v>
  </rv>
  <rv s="3">
    <v>https://www.bing.com/search?q=myrtle+beach+south+carolina&amp;form=skydnc</v>
    <v>Learn more on Bing</v>
  </rv>
  <rv s="0">
    <fb>35682</fb>
    <v>14</v>
  </rv>
  <rv s="4">
    <v>#VALUE!</v>
    <v>1660</v>
    <v>7</v>
    <v>Myrtle Beach</v>
    <v>101</v>
    <v>102</v>
    <v>Map</v>
    <v>12</v>
    <v>13</v>
    <v>en-US</v>
    <v>1ec0b8f0-5c2c-2aed-dde5-39e9582758ae</v>
    <v>536870912</v>
    <v>1</v>
    <v>809</v>
    <v>3198</v>
    <v>3199</v>
    <v>758</v>
    <v>Myrtle Beach is a coastal city on the east coast of the United States in Horry County, South Carolina. It is located in the center of a long and continuous 60-mile stretch of beach known as "The Grand Strand" in northeastern South Carolina.</v>
    <v>637</v>
    <v>3200</v>
    <v>3201</v>
    <v>638</v>
    <v>Myrtle Beach</v>
    <v>3202</v>
    <v>762</v>
    <v>Myrtle Beach</v>
    <v>mdp/vdpid/5497393554894356481</v>
  </rv>
  <rv s="1">
    <v>536870912</v>
    <v>Charleston</v>
    <v>cebb4aca-ea5b-40ca-99c1-dba28163d54a</v>
    <v>en-US</v>
    <v>Map</v>
  </rv>
  <rv s="1">
    <v>536870912</v>
    <v>Berkeley County</v>
    <v>d92d8a6f-7b61-1227-77ba-4c3807f92ccf</v>
    <v>en-US</v>
    <v>Map</v>
  </rv>
  <rv s="0">
    <fb>349.90739370639398</fb>
    <v>14</v>
  </rv>
  <rv s="1">
    <v>805306368</v>
    <v>John Tecklenburg (Mayor)</v>
    <v>6be7a3f9-28ca-df71-5bd6-8c1ecf512c8a</v>
    <v>en-US</v>
    <v>Generic</v>
  </rv>
  <rv s="2">
    <v>289</v>
  </rv>
  <rv s="3">
    <v>https://www.bing.com/search?q=charleston+south+carolina&amp;form=skydnc</v>
    <v>Learn more on Bing</v>
  </rv>
  <rv s="0">
    <fb>150277</fb>
    <v>14</v>
  </rv>
  <rv s="4">
    <v>#VALUE!</v>
    <v>1664</v>
    <v>7</v>
    <v>Charleston</v>
    <v>10</v>
    <v>11</v>
    <v>Map</v>
    <v>12</v>
    <v>13</v>
    <v>en-US</v>
    <v>cebb4aca-ea5b-40ca-99c1-dba28163d54a</v>
    <v>536870912</v>
    <v>1</v>
    <v>809</v>
    <v>3205</v>
    <v>3206</v>
    <v>758</v>
    <v>Charleston is the largest city in the U.S. state of South Carolina, the county seat of Charleston County, and the principal city in the Charleston–North Charleston metropolitan area. The city lies just south of the geographical midpoint of South Carolina's coastline on Charleston Harbor, an inlet of the Atlantic Ocean formed by the confluence of the Ashley, Cooper, and Wando rivers. Charleston had a population of 150,277 as of the 2020 U.S. Census. The 2020 population of the Charleston metropolitan area, comprising Berkeley, Charleston, and Dorchester counties, was 799,636 residents, the third-largest in the state and the 74th-largest metropolitan statistical area in the United States.</v>
    <v>639</v>
    <v>3208</v>
    <v>3209</v>
    <v>640</v>
    <v>Charleston</v>
    <v>3210</v>
    <v>762</v>
    <v>Charleston</v>
    <v>mdp/vdpid/5497423963195703297</v>
  </rv>
  <rv s="1">
    <v>536870912</v>
    <v>Greenwood</v>
    <v>31f91960-3e83-09a8-d2da-8bd3799444a9</v>
    <v>en-US</v>
    <v>Map</v>
  </rv>
  <rv s="1">
    <v>536870912</v>
    <v>Greenwood County</v>
    <v>364abe5c-6c15-4a80-7513-82d5d0cc217f</v>
    <v>en-US</v>
    <v>Map</v>
  </rv>
  <rv s="0">
    <fb>35.482837111599999</fb>
    <v>14</v>
  </rv>
  <rv s="2">
    <v>290</v>
  </rv>
  <rv s="3">
    <v>https://www.bing.com/search?q=greenwood+city&amp;form=skydnc</v>
    <v>Learn more on Bing</v>
  </rv>
  <rv s="0">
    <fb>23407</fb>
    <v>14</v>
  </rv>
  <rv s="4">
    <v>#VALUE!</v>
    <v>1668</v>
    <v>7</v>
    <v>Greenwood</v>
    <v>101</v>
    <v>102</v>
    <v>Map</v>
    <v>12</v>
    <v>154</v>
    <v>en-US</v>
    <v>31f91960-3e83-09a8-d2da-8bd3799444a9</v>
    <v>536870912</v>
    <v>1</v>
    <v>809</v>
    <v>3213</v>
    <v>3214</v>
    <v>758</v>
    <v>Greenwood is a city in and the county seat of Greenwood County, South Carolina, United States. The population was 23,222 at the 2010 census. The city is home to Lander University.</v>
    <v>641</v>
    <v>3215</v>
    <v>3216</v>
    <v>642</v>
    <v>Greenwood</v>
    <v>3217</v>
    <v>762</v>
    <v>Greenwood</v>
    <v>mdp/vdpid/5484792490265411585</v>
  </rv>
  <rv s="1">
    <v>536870912</v>
    <v>Spartanburg</v>
    <v>24454a41-986f-276b-ed08-6a80acb00db3</v>
    <v>en-US</v>
    <v>Map</v>
  </rv>
  <rv s="1">
    <v>536870912</v>
    <v>Spartanburg County</v>
    <v>816b0fc4-8c7b-6749-983c-f5fe65d9d368</v>
    <v>en-US</v>
    <v>Map</v>
  </rv>
  <rv s="0">
    <fb>49.7</fb>
    <v>14</v>
  </rv>
  <rv s="2">
    <v>291</v>
  </rv>
  <rv s="3">
    <v>https://www.bing.com/search?q=spartanburg+south+carolina&amp;form=skydnc</v>
    <v>Learn more on Bing</v>
  </rv>
  <rv s="0">
    <fb>38732</fb>
    <v>14</v>
  </rv>
  <rv s="4">
    <v>#VALUE!</v>
    <v>1674</v>
    <v>7</v>
    <v>Spartanburg</v>
    <v>10</v>
    <v>11</v>
    <v>Map</v>
    <v>12</v>
    <v>13</v>
    <v>en-US</v>
    <v>24454a41-986f-276b-ed08-6a80acb00db3</v>
    <v>536870912</v>
    <v>1</v>
    <v>809</v>
    <v>3220</v>
    <v>3221</v>
    <v>758</v>
    <v>Spartanburg is a city in and the seat of Spartanburg County, South Carolina, United States. The city of Spartanburg has a municipal population of 38,732 as of the 2020 Census, making it the 11th-largest city in the state. For a time, the Office of Management and Budget grouped Spartanburg and Union Counties together as the "Spartanburg Metropolitan Statistical Area", but as of 2018 the OMB defines only Spartanburg County as the Spartanburg MSA.</v>
    <v>643</v>
    <v>3222</v>
    <v>3223</v>
    <v>644</v>
    <v>Spartanburg</v>
    <v>3224</v>
    <v>762</v>
    <v>Spartanburg</v>
    <v>mdp/vdpid/5484723264267747329</v>
  </rv>
  <rv s="1">
    <v>536870912</v>
    <v>Sioux Falls</v>
    <v>d9fcdc7f-1917-4bcf-9998-253d9b343f3e</v>
    <v>en-US</v>
    <v>Map</v>
  </rv>
  <rv s="1">
    <v>536870912</v>
    <v>Minnehaha County</v>
    <v>a48f247b-fdfb-d50d-c404-cc02cefa97c3</v>
    <v>en-US</v>
    <v>Map</v>
  </rv>
  <rv s="0">
    <fb>190.29</fb>
    <v>14</v>
  </rv>
  <rv s="5">
    <v>111</v>
    <v>12</v>
    <v>1680</v>
    <v>0</v>
    <v>Image of Sioux Falls</v>
  </rv>
  <rv s="1">
    <v>805306368</v>
    <v>Paul TenHaken (Mayor)</v>
    <v>43b29e89-c921-0022-ae3b-3e48b42b347e</v>
    <v>en-US</v>
    <v>Generic</v>
  </rv>
  <rv s="2">
    <v>292</v>
  </rv>
  <rv s="3">
    <v>https://www.bing.com/search?q=sioux+falls+south+dakota&amp;form=skydnc</v>
    <v>Learn more on Bing</v>
  </rv>
  <rv s="0">
    <fb>192517</fb>
    <v>14</v>
  </rv>
  <rv s="9">
    <v>#VALUE!</v>
    <v>1679</v>
    <v>71</v>
    <v>Sioux Falls</v>
    <v>10</v>
    <v>39</v>
    <v>Map</v>
    <v>12</v>
    <v>13</v>
    <v>en-US</v>
    <v>d9fcdc7f-1917-4bcf-9998-253d9b343f3e</v>
    <v>536870912</v>
    <v>1</v>
    <v>838</v>
    <v>3227</v>
    <v>3228</v>
    <v>758</v>
    <v>Sioux Falls is the most populous city in the U.S. state of South Dakota and the 131st-most populous city in the United States. It is the county seat of Minnehaha County and also extends into Lincoln County to the south, proximate with the Iowa state line. As of 2020, Sioux Falls had a population of 192,517, which was estimated in 2022 to have increased to 202,600. The Sioux Falls metro area accounts for more than 30% of the state's population. Chartered in 1856 on the banks of the Big Sioux River, the city is situated in the rolling hills at the junction of interstates 29 and 90.</v>
    <v>3229</v>
    <v>645</v>
    <v>3231</v>
    <v>3232</v>
    <v>646</v>
    <v>Sioux Falls</v>
    <v>3233</v>
    <v>922</v>
    <v>Sioux Falls</v>
    <v>mdp/vdpid/5089867834482229249</v>
  </rv>
  <rv s="1">
    <v>536870912</v>
    <v>Yankton</v>
    <v>3d6154d0-c4b8-8a07-ceaf-4ed18bfa1444</v>
    <v>en-US</v>
    <v>Map</v>
  </rv>
  <rv s="1">
    <v>536870912</v>
    <v>Yankton County</v>
    <v>6f24962c-5fb3-f15a-e80e-deea76ed5834</v>
    <v>en-US</v>
    <v>Map</v>
  </rv>
  <rv s="0">
    <fb>21.89</fb>
    <v>14</v>
  </rv>
  <rv s="5">
    <v>112</v>
    <v>12</v>
    <v>1687</v>
    <v>0</v>
    <v>Image of Yankton</v>
  </rv>
  <rv s="2">
    <v>293</v>
  </rv>
  <rv s="3">
    <v>https://www.bing.com/search?q=yankton+south+dakota&amp;form=skydnc</v>
    <v>Learn more on Bing</v>
  </rv>
  <rv s="0">
    <fb>14700</fb>
    <v>14</v>
  </rv>
  <rv s="9">
    <v>#VALUE!</v>
    <v>1686</v>
    <v>71</v>
    <v>Yankton</v>
    <v>10</v>
    <v>39</v>
    <v>Map</v>
    <v>12</v>
    <v>154</v>
    <v>en-US</v>
    <v>3d6154d0-c4b8-8a07-ceaf-4ed18bfa1444</v>
    <v>536870912</v>
    <v>1</v>
    <v>838</v>
    <v>3236</v>
    <v>3237</v>
    <v>758</v>
    <v>Yankton is a city in and the county seat of Yankton County, South Dakota, United States. Yankton had a population of 14,454 at the 2010 census and it is the principal city of the Yankton Micropolitan Statistical Area, which includes the entirety of Yankton County and which had an estimated population of 22,662 as of July 1, 2017. As the first capital of Dakota Territory, it was named after the Yankton tribe of Western Dakota people; Yankton is derived from the Dakota word I-hank-ton-wan.</v>
    <v>3238</v>
    <v>647</v>
    <v>3239</v>
    <v>3240</v>
    <v>648</v>
    <v>Yankton</v>
    <v>3241</v>
    <v>922</v>
    <v>Yankton</v>
    <v>mdp/vdpid/5089973542032769025</v>
  </rv>
  <rv s="1">
    <v>536870912</v>
    <v>Aberdeen</v>
    <v>77466568-2e88-71bd-a181-4388afdd9d8d</v>
    <v>en-US</v>
    <v>Map</v>
  </rv>
  <rv s="1">
    <v>536870912</v>
    <v>Brown County</v>
    <v>f9a3b502-921a-924a-ca4e-fbbf141b1328</v>
    <v>en-US</v>
    <v>Map</v>
  </rv>
  <rv s="0">
    <fb>40.4</fb>
    <v>14</v>
  </rv>
  <rv s="5">
    <v>113</v>
    <v>12</v>
    <v>1693</v>
    <v>0</v>
    <v>Image of Aberdeen</v>
  </rv>
  <rv s="2">
    <v>294</v>
  </rv>
  <rv s="3">
    <v>https://www.bing.com/search?q=aberdeen+south+dakota&amp;form=skydnc</v>
    <v>Learn more on Bing</v>
  </rv>
  <rv s="0">
    <fb>28495</fb>
    <v>14</v>
  </rv>
  <rv s="9">
    <v>#VALUE!</v>
    <v>1692</v>
    <v>71</v>
    <v>Aberdeen</v>
    <v>10</v>
    <v>39</v>
    <v>Map</v>
    <v>12</v>
    <v>13</v>
    <v>en-US</v>
    <v>77466568-2e88-71bd-a181-4388afdd9d8d</v>
    <v>536870912</v>
    <v>1</v>
    <v>838</v>
    <v>3244</v>
    <v>3245</v>
    <v>758</v>
    <v>Aberdeen is a city in and the county seat of Brown County, South Dakota, United States, located approximately 125 miles northeast of Pierre. The city population was 28,495 at the 2020 census, making it the third most populous city in the state after Sioux Falls and Rapid City. Aberdeen is the principal city of the Aberdeen Micropolitan Statistical Area, which includes all of Brown and Edmunds counties and has a population of 42,287 in 2020. Aberdeen is considered a college town, being the home of both Northern State University and Presentation College.</v>
    <v>3246</v>
    <v>649</v>
    <v>3247</v>
    <v>3248</v>
    <v>650</v>
    <v>Aberdeen</v>
    <v>3249</v>
    <v>922</v>
    <v>Aberdeen</v>
    <v>mdp/vdpid/4897082117994840065</v>
  </rv>
  <rv s="1">
    <v>536870912</v>
    <v>Rapid City</v>
    <v>94d389bf-69c3-4bfd-a0db-d5365ac3d31a</v>
    <v>en-US</v>
    <v>Map</v>
  </rv>
  <rv s="1">
    <v>536870912</v>
    <v>Pennington County</v>
    <v>61210e41-edd8-ec54-8de8-6fa845a34e6f</v>
    <v>en-US</v>
    <v>Map</v>
  </rv>
  <rv s="0">
    <fb>143.72</fb>
    <v>14</v>
  </rv>
  <rv s="5">
    <v>114</v>
    <v>12</v>
    <v>1698</v>
    <v>0</v>
    <v>Image of Rapid City</v>
  </rv>
  <rv s="2">
    <v>295</v>
  </rv>
  <rv s="3">
    <v>https://www.bing.com/search?q=rapid+city+south+dakota&amp;form=skydnc</v>
    <v>Learn more on Bing</v>
  </rv>
  <rv s="0">
    <fb>74703</fb>
    <v>14</v>
  </rv>
  <rv s="9">
    <v>#VALUE!</v>
    <v>1697</v>
    <v>71</v>
    <v>Rapid City</v>
    <v>10</v>
    <v>39</v>
    <v>Map</v>
    <v>12</v>
    <v>13</v>
    <v>en-US</v>
    <v>94d389bf-69c3-4bfd-a0db-d5365ac3d31a</v>
    <v>536870912</v>
    <v>1</v>
    <v>838</v>
    <v>3252</v>
    <v>3253</v>
    <v>758</v>
    <v>Rapid City is the second most populous city in South Dakota and the county seat of Pennington County. Named after Rapid Creek, where the settlement developed, it is in western South Dakota, on the Black Hills' eastern slope. The population was 74,703 as of the 2020 Census.</v>
    <v>3254</v>
    <v>651</v>
    <v>3255</v>
    <v>3256</v>
    <v>652</v>
    <v>Rapid City</v>
    <v>3257</v>
    <v>1006</v>
    <v>Rapid City</v>
    <v>mdp/vdpid/5082988234066100225</v>
  </rv>
  <rv s="1">
    <v>536870912</v>
    <v>Chattanooga</v>
    <v>ce135c80-a37e-43c7-8be8-7618acd5cb0e</v>
    <v>en-US</v>
    <v>Map</v>
  </rv>
  <rv s="1">
    <v>536870912</v>
    <v>Hamilton County</v>
    <v>42da2ec6-538b-5872-f076-dfda4f7255c5</v>
    <v>en-US</v>
    <v>Map</v>
  </rv>
  <rv s="0">
    <fb>388.7</fb>
    <v>14</v>
  </rv>
  <rv s="2">
    <v>296</v>
  </rv>
  <rv s="3">
    <v>https://www.bing.com/search?q=chattanooga+tennessee&amp;form=skydnc</v>
    <v>Learn more on Bing</v>
  </rv>
  <rv s="0">
    <fb>181099</fb>
    <v>14</v>
  </rv>
  <rv s="4">
    <v>#VALUE!</v>
    <v>1704</v>
    <v>7</v>
    <v>Chattanooga</v>
    <v>10</v>
    <v>11</v>
    <v>Map</v>
    <v>12</v>
    <v>13</v>
    <v>en-US</v>
    <v>ce135c80-a37e-43c7-8be8-7618acd5cb0e</v>
    <v>536870912</v>
    <v>1</v>
    <v>837</v>
    <v>3260</v>
    <v>3261</v>
    <v>758</v>
    <v>Chattanooga is a city in and the county seat of Hamilton County, Tennessee, along the Tennessee River bordering Georgia. It also extends into Marion County on its western end. With a population of 181,099 in 2020, it is Tennessee's fourth-largest city and one of the two principal cities of East Tennessee, along with Knoxville. It anchors the Chattanooga metropolitan area, Tennessee's fourth-largest metropolitan statistical area, as well as a larger three-state area that includes Southeast Tennessee, Northwest Georgia, and Northeast Alabama.</v>
    <v>653</v>
    <v>3262</v>
    <v>3263</v>
    <v>654</v>
    <v>Chattanooga</v>
    <v>3264</v>
    <v>762</v>
    <v>Chattanooga</v>
    <v>mdp/vdpid/5483002308788748291</v>
  </rv>
  <rv s="1">
    <v>536870912</v>
    <v>Memphis</v>
    <v>4b54300c-43b3-4511-bd9d-c321ef0e58f6</v>
    <v>en-US</v>
    <v>Map</v>
  </rv>
  <rv s="1">
    <v>536870912</v>
    <v>Shelby County</v>
    <v>f6c08184-0850-e8c8-9402-dd3fc557a113</v>
    <v>en-US</v>
    <v>Map</v>
  </rv>
  <rv s="0">
    <fb>839.2</fb>
    <v>14</v>
  </rv>
  <rv s="1">
    <v>805306368</v>
    <v>Jim Strickland (Mayor)</v>
    <v>37b55d58-9e05-a57a-cc2c-0ee48771206c</v>
    <v>en-US</v>
    <v>Generic</v>
  </rv>
  <rv s="2">
    <v>297</v>
  </rv>
  <rv s="3">
    <v>https://www.bing.com/search?q=memphis+tennessee&amp;form=skydnc</v>
    <v>Learn more on Bing</v>
  </rv>
  <rv s="0">
    <fb>633104</fb>
    <v>14</v>
  </rv>
  <rv s="4">
    <v>#VALUE!</v>
    <v>1709</v>
    <v>7</v>
    <v>Memphis</v>
    <v>10</v>
    <v>11</v>
    <v>Map</v>
    <v>12</v>
    <v>13</v>
    <v>en-US</v>
    <v>4b54300c-43b3-4511-bd9d-c321ef0e58f6</v>
    <v>536870912</v>
    <v>1</v>
    <v>837</v>
    <v>3267</v>
    <v>3268</v>
    <v>758</v>
    <v>Memphis is a city in the U.S. state of Tennessee. It is the seat of Shelby County and is situated along the Mississippi River. With a population of 633,104 at the 2020 U.S. census, Memphis is the second-most populous city in Tennessee, after Nashville. It is the fifth-most populous city in the Southeast, the nation's 28th-largest overall, and the largest city bordering the Mississippi River. The Memphis metropolitan area includes West Tennessee and the greater Mid-South region, which includes portions of neighboring Arkansas, Mississippi, and the Missouri Bootheel. One of the more historic and culturally significant cities of the southern U.S., Memphis has a wide variety of landscapes and distinct neighborhoods.</v>
    <v>655</v>
    <v>3270</v>
    <v>3271</v>
    <v>656</v>
    <v>Memphis</v>
    <v>3272</v>
    <v>922</v>
    <v>Memphis</v>
    <v>mdp/vdpid/5097980833206108162</v>
  </rv>
  <rv s="1">
    <v>536870912</v>
    <v>Nashville</v>
    <v>e2accb9d-ccea-5b7c-7bbc-0db831476d61</v>
    <v>en-US</v>
    <v>Map</v>
  </rv>
  <rv s="1">
    <v>536870912</v>
    <v>Davidson County</v>
    <v>333fe993-fea1-1234-e900-137860a296b7</v>
    <v>en-US</v>
    <v>Map</v>
  </rv>
  <rv s="0">
    <fb>1362.17834675012</fb>
    <v>14</v>
  </rv>
  <rv s="3">
    <v>https://www.bing.com/search?q=nashville+tennessee&amp;form=skydnc</v>
    <v>Learn more on Bing</v>
  </rv>
  <rv s="0">
    <fb>715884</fb>
    <v>14</v>
  </rv>
  <rv s="11">
    <v>#VALUE!</v>
    <v>1715</v>
    <v>100</v>
    <v>Nashville</v>
    <v>10</v>
    <v>11</v>
    <v>Map</v>
    <v>12</v>
    <v>13</v>
    <v>en-US</v>
    <v>e2accb9d-ccea-5b7c-7bbc-0db831476d61</v>
    <v>536870912</v>
    <v>1</v>
    <v>837</v>
    <v>3275</v>
    <v>3276</v>
    <v>758</v>
    <v>Nashville is the capital city of the U.S. state of Tennessee and the seat of Davidson County. With a population of 689,447 at the 2020 U.S. census, Nashville is the most populous city in the state, 21st most-populous city in the U.S., and the fourth most populous city in the southeastern U.S. Located on the Cumberland River, the city is the center of the Nashville metropolitan area, which is one of the fastest growing in the nation.</v>
    <v>657</v>
    <v>3277</v>
    <v>658</v>
    <v>Nashville</v>
    <v>3278</v>
    <v>922</v>
    <v>Nashville</v>
    <v>mdp/vdpid/5482596216845893633</v>
  </rv>
  <rv s="1">
    <v>536870912</v>
    <v>Knoxville</v>
    <v>36c53949-92d8-4b8c-95c7-e92b839f90c5</v>
    <v>en-US</v>
    <v>Map</v>
  </rv>
  <rv s="1">
    <v>536870912</v>
    <v>Knox County</v>
    <v>75fdb132-30dc-305f-9b9b-6850f27f1246</v>
    <v>en-US</v>
    <v>Map</v>
  </rv>
  <rv s="0">
    <fb>254.05193374300001</fb>
    <v>14</v>
  </rv>
  <rv s="2">
    <v>298</v>
  </rv>
  <rv s="3">
    <v>https://www.bing.com/search?q=knoxville+tennessee&amp;form=skydnc</v>
    <v>Learn more on Bing</v>
  </rv>
  <rv s="0">
    <fb>190740</fb>
    <v>14</v>
  </rv>
  <rv s="4">
    <v>#VALUE!</v>
    <v>1719</v>
    <v>7</v>
    <v>Knoxville</v>
    <v>10</v>
    <v>11</v>
    <v>Map</v>
    <v>12</v>
    <v>13</v>
    <v>en-US</v>
    <v>36c53949-92d8-4b8c-95c7-e92b839f90c5</v>
    <v>536870912</v>
    <v>1</v>
    <v>837</v>
    <v>3281</v>
    <v>3282</v>
    <v>758</v>
    <v>Knoxville is a city in and the county seat of Knox County in the U.S. state of Tennessee. As of the 2020 United States census, Knoxville's population was 190,740, making it the largest city in the East Tennessee Grand Division and the state's third largest city after Nashville and Memphis. Knoxville is the principal city of the Knoxville Metropolitan Statistical Area, which had an estimated population of 869,046 in 2019.</v>
    <v>659</v>
    <v>3283</v>
    <v>3284</v>
    <v>660</v>
    <v>Knoxville</v>
    <v>3285</v>
    <v>762</v>
    <v>Knoxville</v>
    <v>mdp/vdpid/5484290154615013377</v>
  </rv>
  <rv s="1">
    <v>536870912</v>
    <v>Round Rock</v>
    <v>792bbac6-99ce-4f9c-8b35-5795f6a4137b</v>
    <v>en-US</v>
    <v>Map</v>
  </rv>
  <rv s="1">
    <v>536870912</v>
    <v>Williamson County</v>
    <v>0ab3c204-c789-aed4-ab72-6d6f335aad6c</v>
    <v>en-US</v>
    <v>Map</v>
  </rv>
  <rv s="0">
    <fb>68.116687301799999</fb>
    <v>14</v>
  </rv>
  <rv s="5">
    <v>115</v>
    <v>12</v>
    <v>1725</v>
    <v>0</v>
    <v>Image of Round Rock</v>
  </rv>
  <rv s="2">
    <v>299</v>
  </rv>
  <rv s="3">
    <v>https://www.bing.com/search?q=round+rock+texas&amp;form=skydnc</v>
    <v>Learn more on Bing</v>
  </rv>
  <rv s="0">
    <fb>119468</fb>
    <v>14</v>
  </rv>
  <rv s="9">
    <v>#VALUE!</v>
    <v>1724</v>
    <v>71</v>
    <v>Round Rock</v>
    <v>101</v>
    <v>106</v>
    <v>Map</v>
    <v>12</v>
    <v>13</v>
    <v>en-US</v>
    <v>792bbac6-99ce-4f9c-8b35-5795f6a4137b</v>
    <v>536870912</v>
    <v>1</v>
    <v>813</v>
    <v>3288</v>
    <v>3289</v>
    <v>758</v>
    <v>Round Rock is a city in the U.S. state of Texas, in Williamson County, which is a part of the Greater Austin metropolitan area. Its population is 119,468 as of the 2020 census.</v>
    <v>3290</v>
    <v>661</v>
    <v>3291</v>
    <v>3292</v>
    <v>662</v>
    <v>Round Rock</v>
    <v>3293</v>
    <v>922</v>
    <v>Round Rock</v>
    <v>mdp/vdpid/5108824107877662721</v>
  </rv>
  <rv s="1">
    <v>536870912</v>
    <v>Grapevine</v>
    <v>485df9b6-1181-4472-a26a-8f2ac0ede568</v>
    <v>en-US</v>
    <v>Map</v>
  </rv>
  <rv s="1">
    <v>536870912</v>
    <v>Dallas County</v>
    <v>60b58c05-21f7-c2d5-1736-4259f116fda3</v>
    <v>en-US</v>
    <v>Map</v>
  </rv>
  <rv s="0">
    <fb>92.980573161099997</fb>
    <v>14</v>
  </rv>
  <rv s="2">
    <v>300</v>
  </rv>
  <rv s="3">
    <v>https://www.bing.com/search?q=grapevine+texas&amp;form=skydnc</v>
    <v>Learn more on Bing</v>
  </rv>
  <rv s="0">
    <fb>53976</fb>
    <v>14</v>
  </rv>
  <rv s="4">
    <v>#VALUE!</v>
    <v>1729</v>
    <v>7</v>
    <v>Grapevine</v>
    <v>10</v>
    <v>11</v>
    <v>Map</v>
    <v>12</v>
    <v>154</v>
    <v>en-US</v>
    <v>485df9b6-1181-4472-a26a-8f2ac0ede568</v>
    <v>536870912</v>
    <v>1</v>
    <v>813</v>
    <v>3296</v>
    <v>3297</v>
    <v>758</v>
    <v>Grapevine is a city and suburb of Dallas and Fort Worth located in northeast Tarrant County, Texas, United States, with minor portions extending into Dallas County and Denton County. The city is located in the Mid-Cities suburban region between Dallas and Fort Worth and includes a larger portion of Dallas/Fort Worth International Airport than other cities.</v>
    <v>663</v>
    <v>3298</v>
    <v>3299</v>
    <v>664</v>
    <v>Grapevine</v>
    <v>3300</v>
    <v>922</v>
    <v>Grapevine</v>
    <v>mdp/vdpid/5107763183678914561</v>
  </rv>
  <rv s="1">
    <v>536870912</v>
    <v>Waco</v>
    <v>495ac902-aac5-4c07-996b-530a4b69bb51</v>
    <v>en-US</v>
    <v>Map</v>
  </rv>
  <rv s="1">
    <v>536870912</v>
    <v>McLennan County</v>
    <v>a90627f8-9774-2ad4-85b2-5b868c8721ca</v>
    <v>en-US</v>
    <v>Map</v>
  </rv>
  <rv s="0">
    <fb>247.343864537</fb>
    <v>14</v>
  </rv>
  <rv s="5">
    <v>116</v>
    <v>12</v>
    <v>1734</v>
    <v>0</v>
    <v>Image of Waco</v>
  </rv>
  <rv s="2">
    <v>301</v>
  </rv>
  <rv s="3">
    <v>https://www.bing.com/search?q=waco+texas&amp;form=skydnc</v>
    <v>Learn more on Bing</v>
  </rv>
  <rv s="0">
    <fb>138486</fb>
    <v>14</v>
  </rv>
  <rv s="9">
    <v>#VALUE!</v>
    <v>1733</v>
    <v>71</v>
    <v>Waco</v>
    <v>10</v>
    <v>39</v>
    <v>Map</v>
    <v>12</v>
    <v>13</v>
    <v>en-US</v>
    <v>495ac902-aac5-4c07-996b-530a4b69bb51</v>
    <v>536870912</v>
    <v>1</v>
    <v>813</v>
    <v>3303</v>
    <v>3304</v>
    <v>758</v>
    <v>Waco is the county seat of McLennan County, Texas, United States. It is situated along the Brazos River and I-35, halfway between Dallas and Austin. The city had a 2010 population of 124,805, making it the 22nd-most populous city in the state. In 2020 the population for the city was 138,486. The Waco metropolitan statistical area consists of McLennan and Falls counties, which had a 2010 population of 234,906. Falls County was added to the Waco MSA in 2013. The 2021 U.S. census population estimate for the Waco metropolitan area was 280,428.</v>
    <v>3305</v>
    <v>665</v>
    <v>3306</v>
    <v>3307</v>
    <v>666</v>
    <v>Waco</v>
    <v>3308</v>
    <v>922</v>
    <v>Waco</v>
    <v>mdp/vdpid/5108043461651595265</v>
  </rv>
  <rv s="1">
    <v>536870912</v>
    <v>Temple</v>
    <v>913abc05-2da8-5eb3-78e7-1fd601bd9996</v>
    <v>en-US</v>
    <v>Map</v>
  </rv>
  <rv s="1">
    <v>536870912</v>
    <v>Bell County</v>
    <v>dbef02f5-3e14-422d-3d76-f9cb762e50d6</v>
    <v>en-US</v>
    <v>Map</v>
  </rv>
  <rv s="0">
    <fb>66.5</fb>
    <v>14</v>
  </rv>
  <rv s="2">
    <v>302</v>
  </rv>
  <rv s="3">
    <v>https://www.bing.com/search?q=temple+texas&amp;form=skydnc</v>
    <v>Learn more on Bing</v>
  </rv>
  <rv s="0">
    <fb>82073</fb>
    <v>14</v>
  </rv>
  <rv s="4">
    <v>#VALUE!</v>
    <v>1738</v>
    <v>7</v>
    <v>Temple</v>
    <v>10</v>
    <v>11</v>
    <v>Map</v>
    <v>12</v>
    <v>13</v>
    <v>en-US</v>
    <v>913abc05-2da8-5eb3-78e7-1fd601bd9996</v>
    <v>536870912</v>
    <v>1</v>
    <v>813</v>
    <v>3311</v>
    <v>3312</v>
    <v>758</v>
    <v>Temple is a city in Bell County, Texas, United States. As of 2020, the city has a population of 82,073 according to the US census, and is one of the two principal cities in Bell County. Located near the county seat of Belton, Temple lies in the region referred to as Central Texas and is a principal city in the Killeen–Temple–Fort Hood metropolitan area, which as of 2015 had a population of 450,051. Located off Interstate 35, Temple is 65 miles north of Austin, 34 miles south of Waco and 27 miles east of Killeen.</v>
    <v>667</v>
    <v>3313</v>
    <v>3314</v>
    <v>668</v>
    <v>Temple</v>
    <v>3315</v>
    <v>922</v>
    <v>Temple</v>
    <v>mdp/vdpid/5108062805798420481</v>
  </rv>
  <rv s="1">
    <v>536870912</v>
    <v>Dallas</v>
    <v>9ed1db6b-57c5-47b3-9d50-8fb2a9898b35</v>
    <v>en-US</v>
    <v>Map</v>
  </rv>
  <rv s="0">
    <fb>999.3</fb>
    <v>14</v>
  </rv>
  <rv s="1">
    <v>805306368</v>
    <v>Eric Johnson (Mayor)</v>
    <v>3c485188-f503-86a2-2457-c5ca819fd997</v>
    <v>en-US</v>
    <v>Generic</v>
  </rv>
  <rv s="2">
    <v>303</v>
  </rv>
  <rv s="3">
    <v>https://www.bing.com/search?q=dallas+texas&amp;form=skydnc</v>
    <v>Learn more on Bing</v>
  </rv>
  <rv s="0">
    <fb>1304379</fb>
    <v>14</v>
  </rv>
  <rv s="4">
    <v>#VALUE!</v>
    <v>1743</v>
    <v>7</v>
    <v>Dallas</v>
    <v>10</v>
    <v>11</v>
    <v>Map</v>
    <v>12</v>
    <v>13</v>
    <v>en-US</v>
    <v>9ed1db6b-57c5-47b3-9d50-8fb2a9898b35</v>
    <v>536870912</v>
    <v>1</v>
    <v>813</v>
    <v>3296</v>
    <v>3318</v>
    <v>758</v>
    <v>Dallas is a city in the U.S. state of Texas and the largest city in and seat of Dallas County, with portions extending into Collin, Denton, Kaufman and Rockwall counties. With a 2020 census population of 1,304,379, it is the ninth most-populous city in the U.S. and the third-largest in Texas after Houston and San Antonio. Located in North Texas, the city of Dallas is the main core of the largest metropolitan area in the Southern United States and the largest inland metropolitan area in the U.S. that lacks any navigable link to the sea. It is the most populous city in the Dallas–Fort Worth metroplex, the fourth-largest metropolitan area in the country at 7.5 million people.</v>
    <v>669</v>
    <v>3320</v>
    <v>3321</v>
    <v>670</v>
    <v>Dallas</v>
    <v>3322</v>
    <v>922</v>
    <v>Dallas</v>
    <v>mdp/vdpid/5107863898514522114</v>
  </rv>
  <rv s="1">
    <v>536870912</v>
    <v>Houston</v>
    <v>ad99c262-d92e-4e88-87f7-5c66752fec36</v>
    <v>en-US</v>
    <v>Map</v>
  </rv>
  <rv s="1">
    <v>536870912</v>
    <v>Harris County</v>
    <v>5bea1a7a-abd6-5fad-653e-5ce3eeb11cb7</v>
    <v>en-US</v>
    <v>Map</v>
  </rv>
  <rv s="0">
    <fb>1625.2</fb>
    <v>14</v>
  </rv>
  <rv s="1">
    <v>805306368</v>
    <v>Sylvester Turner (Mayor)</v>
    <v>70668f90-c5da-66f0-41ae-152a1286911b</v>
    <v>en-US</v>
    <v>Generic</v>
  </rv>
  <rv s="2">
    <v>304</v>
  </rv>
  <rv s="3">
    <v>https://www.bing.com/search?q=houston+texas&amp;form=skydnc</v>
    <v>Learn more on Bing</v>
  </rv>
  <rv s="0">
    <fb>2304580</fb>
    <v>14</v>
  </rv>
  <rv s="4">
    <v>#VALUE!</v>
    <v>1749</v>
    <v>7</v>
    <v>Houston</v>
    <v>10</v>
    <v>11</v>
    <v>Map</v>
    <v>12</v>
    <v>13</v>
    <v>en-US</v>
    <v>ad99c262-d92e-4e88-87f7-5c66752fec36</v>
    <v>536870912</v>
    <v>1</v>
    <v>813</v>
    <v>3325</v>
    <v>3326</v>
    <v>758</v>
    <v>Houston is the most populous city in Texas, fourth-most populous city in the United States, most populous city in the Southern United States, as well as the sixth-most populous in North America, with a population of 2,304,580 in 2020. Located in Southeast Texas near Galveston Bay and the Gulf of Mexico, it is the seat and largest city of Harris County and the principal city of the Greater Houston metropolitan area, which is the fifth-most populous metropolitan statistical area in the United States and the second-most populous in Texas. Houston is the southeast anchor of the greater megaregion known as the Texas Triangle.</v>
    <v>671</v>
    <v>3328</v>
    <v>3329</v>
    <v>672</v>
    <v>Houston</v>
    <v>3330</v>
    <v>922</v>
    <v>Houston</v>
    <v>mdp/vdpid/5110537662389813249</v>
  </rv>
  <rv s="1">
    <v>536870912</v>
    <v>Bryan</v>
    <v>82d14f90-1005-4347-b7ba-ccfc93887818</v>
    <v>en-US</v>
    <v>Map</v>
  </rv>
  <rv s="1">
    <v>536870912</v>
    <v>Brazos County</v>
    <v>d3d68b68-2350-fe52-ee1a-1d3159b7dbff</v>
    <v>en-US</v>
    <v>Map</v>
  </rv>
  <rv s="0">
    <fb>115.3</fb>
    <v>14</v>
  </rv>
  <rv s="5">
    <v>117</v>
    <v>12</v>
    <v>1753</v>
    <v>0</v>
    <v>Image of Bryan</v>
  </rv>
  <rv s="3">
    <v>https://www.bing.com/search?q=bryan+texas&amp;form=skydnc</v>
    <v>Learn more on Bing</v>
  </rv>
  <rv s="0">
    <fb>83980</fb>
    <v>14</v>
  </rv>
  <rv s="12">
    <v>#VALUE!</v>
    <v>1752</v>
    <v>221</v>
    <v>Bryan</v>
    <v>10</v>
    <v>39</v>
    <v>Map</v>
    <v>12</v>
    <v>13</v>
    <v>en-US</v>
    <v>82d14f90-1005-4347-b7ba-ccfc93887818</v>
    <v>536870912</v>
    <v>1</v>
    <v>813</v>
    <v>3333</v>
    <v>3334</v>
    <v>758</v>
    <v>Bryan is a city and the county seat of Brazos County, Texas, United States. It is located in the heart of the Brazos Valley. As of the 2020 census, the city had a population of 83,980. Bryan borders the city of College Station, which lies to its south. Together they are referred to as the Bryan–College Station metropolitan area, which has a population of more than 250,069.</v>
    <v>3335</v>
    <v>673</v>
    <v>3336</v>
    <v>674</v>
    <v>Bryan</v>
    <v>3337</v>
    <v>922</v>
    <v>Bryan</v>
    <v>mdp/vdpid/5108928775207256066</v>
  </rv>
  <rv s="1">
    <v>536870912</v>
    <v>Tyler</v>
    <v>d498103b-ecba-42e6-b936-ca033af17468</v>
    <v>en-US</v>
    <v>Map</v>
  </rv>
  <rv s="1">
    <v>536870912</v>
    <v>Smith County</v>
    <v>816f0f04-2c37-3ae7-948f-c00ecdc4f71a</v>
    <v>en-US</v>
    <v>Map</v>
  </rv>
  <rv s="0">
    <fb>140.833</fb>
    <v>14</v>
  </rv>
  <rv s="5">
    <v>118</v>
    <v>12</v>
    <v>1760</v>
    <v>0</v>
    <v>Image of Tyler</v>
  </rv>
  <rv s="2">
    <v>305</v>
  </rv>
  <rv s="3">
    <v>https://www.bing.com/search?q=tyler+texas&amp;form=skydnc</v>
    <v>Learn more on Bing</v>
  </rv>
  <rv s="0">
    <fb>107441</fb>
    <v>14</v>
  </rv>
  <rv s="9">
    <v>#VALUE!</v>
    <v>1759</v>
    <v>71</v>
    <v>Tyler</v>
    <v>10</v>
    <v>39</v>
    <v>Map</v>
    <v>12</v>
    <v>13</v>
    <v>en-US</v>
    <v>d498103b-ecba-42e6-b936-ca033af17468</v>
    <v>536870912</v>
    <v>1</v>
    <v>813</v>
    <v>3340</v>
    <v>3341</v>
    <v>758</v>
    <v>Tyler is a city in the U.S. state of Texas and the largest city and county seat of Smith County. It is also the largest city in Northeast Texas. With a 2020 census population of 105,995, Tyler was the 33rd most populous city in Texas and 299th in the United States. It is the principal city of the Greater Tyler metropolitan statistical area, which is the 198th most populous metropolitan area in the U.S. and 16th in Texas after Waco and the College Station–Bryan areas, with a population of 233,479 in 2020.</v>
    <v>3342</v>
    <v>675</v>
    <v>3343</v>
    <v>3344</v>
    <v>676</v>
    <v>Tyler</v>
    <v>3345</v>
    <v>922</v>
    <v>Tyler</v>
    <v>mdp/vdpid/5109430530030436353</v>
  </rv>
  <rv s="1">
    <v>536870912</v>
    <v>Corpus Christi</v>
    <v>72029f0b-72c5-4e57-b312-7cd91624f91b</v>
    <v>en-US</v>
    <v>Map</v>
  </rv>
  <rv s="1">
    <v>536870912</v>
    <v>Nueces County</v>
    <v>6603c85f-03d5-fd90-b57d-00e6d8465513</v>
    <v>en-US</v>
    <v>Map</v>
  </rv>
  <rv s="0">
    <fb>1191.9125283799999</fb>
    <v>14</v>
  </rv>
  <rv s="5">
    <v>119</v>
    <v>12</v>
    <v>1766</v>
    <v>0</v>
    <v>Image of Corpus Christi</v>
  </rv>
  <rv s="2">
    <v>306</v>
  </rv>
  <rv s="3">
    <v>https://www.bing.com/search?q=corpus+christi+texas&amp;form=skydnc</v>
    <v>Learn more on Bing</v>
  </rv>
  <rv s="0">
    <fb>317863</fb>
    <v>14</v>
  </rv>
  <rv s="9">
    <v>#VALUE!</v>
    <v>1765</v>
    <v>71</v>
    <v>Corpus Christi</v>
    <v>10</v>
    <v>39</v>
    <v>Map</v>
    <v>12</v>
    <v>13</v>
    <v>en-US</v>
    <v>72029f0b-72c5-4e57-b312-7cd91624f91b</v>
    <v>536870912</v>
    <v>1</v>
    <v>813</v>
    <v>3348</v>
    <v>3349</v>
    <v>758</v>
    <v>Corpus Christi is a coastal city in the South Texas region of the U.S. state of Texas and the county seat and largest city of Nueces County, it also extends into Aransas, Kleberg, and San Patricio Counties. It is 130 miles southeast of San Antonio. Its political boundaries encompass Nueces Bay and Corpus Christi Bay. Its zoned boundaries include small land parcels or water inlets of three neighboring counties.</v>
    <v>3350</v>
    <v>677</v>
    <v>3351</v>
    <v>3352</v>
    <v>678</v>
    <v>Corpus Christi</v>
    <v>3353</v>
    <v>922</v>
    <v>Corpus Christi</v>
    <v>mdp/vdpid/5112215106712764417</v>
  </rv>
  <rv s="1">
    <v>536870912</v>
    <v>Fort Worth</v>
    <v>6f20d1b2-0d1c-41ef-85ce-7e5a7eb2da08</v>
    <v>en-US</v>
    <v>Map</v>
  </rv>
  <rv s="1">
    <v>536870912</v>
    <v>Tarrant County</v>
    <v>06476aa3-3428-ee69-2c3c-93e2513f3345</v>
    <v>en-US</v>
    <v>Map</v>
  </rv>
  <rv s="0">
    <fb>904.4</fb>
    <v>14</v>
  </rv>
  <rv s="2">
    <v>307</v>
  </rv>
  <rv s="3">
    <v>https://www.bing.com/search?q=fort+worth+texas&amp;form=skydnc</v>
    <v>Learn more on Bing</v>
  </rv>
  <rv s="0">
    <fb>958692</fb>
    <v>14</v>
  </rv>
  <rv s="4">
    <v>#VALUE!</v>
    <v>1770</v>
    <v>7</v>
    <v>Fort Worth</v>
    <v>10</v>
    <v>11</v>
    <v>Map</v>
    <v>12</v>
    <v>1771</v>
    <v>en-US</v>
    <v>6f20d1b2-0d1c-41ef-85ce-7e5a7eb2da08</v>
    <v>536870912</v>
    <v>1</v>
    <v>813</v>
    <v>3356</v>
    <v>3357</v>
    <v>758</v>
    <v>Fort Worth is the fifth-largest city in the U.S. state of Texas and the 13th-largest city in the United States. It is the county seat of Tarrant County, covering nearly 350 square miles into four other counties: Denton, Parker, Wise, and Johnson. According to a 2022 United States census estimate, Fort Worth's population was 958,692. Fort Worth is the second-largest city in the Dallas–Fort Worth–Arlington metropolitan area, which is the fourth-most populous metropolitan area in the United States.</v>
    <v>679</v>
    <v>3358</v>
    <v>3359</v>
    <v>680</v>
    <v>Fort Worth</v>
    <v>3360</v>
    <v>922</v>
    <v>Fort Worth</v>
    <v>mdp/vdpid/5107765012043137026</v>
  </rv>
  <rv s="1">
    <v>536870912</v>
    <v>Lubbock</v>
    <v>1e2b72af-38cd-4ff8-bad9-12d00a490845</v>
    <v>en-US</v>
    <v>Map</v>
  </rv>
  <rv s="1">
    <v>536870912</v>
    <v>Lubbock County</v>
    <v>990ae137-9973-edc8-c35a-81b9adffe633</v>
    <v>en-US</v>
    <v>Map</v>
  </rv>
  <rv s="0">
    <fb>320</fb>
    <v>14</v>
  </rv>
  <rv s="1">
    <v>805306368</v>
    <v>Dan Pope (Mayor)</v>
    <v>2f354715-14b2-8d54-665f-844b954c8445</v>
    <v>en-US</v>
    <v>Generic</v>
  </rv>
  <rv s="2">
    <v>308</v>
  </rv>
  <rv s="3">
    <v>https://www.bing.com/search?q=lubbock+texas&amp;form=skydnc</v>
    <v>Learn more on Bing</v>
  </rv>
  <rv s="0">
    <fb>258871</fb>
    <v>14</v>
  </rv>
  <rv s="4">
    <v>#VALUE!</v>
    <v>1775</v>
    <v>7</v>
    <v>Lubbock</v>
    <v>10</v>
    <v>11</v>
    <v>Map</v>
    <v>12</v>
    <v>13</v>
    <v>en-US</v>
    <v>1e2b72af-38cd-4ff8-bad9-12d00a490845</v>
    <v>536870912</v>
    <v>1</v>
    <v>813</v>
    <v>3363</v>
    <v>3364</v>
    <v>758</v>
    <v>Lubbock is the 11th-most populous city in the U.S. state of Texas and the county seat of Lubbock County. The population of 257,141 in 2020, the city is also the 86th-most populous in the United States. The city is in the northwestern part of the state, a region known historically and geographically as the Llano Estacado, and ecologically is part of the southern end of the High Plains, lying at the economic center of the Lubbock metropolitan area, which has an estimated population of 327,424 in 2020.</v>
    <v>681</v>
    <v>3366</v>
    <v>3367</v>
    <v>682</v>
    <v>Lubbock</v>
    <v>3368</v>
    <v>922</v>
    <v>Lubbock</v>
    <v>mdp/vdpid/5101046642853806081</v>
  </rv>
  <rv s="1">
    <v>536870912</v>
    <v>El Paso</v>
    <v>5ac5b3e2-129c-4cfd-9ec5-550d976b226b</v>
    <v>en-US</v>
    <v>Map</v>
  </rv>
  <rv s="1">
    <v>536870912</v>
    <v>El Paso County</v>
    <v>d00512d0-ed50-b7d6-c84f-938675419c5e</v>
    <v>en-US</v>
    <v>Map</v>
  </rv>
  <rv s="0">
    <fb>663.7</fb>
    <v>14</v>
  </rv>
  <rv s="3">
    <v>https://www.bing.com/search?q=el+paso+texas&amp;form=skydnc</v>
    <v>Learn more on Bing</v>
  </rv>
  <rv s="0">
    <fb>678815</fb>
    <v>14</v>
  </rv>
  <rv s="11">
    <v>#VALUE!</v>
    <v>1780</v>
    <v>100</v>
    <v>El Paso</v>
    <v>10</v>
    <v>11</v>
    <v>Map</v>
    <v>12</v>
    <v>13</v>
    <v>en-US</v>
    <v>5ac5b3e2-129c-4cfd-9ec5-550d976b226b</v>
    <v>536870912</v>
    <v>1</v>
    <v>813</v>
    <v>3371</v>
    <v>3372</v>
    <v>758</v>
    <v>El Paso is a city in and the county seat of El Paso County in the far southwestern part of the U.S. state of Texas. The 2020 population of the city from the U.S. Census Bureau was 678,815, making it the 23rd-largest city in the United States, the sixth-largest city in Texas, and the second-largest city in the Southwestern United States behind Phoenix, Arizona. The city is also the second-largest majority-Hispanic city in the United States, with 81% of its population being Hispanic. Its metropolitan statistical area covers all of El Paso and Hudspeth counties in Texas, and had a population of 868,859 in 2020.</v>
    <v>683</v>
    <v>3373</v>
    <v>684</v>
    <v>El Paso</v>
    <v>3374</v>
    <v>1006</v>
    <v>El Paso</v>
    <v>mdp/vdpid/5100639179591647233</v>
  </rv>
  <rv s="1">
    <v>536870912</v>
    <v>Austin</v>
    <v>afd7d7f6-01a2-401c-bb4d-59f7e34d585c</v>
    <v>en-US</v>
    <v>Map</v>
  </rv>
  <rv s="1">
    <v>536870912</v>
    <v>Travis County</v>
    <v>20b17992-eea7-f60c-0264-9295ab19d7e4</v>
    <v>en-US</v>
    <v>Map</v>
  </rv>
  <rv s="0">
    <fb>845.65701790580704</fb>
    <v>14</v>
  </rv>
  <rv s="1">
    <v>805306368</v>
    <v>Steve Adler (Mayor)</v>
    <v>a02ed65b-349e-46d1-2351-c5c48442e445</v>
    <v>en-US</v>
    <v>Generic</v>
  </rv>
  <rv s="2">
    <v>309</v>
  </rv>
  <rv s="3">
    <v>https://www.bing.com/search?q=austin+texas&amp;form=skydnc</v>
    <v>Learn more on Bing</v>
  </rv>
  <rv s="0">
    <fb>1028225</fb>
    <v>14</v>
  </rv>
  <rv s="4">
    <v>#VALUE!</v>
    <v>1785</v>
    <v>7</v>
    <v>Austin</v>
    <v>10</v>
    <v>11</v>
    <v>Map</v>
    <v>12</v>
    <v>1771</v>
    <v>en-US</v>
    <v>afd7d7f6-01a2-401c-bb4d-59f7e34d585c</v>
    <v>536870912</v>
    <v>1</v>
    <v>813</v>
    <v>3377</v>
    <v>3378</v>
    <v>758</v>
    <v>Austin is the capital city of the U.S. state of Texas, as well as the seat and largest city of Travis County, with portions extending into Hays and Williamson counties. Incorporated on December 27, 1839, it is the 10th-most populous city in the United States, the fourth-most-populous city in Texas, the second-most-populous state capital city, one of two state capitals with a population of over one million people, after Phoenix, Arizona, and the most populous state capital that is not also the most populous city in its state. It has been one of the fastest growing large cities in the United States since 2010. Downtown Austin and Downtown San Antonio are approximately 80 miles apart, and both fall along the Interstate 35 corridor. Some observers believe that the two regions may some day form a new “metroplex” similar to Dallas and Fort Worth. Austin is the southernmost state capital in the contiguous United States and is considered a "Beta −" global city as categorized by the Globalization and World Cities Research Network.</v>
    <v>685</v>
    <v>3380</v>
    <v>3381</v>
    <v>686</v>
    <v>Austin</v>
    <v>3382</v>
    <v>922</v>
    <v>Austin</v>
    <v>mdp/vdpid/5108805940384104452</v>
  </rv>
  <rv s="1">
    <v>536870912</v>
    <v>Denton</v>
    <v>2c212c6d-7800-45e6-a14d-055dbdc1f270</v>
    <v>en-US</v>
    <v>Map</v>
  </rv>
  <rv s="1">
    <v>536870912</v>
    <v>Denton County</v>
    <v>43d04676-4fda-0025-6915-c164e91a94b6</v>
    <v>en-US</v>
    <v>Map</v>
  </rv>
  <rv s="0">
    <fb>161.356259274</fb>
    <v>14</v>
  </rv>
  <rv s="5">
    <v>120</v>
    <v>12</v>
    <v>1790</v>
    <v>0</v>
    <v>Image of Denton</v>
  </rv>
  <rv s="2">
    <v>310</v>
  </rv>
  <rv s="3">
    <v>https://www.bing.com/search?q=denton+texas&amp;form=skydnc</v>
    <v>Learn more on Bing</v>
  </rv>
  <rv s="0">
    <fb>139869</fb>
    <v>14</v>
  </rv>
  <rv s="9">
    <v>#VALUE!</v>
    <v>1789</v>
    <v>71</v>
    <v>Denton</v>
    <v>10</v>
    <v>39</v>
    <v>Map</v>
    <v>12</v>
    <v>13</v>
    <v>en-US</v>
    <v>2c212c6d-7800-45e6-a14d-055dbdc1f270</v>
    <v>536870912</v>
    <v>1</v>
    <v>813</v>
    <v>3385</v>
    <v>3386</v>
    <v>758</v>
    <v>Denton is a city in and the county seat of Denton County, Texas, United States. With a population of 139,869 as of 2020, it is the 27th-most populous city in Texas, the 197th-most populous city in the United States, and the 12th-most populous city in the Dallas–Fort Worth metroplex.</v>
    <v>3387</v>
    <v>687</v>
    <v>3388</v>
    <v>3389</v>
    <v>688</v>
    <v>Denton</v>
    <v>3390</v>
    <v>922</v>
    <v>Denton</v>
    <v>mdp/vdpid/5107713299898695681</v>
  </rv>
  <rv s="1">
    <v>536870912</v>
    <v>Webster</v>
    <v>1dc2b490-9a02-8898-b746-465adf19db2c</v>
    <v>en-US</v>
    <v>Map</v>
  </rv>
  <rv s="0">
    <fb>17</fb>
    <v>14</v>
  </rv>
  <rv s="3">
    <v>https://www.bing.com/search?q=webster+texas&amp;form=skydnc</v>
    <v>Learn more on Bing</v>
  </rv>
  <rv s="0">
    <fb>12499</fb>
    <v>14</v>
  </rv>
  <rv s="11">
    <v>#VALUE!</v>
    <v>1793</v>
    <v>100</v>
    <v>Webster</v>
    <v>101</v>
    <v>102</v>
    <v>Map</v>
    <v>12</v>
    <v>13</v>
    <v>en-US</v>
    <v>1dc2b490-9a02-8898-b746-465adf19db2c</v>
    <v>536870912</v>
    <v>1</v>
    <v>813</v>
    <v>3325</v>
    <v>3393</v>
    <v>758</v>
    <v>Webster is a city in the U.S. state of Texas located in Harris County, within the Houston–The Woodlands-Sugar Land metropolitan area.</v>
    <v>689</v>
    <v>3394</v>
    <v>690</v>
    <v>Webster</v>
    <v>3395</v>
    <v>922</v>
    <v>Webster</v>
    <v>mdp/vdpid/5110563020547817473</v>
  </rv>
  <rv s="1">
    <v>536870912</v>
    <v>Conroe</v>
    <v>1bf14928-6080-c523-0295-da600a784c9e</v>
    <v>en-US</v>
    <v>Map</v>
  </rv>
  <rv s="1">
    <v>536870912</v>
    <v>Montgomery County</v>
    <v>27d3e780-702a-653d-5cb6-1ab46da66710</v>
    <v>en-US</v>
    <v>Map</v>
  </rv>
  <rv s="0">
    <fb>136.4</fb>
    <v>14</v>
  </rv>
  <rv s="5">
    <v>121</v>
    <v>12</v>
    <v>1799</v>
    <v>0</v>
    <v>Image of Conroe</v>
  </rv>
  <rv s="2">
    <v>311</v>
  </rv>
  <rv s="3">
    <v>https://www.bing.com/search?q=conroe+texas&amp;form=skydnc</v>
    <v>Learn more on Bing</v>
  </rv>
  <rv s="0">
    <fb>89956</fb>
    <v>14</v>
  </rv>
  <rv s="9">
    <v>#VALUE!</v>
    <v>1798</v>
    <v>71</v>
    <v>Conroe</v>
    <v>101</v>
    <v>106</v>
    <v>Map</v>
    <v>12</v>
    <v>13</v>
    <v>en-US</v>
    <v>1bf14928-6080-c523-0295-da600a784c9e</v>
    <v>536870912</v>
    <v>1</v>
    <v>813</v>
    <v>3398</v>
    <v>3399</v>
    <v>758</v>
    <v>Conroe is a city in and the county seat of Montgomery County, Texas, United States, about 40 miles north of Houston. It is a principal city in the Houston–The Woodlands–Sugar Land metropolitan area.</v>
    <v>3400</v>
    <v>691</v>
    <v>3401</v>
    <v>3402</v>
    <v>692</v>
    <v>Conroe</v>
    <v>3403</v>
    <v>922</v>
    <v>Conroe</v>
    <v>mdp/vdpid/5110483519847530497</v>
  </rv>
  <rv s="1">
    <v>536870912</v>
    <v>McAllen</v>
    <v>67e902d9-abfe-429e-8f0b-6cac0450e84f</v>
    <v>en-US</v>
    <v>Map</v>
  </rv>
  <rv s="1">
    <v>536870912</v>
    <v>Hidalgo County</v>
    <v>a6d2a266-d160-2f8e-1eb6-b483cf23f094</v>
    <v>en-US</v>
    <v>Map</v>
  </rv>
  <rv s="0">
    <fb>119.916449509</fb>
    <v>14</v>
  </rv>
  <rv s="2">
    <v>312</v>
  </rv>
  <rv s="3">
    <v>https://www.bing.com/search?q=mcallen+texas&amp;form=skydnc</v>
    <v>Learn more on Bing</v>
  </rv>
  <rv s="0">
    <fb>142210</fb>
    <v>14</v>
  </rv>
  <rv s="4">
    <v>#VALUE!</v>
    <v>1802</v>
    <v>7</v>
    <v>McAllen</v>
    <v>10</v>
    <v>11</v>
    <v>Map</v>
    <v>12</v>
    <v>13</v>
    <v>en-US</v>
    <v>67e902d9-abfe-429e-8f0b-6cac0450e84f</v>
    <v>536870912</v>
    <v>1</v>
    <v>813</v>
    <v>3406</v>
    <v>3407</v>
    <v>758</v>
    <v>McAllen is the largest city in Hidalgo County, Texas, United States, and the 22nd-most populous city in Texas. It is located at the southern tip of the state in the Rio Grande Valley, close to the country of Mexico. The city limits extend south to the Rio Grande, across from the Mexican city of Reynosa. McAllen is about 70 mi west of the Gulf of Mexico. As of the 2020 census, McAllen's population was 142,210. It is the fifth-most populous metropolitan area in the state of Texas, and the binational Reynosa–McAllen metropolitan area counts a population of more than 1.5 million.</v>
    <v>693</v>
    <v>3408</v>
    <v>3409</v>
    <v>694</v>
    <v>McAllen</v>
    <v>3410</v>
    <v>922</v>
    <v>McAllen</v>
    <v>mdp/vdpid/5112451294681890818</v>
  </rv>
  <rv s="1">
    <v>536870912</v>
    <v>Odessa</v>
    <v>2f3acb07-5be3-1daf-eb9e-dd8fd4e95e7e</v>
    <v>en-US</v>
    <v>Map</v>
  </rv>
  <rv s="1">
    <v>536870912</v>
    <v>Odessa Oblast</v>
    <v>ab1bf172-10d2-6650-704b-07f524561e0c</v>
    <v>en-US</v>
    <v>Map</v>
  </rv>
  <rv s="0">
    <fb>236.9</fb>
    <v>14</v>
  </rv>
  <rv s="1">
    <v>536870912</v>
    <v>Ukraine</v>
    <v>ad599477-9e6d-4a0e-bab5-0edf9db7115a</v>
    <v>en-US</v>
    <v>Map</v>
  </rv>
  <rv s="1">
    <v>805306368</v>
    <v>Gennadiy Trukhanov (Mayor)</v>
    <v>7866e490-0e44-8494-0ec7-737cbf196b12</v>
    <v>en-US</v>
    <v>Generic</v>
  </rv>
  <rv s="2">
    <v>313</v>
  </rv>
  <rv s="3">
    <v>https://www.bing.com/search?q=odessa+ukraine&amp;form=skydnc</v>
    <v>Learn more on Bing</v>
  </rv>
  <rv s="0">
    <fb>1015826</fb>
    <v>14</v>
  </rv>
  <rv s="2">
    <v>314</v>
  </rv>
  <rv s="10">
    <v>#VALUE!</v>
    <v>1807</v>
    <v>82</v>
    <v>Odessa</v>
    <v>10</v>
    <v>11</v>
    <v>Map</v>
    <v>12</v>
    <v>1808</v>
    <v>en-US</v>
    <v>2f3acb07-5be3-1daf-eb9e-dd8fd4e95e7e</v>
    <v>536870912</v>
    <v>1</v>
    <v>3413</v>
    <v>3414</v>
    <v>3415</v>
    <v>Odessa or Odesa is the third most populous city and municipality in Ukraine and a major seaport and transport hub located in the south-west of the country, on the northwestern shore of the Black Sea. The city is also the administrative centre of the Odessa Raion and Odessa Oblast, as well a multiethnic cultural centre. Odessa is sometimes called the "Pearl by the Sea", the "Southern Capital", "Odessa-mama" and "The Humour Capital", as well as "Southern Palmyra". The population in 2021 was 1,015,826</v>
    <v>695</v>
    <v>3417</v>
    <v>3418</v>
    <v>696</v>
    <v>Odessa</v>
    <v>3419</v>
    <v>3420</v>
    <v>Odessa</v>
    <v>mdp/vdpid/7051787497918955522</v>
  </rv>
  <rv s="1">
    <v>536870912</v>
    <v>Arlington</v>
    <v>c26c2699-3b49-47d8-96a6-6c15c8b7012a</v>
    <v>en-US</v>
    <v>Map</v>
  </rv>
  <rv s="0">
    <fb>258.2</fb>
    <v>14</v>
  </rv>
  <rv s="5">
    <v>122</v>
    <v>12</v>
    <v>1814</v>
    <v>0</v>
    <v>Image of Arlington</v>
  </rv>
  <rv s="1">
    <v>805306368</v>
    <v>Jeff Williams (Mayor)</v>
    <v>a76001fa-22b2-1075-36b6-89b895405f40</v>
    <v>en-US</v>
    <v>Generic</v>
  </rv>
  <rv s="2">
    <v>315</v>
  </rv>
  <rv s="3">
    <v>https://www.bing.com/search?q=arlington+texas&amp;form=skydnc</v>
    <v>Learn more on Bing</v>
  </rv>
  <rv s="0">
    <fb>394266</fb>
    <v>14</v>
  </rv>
  <rv s="9">
    <v>#VALUE!</v>
    <v>1813</v>
    <v>71</v>
    <v>Arlington</v>
    <v>10</v>
    <v>39</v>
    <v>Map</v>
    <v>12</v>
    <v>13</v>
    <v>en-US</v>
    <v>c26c2699-3b49-47d8-96a6-6c15c8b7012a</v>
    <v>536870912</v>
    <v>1</v>
    <v>813</v>
    <v>3356</v>
    <v>3423</v>
    <v>758</v>
    <v>Arlington is a city in the U.S. state of Texas, located in Tarrant County. It forms part of the Mid-Cities region of the Dallas–Fort Worth–Arlington metropolitan statistical area, and is a principal city of the metropolis and region. The city had a population of 394,266 in 2020, making it the second-largest city in the county after Fort Worth. Arlington is the 50th-most populous city in the United States, the seventh-most populous city in the state of Texas, and the largest city in the state that is not a county seat.</v>
    <v>3424</v>
    <v>697</v>
    <v>3426</v>
    <v>3427</v>
    <v>698</v>
    <v>Arlington</v>
    <v>3428</v>
    <v>922</v>
    <v>Arlington</v>
    <v>mdp/vdpid/5107767829441019905</v>
  </rv>
  <rv s="1">
    <v>536870912</v>
    <v>Plano</v>
    <v>a7f82efc-acdb-43a6-b31b-b2501c786e7b</v>
    <v>en-US</v>
    <v>Map</v>
  </rv>
  <rv s="1">
    <v>536870912</v>
    <v>Collin County</v>
    <v>ca7dc3f6-b1af-7c0e-1e8e-d10882b9154e</v>
    <v>en-US</v>
    <v>Map</v>
  </rv>
  <rv s="0">
    <fb>185.44314869999999</fb>
    <v>14</v>
  </rv>
  <rv s="5">
    <v>123</v>
    <v>12</v>
    <v>1819</v>
    <v>0</v>
    <v>Image of Plano</v>
  </rv>
  <rv s="2">
    <v>316</v>
  </rv>
  <rv s="3">
    <v>https://www.bing.com/search?q=plano+texas&amp;form=skydnc</v>
    <v>Learn more on Bing</v>
  </rv>
  <rv s="0">
    <fb>285494</fb>
    <v>14</v>
  </rv>
  <rv s="9">
    <v>#VALUE!</v>
    <v>1818</v>
    <v>71</v>
    <v>Plano</v>
    <v>101</v>
    <v>106</v>
    <v>Map</v>
    <v>12</v>
    <v>13</v>
    <v>en-US</v>
    <v>a7f82efc-acdb-43a6-b31b-b2501c786e7b</v>
    <v>536870912</v>
    <v>1</v>
    <v>813</v>
    <v>3431</v>
    <v>3432</v>
    <v>758</v>
    <v>Plano is a city in Collin County and Denton County, Texas, United States. It had a population of 285,494 at the 2020 census. It is part of the Dallas–Fort Worth metroplex.</v>
    <v>3433</v>
    <v>699</v>
    <v>3434</v>
    <v>3435</v>
    <v>700</v>
    <v>Plano</v>
    <v>3436</v>
    <v>922</v>
    <v>Plano</v>
    <v>mdp/vdpid/5107859046493323265</v>
  </rv>
  <rv s="1">
    <v>536870912</v>
    <v>The Woodlands</v>
    <v>3d8d5938-9bb3-052c-9eb5-fc427aaa4ffb</v>
    <v>en-US</v>
    <v>Map</v>
  </rv>
  <rv s="0">
    <fb>113.6</fb>
    <v>14</v>
  </rv>
  <rv s="5">
    <v>124</v>
    <v>12</v>
    <v>1827</v>
    <v>0</v>
    <v>Image of The Woodlands</v>
  </rv>
  <rv s="3">
    <v>https://www.bing.com/search?q=the+woodlands+texas&amp;form=skydnc</v>
    <v>Learn more on Bing</v>
  </rv>
  <rv s="0">
    <fb>119000</fb>
    <v>14</v>
  </rv>
  <rv s="12">
    <v>#VALUE!</v>
    <v>1826</v>
    <v>221</v>
    <v>The Woodlands</v>
    <v>10</v>
    <v>39</v>
    <v>Map</v>
    <v>12</v>
    <v>1808</v>
    <v>en-US</v>
    <v>3d8d5938-9bb3-052c-9eb5-fc427aaa4ffb</v>
    <v>536870912</v>
    <v>1</v>
    <v>813</v>
    <v>3398</v>
    <v>3439</v>
    <v>758</v>
    <v>The Woodlands is a special-purpose district and census-designated place in the U.S. state of Texas in the Houston–The Woodlands–Sugar Land metropolitan statistical area. The Woodlands is primarily located in Montgomery County, with portions extending into Harris County. As of the 2020 U.S. Census, the township had a population of 114,436 people. In 2021, The Howard Hughes Corporation estimated the population of The Woodlands was 119,000.</v>
    <v>3440</v>
    <v>701</v>
    <v>3441</v>
    <v>702</v>
    <v>The Woodlands</v>
    <v>3442</v>
    <v>922</v>
    <v>The Woodlands</v>
    <v>mdp/vdpid/5110531143787085825</v>
  </rv>
  <rv s="1">
    <v>536870912</v>
    <v>Wichita Falls</v>
    <v>7ff4c78e-acd8-c1e2-0dfb-b4fedc03f6f8</v>
    <v>en-US</v>
    <v>Map</v>
  </rv>
  <rv s="1">
    <v>536870912</v>
    <v>Wichita County</v>
    <v>d7084575-5013-9ab2-be78-90673500cd4c</v>
    <v>en-US</v>
    <v>Map</v>
  </rv>
  <rv s="0">
    <fb>181.558166535</fb>
    <v>14</v>
  </rv>
  <rv s="5">
    <v>125</v>
    <v>12</v>
    <v>1832</v>
    <v>0</v>
    <v>Image of Wichita Falls</v>
  </rv>
  <rv s="2">
    <v>317</v>
  </rv>
  <rv s="3">
    <v>https://www.bing.com/search?q=wichita+falls+texas&amp;form=skydnc</v>
    <v>Learn more on Bing</v>
  </rv>
  <rv s="0">
    <fb>104576</fb>
    <v>14</v>
  </rv>
  <rv s="9">
    <v>#VALUE!</v>
    <v>1831</v>
    <v>71</v>
    <v>Wichita Falls</v>
    <v>10</v>
    <v>39</v>
    <v>Map</v>
    <v>12</v>
    <v>154</v>
    <v>en-US</v>
    <v>7ff4c78e-acd8-c1e2-0dfb-b4fedc03f6f8</v>
    <v>536870912</v>
    <v>1</v>
    <v>813</v>
    <v>3445</v>
    <v>3446</v>
    <v>758</v>
    <v>Wichita Falls is a city in and the county seat of Wichita County, Texas, United States. It is the principal city of the Wichita Falls Metropolitan Statistical Area, which encompasses all of Archer, Clay, and Wichita counties. According to the 2010 census, it had a population of 104,553, making it the 38th-most populous city in Texas. In addition, its central business district is 5 miles from Sheppard Air Force Base, which is home to the Air Force's largest technical training wing and the Euro-NATO Joint Jet Pilot Training program, the world's only multinationally staffed and managed flying training program chartered to produce combat pilots for both USAF and NATO.</v>
    <v>3447</v>
    <v>703</v>
    <v>3448</v>
    <v>3449</v>
    <v>704</v>
    <v>Wichita Falls</v>
    <v>3450</v>
    <v>922</v>
    <v>Wichita Falls</v>
    <v>mdp/vdpid/5095258435369304065</v>
  </rv>
  <rv s="1">
    <v>536870912</v>
    <v>San Antonio</v>
    <v>227b2515-cb4d-49b7-9e37-9f46f910612e</v>
    <v>en-US</v>
    <v>Map</v>
  </rv>
  <rv s="1">
    <v>536870912</v>
    <v>Bexar County</v>
    <v>02b1f4e0-5e72-6d90-157d-2e78b76f3dd3</v>
    <v>en-US</v>
    <v>Map</v>
  </rv>
  <rv s="0">
    <fb>1205.4000000000001</fb>
    <v>14</v>
  </rv>
  <rv s="1">
    <v>805306368</v>
    <v>Ron Nirenberg (Mayor)</v>
    <v>52c0337f-1265-eed4-b39c-1061826f5ca5</v>
    <v>en-US</v>
    <v>Generic</v>
  </rv>
  <rv s="2">
    <v>318</v>
  </rv>
  <rv s="3">
    <v>https://www.bing.com/search?q=san+antonio+texas&amp;form=skydnc</v>
    <v>Learn more on Bing</v>
  </rv>
  <rv s="0">
    <fb>1434625</fb>
    <v>14</v>
  </rv>
  <rv s="4">
    <v>#VALUE!</v>
    <v>1837</v>
    <v>7</v>
    <v>San Antonio</v>
    <v>10</v>
    <v>11</v>
    <v>Map</v>
    <v>12</v>
    <v>13</v>
    <v>en-US</v>
    <v>227b2515-cb4d-49b7-9e37-9f46f910612e</v>
    <v>536870912</v>
    <v>1</v>
    <v>813</v>
    <v>3453</v>
    <v>3454</v>
    <v>758</v>
    <v>San Antonio, officially the City of San Antonio, is the seventh-most populous city in the United States, second largest city in the Southern United States, and the second-most populous city in Texas as well as the 12th most populous city in North America with 1,434,625 residents in 2020. Founded as a Spanish mission and colonial outpost in 1718, the city became the first chartered civil settlement in present-day Texas in 1731. The area was still part of the Spanish Empire, and later of the Mexican Republic. It is the state's oldest municipality, having celebrated its 300th anniversary on May 1, 2018.</v>
    <v>705</v>
    <v>3456</v>
    <v>3457</v>
    <v>706</v>
    <v>San Antonio</v>
    <v>3458</v>
    <v>922</v>
    <v>San Antonio</v>
    <v>mdp/vdpid/5108677976363368450</v>
  </rv>
  <rv s="1">
    <v>536870912</v>
    <v>Galveston</v>
    <v>9d0f32ca-9d17-4d3c-b3de-696fc0bff9a6</v>
    <v>en-US</v>
    <v>Map</v>
  </rv>
  <rv s="1">
    <v>536870912</v>
    <v>Galveston County</v>
    <v>6eb3346c-14bb-63db-c2e9-c26410fdd252</v>
    <v>en-US</v>
    <v>Map</v>
  </rv>
  <rv s="0">
    <fb>539.6</fb>
    <v>14</v>
  </rv>
  <rv s="2">
    <v>319</v>
  </rv>
  <rv s="3">
    <v>https://www.bing.com/search?q=galveston+texas&amp;form=skydnc</v>
    <v>Learn more on Bing</v>
  </rv>
  <rv s="0">
    <fb>50457</fb>
    <v>14</v>
  </rv>
  <rv s="4">
    <v>#VALUE!</v>
    <v>1843</v>
    <v>7</v>
    <v>Galveston</v>
    <v>10</v>
    <v>11</v>
    <v>Map</v>
    <v>12</v>
    <v>154</v>
    <v>en-US</v>
    <v>9d0f32ca-9d17-4d3c-b3de-696fc0bff9a6</v>
    <v>536870912</v>
    <v>1</v>
    <v>813</v>
    <v>3461</v>
    <v>3462</v>
    <v>758</v>
    <v>Galveston is a coastal resort city and port off the Southeast Texas coast on Galveston Island and Pelican Island in the U.S. state of Texas. The community of 209.3 square miles, with a population of 47,743 in 2010, is the county seat of surrounding Galveston County and second-largest municipality in the county. It is also within the Houston–The Woodlands–Sugar Land metropolitan area at its southern end on the northwestern coast of the Gulf of Mexico.</v>
    <v>707</v>
    <v>3463</v>
    <v>3464</v>
    <v>708</v>
    <v>Galveston</v>
    <v>3465</v>
    <v>922</v>
    <v>Galveston</v>
    <v>mdp/vdpid/5110781239866949633</v>
  </rv>
  <rv s="1">
    <v>536870912</v>
    <v>Harlingen</v>
    <v>3fe42e35-2199-49f4-bd8d-8de1f9f6c5bf</v>
    <v>en-US</v>
    <v>Map</v>
  </rv>
  <rv s="1">
    <v>536870912</v>
    <v>Cameron County</v>
    <v>c8633097-5114-1590-61cf-de07941b2064</v>
    <v>en-US</v>
    <v>Map</v>
  </rv>
  <rv s="0">
    <fb>188.9</fb>
    <v>14</v>
  </rv>
  <rv s="3">
    <v>https://www.bing.com/search?q=harlingen+texas&amp;form=skydnc</v>
    <v>Learn more on Bing</v>
  </rv>
  <rv s="0">
    <fb>65436</fb>
    <v>14</v>
  </rv>
  <rv s="11">
    <v>#VALUE!</v>
    <v>1846</v>
    <v>100</v>
    <v>Harlingen</v>
    <v>10</v>
    <v>11</v>
    <v>Map</v>
    <v>12</v>
    <v>154</v>
    <v>en-US</v>
    <v>3fe42e35-2199-49f4-bd8d-8de1f9f6c5bf</v>
    <v>536870912</v>
    <v>1</v>
    <v>813</v>
    <v>3468</v>
    <v>3469</v>
    <v>758</v>
    <v>Harlingen is a city in Cameron County in the central region of the Rio Grande Valley of the southern part of the U.S. state of Texas, about 30 miles from the coast of the Gulf of Mexico. The city covers more than 40 square miles and is the second-largest city in Cameron County, as well as the fourth-largest in the Rio Grande Valley. As of the 2010 census, the city had a population of 74,924, for a growth rate of 12.5% since the 2000 census.</v>
    <v>709</v>
    <v>3470</v>
    <v>710</v>
    <v>Harlingen</v>
    <v>3471</v>
    <v>922</v>
    <v>Harlingen</v>
    <v>mdp/vdpid/5112487234481684481</v>
  </rv>
  <rv s="1">
    <v>536870912</v>
    <v>Murray</v>
    <v>b97e55f0-4ac5-bff2-a388-4d10f88e472b</v>
    <v>en-US</v>
    <v>Map</v>
  </rv>
  <rv s="1">
    <v>536870912</v>
    <v>Salt Lake County</v>
    <v>4de16a24-172b-170c-1217-486126e2ddd9</v>
    <v>en-US</v>
    <v>Map</v>
  </rv>
  <rv s="0">
    <fb>24.8638858592</fb>
    <v>14</v>
  </rv>
  <rv s="5">
    <v>126</v>
    <v>12</v>
    <v>1852</v>
    <v>0</v>
    <v>Image of Murray</v>
  </rv>
  <rv s="2">
    <v>320</v>
  </rv>
  <rv s="3">
    <v>https://www.bing.com/search?q=murray+utah&amp;form=skydnc</v>
    <v>Learn more on Bing</v>
  </rv>
  <rv s="0">
    <fb>49308</fb>
    <v>14</v>
  </rv>
  <rv s="9">
    <v>#VALUE!</v>
    <v>1851</v>
    <v>71</v>
    <v>Murray</v>
    <v>10</v>
    <v>39</v>
    <v>Map</v>
    <v>12</v>
    <v>154</v>
    <v>en-US</v>
    <v>b97e55f0-4ac5-bff2-a388-4d10f88e472b</v>
    <v>536870912</v>
    <v>1</v>
    <v>850</v>
    <v>3474</v>
    <v>3475</v>
    <v>758</v>
    <v>Murray is a city situated on the Wasatch Front in the core of Salt Lake Valley in the U.S. state of Utah. Named for territorial governor Eli Murray, it is the state's fourteenth largest city. According to the 2010 census, Murray has approximately 46,746 residents. Murray shares borders with Taylorsville, Holladay, South Salt Lake and West Jordan, Utah. Once teeming with heavy industry, Murray's industrial sector now has little trace and has been replaced by major mercantile sectors. Known for its central location in Salt Lake County, Murray has been called the Hub of Salt Lake County. Unlike most of its neighboring communities, Murray operates its own police, fire, power, water, library, and parks and recreation departments and has its own school district. While maintaining many of its own services, Murray has one of the lowest city tax rates in the state.</v>
    <v>3476</v>
    <v>711</v>
    <v>3477</v>
    <v>3478</v>
    <v>712</v>
    <v>Murray</v>
    <v>3479</v>
    <v>1006</v>
    <v>Murray</v>
    <v>mdp/vdpid/5081480110859616257</v>
  </rv>
  <rv s="1">
    <v>536870912</v>
    <v>Ogden</v>
    <v>d9afddb8-90d9-455c-9745-e213004eaf6b</v>
    <v>en-US</v>
    <v>Map</v>
  </rv>
  <rv s="1">
    <v>536870912</v>
    <v>Weber County</v>
    <v>b232ffab-3f89-2e98-269f-b66fff5bf863</v>
    <v>en-US</v>
    <v>Map</v>
  </rv>
  <rv s="0">
    <fb>68.893683734899994</fb>
    <v>14</v>
  </rv>
  <rv s="2">
    <v>321</v>
  </rv>
  <rv s="3">
    <v>https://www.bing.com/search?q=ogden+utah&amp;form=skydnc</v>
    <v>Learn more on Bing</v>
  </rv>
  <rv s="0">
    <fb>87321</fb>
    <v>14</v>
  </rv>
  <rv s="4">
    <v>#VALUE!</v>
    <v>1856</v>
    <v>7</v>
    <v>Ogden</v>
    <v>10</v>
    <v>11</v>
    <v>Map</v>
    <v>12</v>
    <v>13</v>
    <v>en-US</v>
    <v>d9afddb8-90d9-455c-9745-e213004eaf6b</v>
    <v>536870912</v>
    <v>1</v>
    <v>850</v>
    <v>3482</v>
    <v>3483</v>
    <v>758</v>
    <v>Ogden is a city in and the county seat of Weber County, Utah, United States, approximately 10 miles east of the Great Salt Lake and 40 miles north of Salt Lake City. The population was 87,321 in 2020, according to the US Census Bureau, making it Utah's eighth largest city. The city served as a major railway hub through much of its history, and still handles a great deal of freight rail traffic which makes it a convenient location for manufacturing and commerce. Ogden is also known for its many historic buildings, proximity to the Wasatch Mountains, and as the location of Weber State University.</v>
    <v>713</v>
    <v>3484</v>
    <v>3485</v>
    <v>714</v>
    <v>Ogden</v>
    <v>3486</v>
    <v>1006</v>
    <v>Ogden</v>
    <v>mdp/vdpid/5081273476610785282</v>
  </rv>
  <rv s="1">
    <v>536870912</v>
    <v>Salt Lake City</v>
    <v>520b8048-39fe-4c55-8cbf-a52f9d8756fd</v>
    <v>en-US</v>
    <v>Map</v>
  </rv>
  <rv s="0">
    <fb>282.5</fb>
    <v>14</v>
  </rv>
  <rv s="2">
    <v>322</v>
  </rv>
  <rv s="3">
    <v>https://www.bing.com/search?q=salt+lake+city+utah&amp;form=skydnc</v>
    <v>Learn more on Bing</v>
  </rv>
  <rv s="0">
    <fb>199723</fb>
    <v>14</v>
  </rv>
  <rv s="4">
    <v>#VALUE!</v>
    <v>1862</v>
    <v>7</v>
    <v>Salt Lake City</v>
    <v>10</v>
    <v>11</v>
    <v>Map</v>
    <v>12</v>
    <v>13</v>
    <v>en-US</v>
    <v>520b8048-39fe-4c55-8cbf-a52f9d8756fd</v>
    <v>536870912</v>
    <v>1</v>
    <v>850</v>
    <v>3474</v>
    <v>3489</v>
    <v>758</v>
    <v>Salt Lake City is the capital and most populous city of the U.S. state of Utah, as well as the seat of Salt Lake County, the most populous county in Utah. With a population of 199,723 in 2020, the city is the core of the Salt Lake City metropolitan area, which has a population of 1,257,936. Salt Lake City is further situated within a larger metropolis known as the Salt Lake City–Ogden–Provo Combined Statistical Area, a corridor of contiguous urban and suburban development stretched along a 120-mile segment of the Wasatch Front, comprising a population of 2,606,548, making it the 22nd largest in the nation. It is also the central core of the larger of only two major urban areas located within the Great Basin.</v>
    <v>585</v>
    <v>3490</v>
    <v>3491</v>
    <v>715</v>
    <v>Salt Lake City</v>
    <v>3492</v>
    <v>1006</v>
    <v>Salt Lake City</v>
    <v>mdp/vdpid/5081478942645288961</v>
  </rv>
  <rv s="1">
    <v>536870912</v>
    <v>St. George</v>
    <v>819340b5-a52d-4114-91f3-4bc1a8b1eee0</v>
    <v>en-US</v>
    <v>Map</v>
  </rv>
  <rv s="1">
    <v>536870912</v>
    <v>Washington County</v>
    <v>1ba4074c-b4d2-bc34-c06d-dfdd5b14ca89</v>
    <v>en-US</v>
    <v>Map</v>
  </rv>
  <rv s="0">
    <fb>168.09022836099999</fb>
    <v>14</v>
  </rv>
  <rv s="5">
    <v>127</v>
    <v>12</v>
    <v>1868</v>
    <v>0</v>
    <v>Image of St. George</v>
  </rv>
  <rv s="2">
    <v>323</v>
  </rv>
  <rv s="3">
    <v>https://www.bing.com/search?q=st.+george+utah&amp;form=skydnc</v>
    <v>Learn more on Bing</v>
  </rv>
  <rv s="0">
    <fb>95342</fb>
    <v>14</v>
  </rv>
  <rv s="9">
    <v>#VALUE!</v>
    <v>1867</v>
    <v>71</v>
    <v>St. George</v>
    <v>10</v>
    <v>39</v>
    <v>Map</v>
    <v>12</v>
    <v>13</v>
    <v>en-US</v>
    <v>819340b5-a52d-4114-91f3-4bc1a8b1eee0</v>
    <v>536870912</v>
    <v>1</v>
    <v>850</v>
    <v>3495</v>
    <v>3496</v>
    <v>758</v>
    <v>St. George is a city in and the county seat of Washington County, Utah, United States. Located in southwestern Utah on the Arizona border, it is the principal city of the St. George Metropolitan Statistical Area. The city lies in the northeasternmost part of the Mojave Desert, adjacent to the Pine Valley Mountains and near the convergence of three distinct geological areas: the Mojave Desert, Colorado Plateau, and the Great Basin. The city is 118 miles northeast of Las Vegas, Nevada and 300 miles south-southwest of Salt Lake City, Utah on Interstate 15.</v>
    <v>3497</v>
    <v>716</v>
    <v>3498</v>
    <v>3499</v>
    <v>717</v>
    <v>St. George</v>
    <v>3500</v>
    <v>1006</v>
    <v>St. George</v>
    <v>mdp/vdpid/5060854076049195009</v>
  </rv>
  <rv s="1">
    <v>536870912</v>
    <v>Provo</v>
    <v>a681ce7a-6ea7-4ac8-9e0f-bf4ed6f182c0</v>
    <v>en-US</v>
    <v>Map</v>
  </rv>
  <rv s="1">
    <v>536870912</v>
    <v>Utah County</v>
    <v>8b65b32c-a603-7088-729d-2c844bcdad3c</v>
    <v>en-US</v>
    <v>Map</v>
  </rv>
  <rv s="0">
    <fb>114.4</fb>
    <v>14</v>
  </rv>
  <rv s="1">
    <v>805306368</v>
    <v>Michelle Kaufusi (Mayor)</v>
    <v>5ff42ec8-61b3-d9ec-3a7e-0b8ddd3ba059</v>
    <v>en-US</v>
    <v>Generic</v>
  </rv>
  <rv s="2">
    <v>324</v>
  </rv>
  <rv s="3">
    <v>https://www.bing.com/search?q=provo+utah&amp;form=skydnc</v>
    <v>Learn more on Bing</v>
  </rv>
  <rv s="0">
    <fb>115162</fb>
    <v>14</v>
  </rv>
  <rv s="4">
    <v>#VALUE!</v>
    <v>1873</v>
    <v>7</v>
    <v>Provo</v>
    <v>101</v>
    <v>102</v>
    <v>Map</v>
    <v>12</v>
    <v>13</v>
    <v>en-US</v>
    <v>a681ce7a-6ea7-4ac8-9e0f-bf4ed6f182c0</v>
    <v>536870912</v>
    <v>1</v>
    <v>850</v>
    <v>3503</v>
    <v>3504</v>
    <v>758</v>
    <v>Provo is the fourth-largest city in Utah, United States. It is 43 miles south of Salt Lake City along the Wasatch Front. Provo is the largest city and county seat of Utah County and is home to Brigham Young University.</v>
    <v>718</v>
    <v>3506</v>
    <v>3507</v>
    <v>719</v>
    <v>Provo</v>
    <v>3508</v>
    <v>1006</v>
    <v>Provo</v>
    <v>mdp/vdpid/5081525534685396993</v>
  </rv>
  <rv s="1">
    <v>536870912</v>
    <v>Roanoke</v>
    <v>18f581db-426d-48fb-a0c0-6675d0c5d5d8</v>
    <v>en-US</v>
    <v>Map</v>
  </rv>
  <rv s="0">
    <fb>111.36948874399999</fb>
    <v>14</v>
  </rv>
  <rv s="3">
    <v>https://www.bing.com/search?q=roanoke+virginia&amp;form=skydnc</v>
    <v>Learn more on Bing</v>
  </rv>
  <rv s="0">
    <fb>100011</fb>
    <v>14</v>
  </rv>
  <rv s="15">
    <v>#VALUE!</v>
    <v>1878</v>
    <v>429</v>
    <v>Roanoke</v>
    <v>430</v>
    <v>11</v>
    <v>Map</v>
    <v>12</v>
    <v>13</v>
    <v>en-US</v>
    <v>18f581db-426d-48fb-a0c0-6675d0c5d5d8</v>
    <v>536870912</v>
    <v>1</v>
    <v>828</v>
    <v>3511</v>
    <v>758</v>
    <v>Roanoke is an independent city in the U.S. commonwealth of Virginia. As of the 2020 census, the population was 100,011, making it the 8th most populous city in Virginia and the largest city in Virginia west of Richmond. It is located in the Roanoke Valley of the Roanoke Region of Virginia.</v>
    <v>3512</v>
    <v>Roanoke</v>
    <v>3513</v>
    <v>1839</v>
    <v>Roanoke</v>
    <v>mdp/vdpid/10037722</v>
  </rv>
  <rv s="1">
    <v>536870912</v>
    <v>Falls Church</v>
    <v>07e2538c-f1a8-d377-0c3d-a3247e3856f2</v>
    <v>en-US</v>
    <v>Map</v>
  </rv>
  <rv s="0">
    <fb>5.7</fb>
    <v>14</v>
  </rv>
  <rv s="3">
    <v>https://www.bing.com/search?q=falls+church+virginia&amp;form=skydnc</v>
    <v>Learn more on Bing</v>
  </rv>
  <rv s="0">
    <fb>14658</fb>
    <v>14</v>
  </rv>
  <rv s="15">
    <v>#VALUE!</v>
    <v>1883</v>
    <v>429</v>
    <v>Falls Church</v>
    <v>430</v>
    <v>11</v>
    <v>Map</v>
    <v>12</v>
    <v>13</v>
    <v>en-US</v>
    <v>07e2538c-f1a8-d377-0c3d-a3247e3856f2</v>
    <v>536870912</v>
    <v>1</v>
    <v>828</v>
    <v>3516</v>
    <v>758</v>
    <v>Falls Church is an independent city in the Commonwealth of Virginia. As of the 2020 census, the population was 14,658. Falls Church is included in the Washington metropolitan area. Taking its name from The Falls Church, an 18th-century Church of England parish, Falls Church gained township status within Fairfax County in 1875. In 1948, it was incorporated as the City of Falls Church, an independent city with county-level governance status although it is not a county.</v>
    <v>3517</v>
    <v>Falls Church</v>
    <v>3518</v>
    <v>1839</v>
    <v>Falls Church</v>
    <v>mdp/vdpid/10037655</v>
  </rv>
  <rv s="1">
    <v>536870912</v>
    <v>Charlottesville</v>
    <v>51514eed-eb09-0d05-c1a9-6605904f097b</v>
    <v>en-US</v>
    <v>Map</v>
  </rv>
  <rv s="0">
    <fb>26.676877536500001</fb>
    <v>14</v>
  </rv>
  <rv s="3">
    <v>https://www.bing.com/search?q=charlottesville+virginia&amp;form=skydnc</v>
    <v>Learn more on Bing</v>
  </rv>
  <rv s="0">
    <fb>46553</fb>
    <v>14</v>
  </rv>
  <rv s="15">
    <v>#VALUE!</v>
    <v>1887</v>
    <v>429</v>
    <v>Charlottesville</v>
    <v>430</v>
    <v>11</v>
    <v>Map</v>
    <v>12</v>
    <v>13</v>
    <v>en-US</v>
    <v>51514eed-eb09-0d05-c1a9-6605904f097b</v>
    <v>536870912</v>
    <v>1</v>
    <v>828</v>
    <v>3521</v>
    <v>758</v>
    <v>Charlottesville, colloquially known as C'ville, is an independent city in the Commonwealth of Virginia. It is the county seat of Albemarle County, which surrounds the city, though the two are separate legal entities. It is named after Queen Charlotte. As of the 2020 census, the population was 46,553. The Bureau of Economic Analysis combines the City of Charlottesville with Albemarle County for statistical purposes, bringing its population to approximately 150,000. Charlottesville is the heart of the Charlottesville metropolitan area, which includes Albemarle, Buckingham, Fluvanna, Greene, and Nelson counties.</v>
    <v>3522</v>
    <v>Charlottesville</v>
    <v>3523</v>
    <v>762</v>
    <v>Charlottesville</v>
    <v>mdp/vdpid/10037638</v>
  </rv>
  <rv s="1">
    <v>536870912</v>
    <v>Martinsburg</v>
    <v>0bee1a81-52a7-206d-0588-91218cac4d87</v>
    <v>en-US</v>
    <v>Map</v>
  </rv>
  <rv s="1">
    <v>536870912</v>
    <v>Berkeley County</v>
    <v>14a7e457-b0a6-b0c0-cfbc-1577b5674b3f</v>
    <v>en-US</v>
    <v>Map</v>
  </rv>
  <rv s="0">
    <fb>17.28</fb>
    <v>14</v>
  </rv>
  <rv s="2">
    <v>325</v>
  </rv>
  <rv s="3">
    <v>https://www.bing.com/search?q=martinsburg+west+virginia&amp;form=skydnc</v>
    <v>Learn more on Bing</v>
  </rv>
  <rv s="0">
    <fb>17465</fb>
    <v>14</v>
  </rv>
  <rv s="4">
    <v>#VALUE!</v>
    <v>1892</v>
    <v>7</v>
    <v>Martinsburg</v>
    <v>10</v>
    <v>11</v>
    <v>Map</v>
    <v>12</v>
    <v>154</v>
    <v>en-US</v>
    <v>0bee1a81-52a7-206d-0588-91218cac4d87</v>
    <v>536870912</v>
    <v>1</v>
    <v>825</v>
    <v>3526</v>
    <v>3527</v>
    <v>758</v>
    <v>Martinsburg is a city in and the county seat of Berkeley County, West Virginia, United States, in the tip of the state's Eastern Panhandle region in the lower Shenandoah Valley. Its population was 17,454 in the 2019 census estimate, making it the largest city in the Eastern Panhandle and the eighth-largest municipality in the state. Martinsburg is part of the Hagerstown-Martinsburg, MD-WV Metropolitan Statistical Area.</v>
    <v>722</v>
    <v>3528</v>
    <v>3529</v>
    <v>723</v>
    <v>Martinsburg</v>
    <v>3530</v>
    <v>762</v>
    <v>Martinsburg</v>
    <v>mdp/vdpid/5486919766226501633</v>
  </rv>
  <rv s="1">
    <v>536870912</v>
    <v>Parkersburg</v>
    <v>11067bab-26a3-b1c9-0cdd-1a3683833066</v>
    <v>en-US</v>
    <v>Map</v>
  </rv>
  <rv s="1">
    <v>536870912</v>
    <v>Wood County</v>
    <v>9124dd61-0057-2c2d-a6f6-347b5282d6dc</v>
    <v>en-US</v>
    <v>Map</v>
  </rv>
  <rv s="0">
    <fb>31.99</fb>
    <v>14</v>
  </rv>
  <rv s="2">
    <v>326</v>
  </rv>
  <rv s="3">
    <v>https://www.bing.com/search?q=parkersburg+west+virginia&amp;form=skydnc</v>
    <v>Learn more on Bing</v>
  </rv>
  <rv s="0">
    <fb>29675</fb>
    <v>14</v>
  </rv>
  <rv s="4">
    <v>#VALUE!</v>
    <v>1898</v>
    <v>7</v>
    <v>Parkersburg</v>
    <v>10</v>
    <v>11</v>
    <v>Map</v>
    <v>12</v>
    <v>154</v>
    <v>en-US</v>
    <v>11067bab-26a3-b1c9-0cdd-1a3683833066</v>
    <v>536870912</v>
    <v>1</v>
    <v>825</v>
    <v>3533</v>
    <v>3534</v>
    <v>758</v>
    <v>Parkersburg is a city in and the county seat of Wood County, West Virginia, United States. Located at the confluence of the Ohio and Little Kanawha rivers, it is the state's fourth-largest city and the largest city in the Parkersburg-Marietta-Vienna metropolitan area. The population was 31,492 at the 2010 census. The city is about 14 miles south of Marietta, Ohio.</v>
    <v>724</v>
    <v>3535</v>
    <v>3536</v>
    <v>725</v>
    <v>Parkersburg</v>
    <v>3537</v>
    <v>762</v>
    <v>Parkersburg</v>
    <v>mdp/vdpid/5483696687157346305</v>
  </rv>
  <rv s="1">
    <v>536870912</v>
    <v>Morgantown</v>
    <v>10c42c29-7b70-0fcc-d698-c607c18d9407</v>
    <v>en-US</v>
    <v>Map</v>
  </rv>
  <rv s="1">
    <v>536870912</v>
    <v>Monongalia County</v>
    <v>db64aa0f-3b5c-ddd0-fc9a-09df19f9ea50</v>
    <v>en-US</v>
    <v>Map</v>
  </rv>
  <rv s="0">
    <fb>27.51</fb>
    <v>14</v>
  </rv>
  <rv s="3">
    <v>https://www.bing.com/search?q=morgantown+west+virginia&amp;form=skydnc</v>
    <v>Learn more on Bing</v>
  </rv>
  <rv s="0">
    <fb>30955</fb>
    <v>14</v>
  </rv>
  <rv s="11">
    <v>#VALUE!</v>
    <v>1902</v>
    <v>100</v>
    <v>Morgantown</v>
    <v>10</v>
    <v>11</v>
    <v>Map</v>
    <v>12</v>
    <v>154</v>
    <v>en-US</v>
    <v>10c42c29-7b70-0fcc-d698-c607c18d9407</v>
    <v>536870912</v>
    <v>1</v>
    <v>825</v>
    <v>3540</v>
    <v>3541</v>
    <v>758</v>
    <v>Morgantown is the county seat of Monongalia County, West Virginia, United States, situated along the Monongahela River. West Virginia University is in the city. The population was 30,712 at the 2020 Census Bureau, making Morgantown the largest city in North-Central West Virginia. The Morgantown metropolitan area has a population of 138,176.</v>
    <v>726</v>
    <v>3542</v>
    <v>727</v>
    <v>Morgantown</v>
    <v>3543</v>
    <v>762</v>
    <v>Morgantown</v>
    <v>mdp/vdpid/5480831290733232129</v>
  </rv>
  <rv s="1">
    <v>536870912</v>
    <v>Beckley</v>
    <v>f54c5e8f-e8b6-80e5-eb46-fc5d8f111d58</v>
    <v>en-US</v>
    <v>Map</v>
  </rv>
  <rv s="1">
    <v>536870912</v>
    <v>Raleigh County</v>
    <v>b1c66230-1a8f-5aa2-9269-f84c00d25c75</v>
    <v>en-US</v>
    <v>Map</v>
  </rv>
  <rv s="0">
    <fb>24.6</fb>
    <v>14</v>
  </rv>
  <rv s="2">
    <v>327</v>
  </rv>
  <rv s="3">
    <v>https://www.bing.com/search?q=beckley+west+virginia&amp;form=skydnc</v>
    <v>Learn more on Bing</v>
  </rv>
  <rv s="0">
    <fb>17286</fb>
    <v>14</v>
  </rv>
  <rv s="4">
    <v>#VALUE!</v>
    <v>1907</v>
    <v>7</v>
    <v>Beckley</v>
    <v>101</v>
    <v>102</v>
    <v>Map</v>
    <v>12</v>
    <v>13</v>
    <v>en-US</v>
    <v>f54c5e8f-e8b6-80e5-eb46-fc5d8f111d58</v>
    <v>536870912</v>
    <v>1</v>
    <v>825</v>
    <v>3546</v>
    <v>3547</v>
    <v>758</v>
    <v>Beckley is a city in and the county seat of Raleigh County, West Virginia, United States. It was founded on April 4, 1838.</v>
    <v>728</v>
    <v>3548</v>
    <v>3549</v>
    <v>729</v>
    <v>Beckley</v>
    <v>3550</v>
    <v>762</v>
    <v>Beckley</v>
    <v>mdp/vdpid/5483990222586773505</v>
  </rv>
  <rv s="1">
    <v>536870912</v>
    <v>Wheeling</v>
    <v>9d9a4874-5798-5399-606d-51615be40204</v>
    <v>en-US</v>
    <v>Map</v>
  </rv>
  <rv s="1">
    <v>536870912</v>
    <v>Ohio County</v>
    <v>e83c0551-dfe1-622b-ea91-aefb24356007</v>
    <v>en-US</v>
    <v>Map</v>
  </rv>
  <rv s="0">
    <fb>41.47</fb>
    <v>14</v>
  </rv>
  <rv s="2">
    <v>328</v>
  </rv>
  <rv s="3">
    <v>https://www.bing.com/search?q=wheeling+west+virginia&amp;form=skydnc</v>
    <v>Learn more on Bing</v>
  </rv>
  <rv s="0">
    <fb>27062</fb>
    <v>14</v>
  </rv>
  <rv s="4">
    <v>#VALUE!</v>
    <v>1911</v>
    <v>7</v>
    <v>Wheeling</v>
    <v>10</v>
    <v>11</v>
    <v>Map</v>
    <v>12</v>
    <v>13</v>
    <v>en-US</v>
    <v>9d9a4874-5798-5399-606d-51615be40204</v>
    <v>536870912</v>
    <v>1</v>
    <v>825</v>
    <v>3553</v>
    <v>3554</v>
    <v>758</v>
    <v>Wheeling is a city in Ohio and Marshall counties in the U.S. state of West Virginia. Located almost entirely in Ohio County, of which it is the county seat, it lies along the Ohio River in the foothills of the Appalachian Mountains. Wheeling is located about 60 miles west of Pittsburgh. Wheeling was originally a settlement in the British colony of Virginia, and later the second-largest city in the Commonwealth of Virginia. Wheeling was where the creation of West Virginia was planned, and it was the first capital of the new state. Due to its location along major transportation routes, including the Ohio River, National Road, and the B&amp;O Railroad, Wheeling became a manufacturing center in the late nineteenth century. After the closing of factories and substantial population loss following World War II, Wheeling's major industries now include healthcare, education, law and legal services, entertainment and tourism, and energy.</v>
    <v>730</v>
    <v>3555</v>
    <v>3556</v>
    <v>731</v>
    <v>Wheeling</v>
    <v>3557</v>
    <v>762</v>
    <v>Wheeling</v>
    <v>mdp/vdpid/5480707160474124289</v>
  </rv>
  <rv s="1">
    <v>536870912</v>
    <v>Wausau</v>
    <v>28280fcf-cf69-0db5-6713-e4c1b1fd2c5e</v>
    <v>en-US</v>
    <v>Map</v>
  </rv>
  <rv s="1">
    <v>536870912</v>
    <v>Marathon County</v>
    <v>0b7cff28-aeb5-1d17-1ce0-418a6c0a53cb</v>
    <v>en-US</v>
    <v>Map</v>
  </rv>
  <rv s="0">
    <fb>51.9</fb>
    <v>14</v>
  </rv>
  <rv s="2">
    <v>329</v>
  </rv>
  <rv s="3">
    <v>https://www.bing.com/search?q=wausau+wisconsin&amp;form=skydnc</v>
    <v>Learn more on Bing</v>
  </rv>
  <rv s="0">
    <fb>38580</fb>
    <v>14</v>
  </rv>
  <rv s="4">
    <v>#VALUE!</v>
    <v>1916</v>
    <v>7</v>
    <v>Wausau</v>
    <v>101</v>
    <v>102</v>
    <v>Map</v>
    <v>12</v>
    <v>154</v>
    <v>en-US</v>
    <v>28280fcf-cf69-0db5-6713-e4c1b1fd2c5e</v>
    <v>536870912</v>
    <v>1</v>
    <v>833</v>
    <v>3560</v>
    <v>3561</v>
    <v>758</v>
    <v>Wausau is a city in and the county seat of Marathon County, Wisconsin, United States. The Wisconsin River divides the city into east and west. The city's suburbs include Schofield, Weston, Mosinee, Maine, Rib Mountain, Kronenwetter, and Rothschild.</v>
    <v>732</v>
    <v>3562</v>
    <v>3563</v>
    <v>733</v>
    <v>Wausau</v>
    <v>3564</v>
    <v>922</v>
    <v>Wausau</v>
    <v>mdp/vdpid/5476386029696974849</v>
  </rv>
  <rv s="1">
    <v>536870912</v>
    <v>Green Bay</v>
    <v>6daac2e3-6123-41bf-8c6d-7de17f987cbc</v>
    <v>en-US</v>
    <v>Map</v>
  </rv>
  <rv s="1">
    <v>536870912</v>
    <v>Brown County</v>
    <v>c818d17f-db1f-3565-0b80-700376a81606</v>
    <v>en-US</v>
    <v>Map</v>
  </rv>
  <rv s="0">
    <fb>144.94</fb>
    <v>14</v>
  </rv>
  <rv s="3">
    <v>https://www.bing.com/search?q=green+bay+wisconsin&amp;form=skydnc</v>
    <v>Learn more on Bing</v>
  </rv>
  <rv s="0">
    <fb>107395</fb>
    <v>14</v>
  </rv>
  <rv s="11">
    <v>#VALUE!</v>
    <v>1921</v>
    <v>100</v>
    <v>Green Bay</v>
    <v>10</v>
    <v>11</v>
    <v>Map</v>
    <v>12</v>
    <v>13</v>
    <v>en-US</v>
    <v>6daac2e3-6123-41bf-8c6d-7de17f987cbc</v>
    <v>536870912</v>
    <v>1</v>
    <v>833</v>
    <v>3567</v>
    <v>3568</v>
    <v>758</v>
    <v>Green Bay is a city in the U.S. state of Wisconsin. The county seat of Brown County, it is at the head of Green Bay, a sub-basin of Lake Michigan, at the mouth of the Fox River. It is 581 feet above sea level and 112 miles north of Milwaukee. As of the 2020 Census, Green Bay had a population of 107,395, making it the third-largest in the state of Wisconsin, after Milwaukee and Madison, and the third-largest city on Lake Michigan, after Chicago and Milwaukee.</v>
    <v>734</v>
    <v>3569</v>
    <v>735</v>
    <v>Green Bay</v>
    <v>3570</v>
    <v>922</v>
    <v>Green Bay</v>
    <v>mdp/vdpid/5476548002225061889</v>
  </rv>
  <rv s="1">
    <v>536870912</v>
    <v>Summit</v>
    <v>5cf348f0-2b11-43fc-aaf9-b3d07933202b</v>
    <v>en-US</v>
    <v>Map</v>
  </rv>
  <rv s="1">
    <v>536870912</v>
    <v>Waukesha County</v>
    <v>59664ff0-dbac-a44c-5523-2352479d8ecd</v>
    <v>en-US</v>
    <v>Map</v>
  </rv>
  <rv s="0">
    <fb>73.814661144599995</fb>
    <v>14</v>
  </rv>
  <rv s="3">
    <v>https://www.bing.com/search?q=summit+waukesha+county+wisconsin&amp;form=skydnc</v>
    <v>Learn more on Bing</v>
  </rv>
  <rv s="0">
    <fb>4910</fb>
    <v>14</v>
  </rv>
  <rv s="11">
    <v>#VALUE!</v>
    <v>1923</v>
    <v>100</v>
    <v>Summit</v>
    <v>101</v>
    <v>102</v>
    <v>Map</v>
    <v>12</v>
    <v>154</v>
    <v>en-US</v>
    <v>5cf348f0-2b11-43fc-aaf9-b3d07933202b</v>
    <v>536870912</v>
    <v>1</v>
    <v>833</v>
    <v>3573</v>
    <v>3574</v>
    <v>758</v>
    <v>Summit is a village in Waukesha County, Wisconsin. The population was 4,676 at the time of the 2010 census. The former unincorporated communities of Summit Center and Summit Corners are located in the village.</v>
    <v>736</v>
    <v>3575</v>
    <v>737</v>
    <v>Summit</v>
    <v>3576</v>
    <v>922</v>
    <v>Summit</v>
    <v>mdp/vdpid/5476818999880712193</v>
  </rv>
  <rv s="1">
    <v>536870912</v>
    <v>Milwaukee</v>
    <v>9fdb4bdb-6dd4-4dd1-9159-1e8abc73ab65</v>
    <v>en-US</v>
    <v>Map</v>
  </rv>
  <rv s="1">
    <v>536870912</v>
    <v>Milwaukee County</v>
    <v>f476d37c-7f61-28e5-5575-f14def5efb84</v>
    <v>en-US</v>
    <v>Map</v>
  </rv>
  <rv s="0">
    <fb>250.71</fb>
    <v>14</v>
  </rv>
  <rv s="2">
    <v>330</v>
  </rv>
  <rv s="3">
    <v>https://www.bing.com/search?q=milwaukee+wisconsin&amp;form=skydnc</v>
    <v>Learn more on Bing</v>
  </rv>
  <rv s="0">
    <fb>577222</fb>
    <v>14</v>
  </rv>
  <rv s="4">
    <v>#VALUE!</v>
    <v>1929</v>
    <v>7</v>
    <v>Milwaukee</v>
    <v>10</v>
    <v>11</v>
    <v>Map</v>
    <v>12</v>
    <v>13</v>
    <v>en-US</v>
    <v>9fdb4bdb-6dd4-4dd1-9159-1e8abc73ab65</v>
    <v>536870912</v>
    <v>1</v>
    <v>833</v>
    <v>3579</v>
    <v>3580</v>
    <v>758</v>
    <v>Milwaukee, officially the City of Milwaukee, is the most populous city in the U.S. state of Wisconsin and the county seat of Milwaukee County. With a population of 577,222 at the 2020 census, Milwaukee is the 31st largest city in the United States, the fifth-largest city in the Midwestern United States, and the second largest city on Lake Michigan's shore behind Chicago.</v>
    <v>738</v>
    <v>3581</v>
    <v>3582</v>
    <v>739</v>
    <v>Milwaukee</v>
    <v>3583</v>
    <v>922</v>
    <v>Milwaukee</v>
    <v>mdp/vdpid/5476833154096431105</v>
  </rv>
  <rv s="1">
    <v>536870912</v>
    <v>La Crosse</v>
    <v>a920d7bb-2e3b-6f6d-e5b3-62add48a2c40</v>
    <v>en-US</v>
    <v>Map</v>
  </rv>
  <rv s="1">
    <v>536870912</v>
    <v>La Crosse County</v>
    <v>110f860c-10fb-4b23-43c6-a1a86307bd34</v>
    <v>en-US</v>
    <v>Map</v>
  </rv>
  <rv s="0">
    <fb>58.38</fb>
    <v>14</v>
  </rv>
  <rv s="2">
    <v>331</v>
  </rv>
  <rv s="3">
    <v>https://www.bing.com/search?q=la+crosse+wisconsin&amp;form=skydnc</v>
    <v>Learn more on Bing</v>
  </rv>
  <rv s="0">
    <fb>52680</fb>
    <v>14</v>
  </rv>
  <rv s="4">
    <v>#VALUE!</v>
    <v>1933</v>
    <v>7</v>
    <v>La Crosse</v>
    <v>10</v>
    <v>11</v>
    <v>Map</v>
    <v>12</v>
    <v>13</v>
    <v>en-US</v>
    <v>a920d7bb-2e3b-6f6d-e5b3-62add48a2c40</v>
    <v>536870912</v>
    <v>1</v>
    <v>833</v>
    <v>3586</v>
    <v>3587</v>
    <v>758</v>
    <v>La Crosse is a city in the U.S. state of Wisconsin and the county seat of La Crosse County. Positioned alongside the Mississippi River, La Crosse is the largest city on Wisconsin's western border. La Crosse's population as of the 2020 United States Census was 52,680. The city forms the core of and is the principal city in the La Crosse Metropolitan Area, which includes all of La Crosse County and Houston County, Minnesota, with a population of 139,627.</v>
    <v>740</v>
    <v>3588</v>
    <v>3589</v>
    <v>741</v>
    <v>La Crosse</v>
    <v>3590</v>
    <v>922</v>
    <v>La Crosse</v>
    <v>mdp/vdpid/5092113142066970625</v>
  </rv>
  <rv s="1">
    <v>536870912</v>
    <v>Marshfield</v>
    <v>f48b6afe-c94d-8a3a-08a1-8471e0e0a97d</v>
    <v>en-US</v>
    <v>Map</v>
  </rv>
  <rv s="1">
    <v>536870912</v>
    <v>Wood County</v>
    <v>182072c8-c6cd-b8fe-843b-c30ba7ad2495</v>
    <v>en-US</v>
    <v>Map</v>
  </rv>
  <rv s="0">
    <fb>34.94</fb>
    <v>14</v>
  </rv>
  <rv s="3">
    <v>https://www.bing.com/search?q=marshfield+wisconsin&amp;form=skydnc</v>
    <v>Learn more on Bing</v>
  </rv>
  <rv s="0">
    <fb>18311</fb>
    <v>14</v>
  </rv>
  <rv s="11">
    <v>#VALUE!</v>
    <v>1937</v>
    <v>100</v>
    <v>Marshfield</v>
    <v>10</v>
    <v>11</v>
    <v>Map</v>
    <v>12</v>
    <v>154</v>
    <v>en-US</v>
    <v>f48b6afe-c94d-8a3a-08a1-8471e0e0a97d</v>
    <v>536870912</v>
    <v>1</v>
    <v>833</v>
    <v>3593</v>
    <v>3594</v>
    <v>758</v>
    <v>Marshfield is a city in northwest Wood and southwest Marathon counties in the U.S. state of Wisconsin. It is located at the intersection of U.S. Highway 10, Highway 13 and Highway 97. The largest city in Wood County, its population was 19,118 at the 2010 census. Of this, 18,218 were in Wood County, and 900 were in Marathon County. The city is part of the United States Census Bureau's Marshfield-Wisconsin Rapids Micropolitan Statistical Area, which includes all of Wood County. The portion of the city in Marathon County is part of the Wausau Metropolitan Statistical Area.</v>
    <v>742</v>
    <v>3595</v>
    <v>743</v>
    <v>Marshfield</v>
    <v>3596</v>
    <v>922</v>
    <v>Marshfield</v>
    <v>mdp/vdpid/5092073641571516431</v>
  </rv>
  <rv s="1">
    <v>536870912</v>
    <v>Eau Claire</v>
    <v>d28bac2d-e459-4878-8e29-b7e8d68d0b23</v>
    <v>en-US</v>
    <v>Map</v>
  </rv>
  <rv s="1">
    <v>536870912</v>
    <v>Eau Claire County</v>
    <v>163a5cfd-d8a7-abaa-6b7a-79f780bd1a3b</v>
    <v>en-US</v>
    <v>Map</v>
  </rv>
  <rv s="0">
    <fb>88.42</fb>
    <v>14</v>
  </rv>
  <rv s="3">
    <v>https://www.bing.com/search?q=eau+claire+wisconsin&amp;form=skydnc</v>
    <v>Learn more on Bing</v>
  </rv>
  <rv s="0">
    <fb>68866</fb>
    <v>14</v>
  </rv>
  <rv s="11">
    <v>#VALUE!</v>
    <v>1941</v>
    <v>100</v>
    <v>Eau Claire</v>
    <v>10</v>
    <v>11</v>
    <v>Map</v>
    <v>12</v>
    <v>154</v>
    <v>en-US</v>
    <v>d28bac2d-e459-4878-8e29-b7e8d68d0b23</v>
    <v>536870912</v>
    <v>1</v>
    <v>833</v>
    <v>3599</v>
    <v>3600</v>
    <v>758</v>
    <v>Eau Claire is a city in Eau Claire and Chippewa counties in the west-central part of the U.S. state of Wisconsin. Located almost entirely in Eau Claire County, for which it is the county seat, the city had an estimated population of 68,802 in 2019, making it the state's eighth-largest city. Eau Claire is the principal city of the Eau Claire, Wisconsin Metropolitan Statistical Area, locally known as the Chippewa Valley, and is also part of the larger Eau Claire-Menomonie Combined Statistical Area.</v>
    <v>744</v>
    <v>3601</v>
    <v>745</v>
    <v>Eau Claire</v>
    <v>3602</v>
    <v>922</v>
    <v>Eau Claire</v>
    <v>mdp/vdpid/5091933104386342913</v>
  </rv>
  <rv s="1">
    <v>536870912</v>
    <v>Janesville</v>
    <v>0d8435b6-7f32-e304-a531-c778ca6a4b0f</v>
    <v>en-US</v>
    <v>Map</v>
  </rv>
  <rv s="1">
    <v>536870912</v>
    <v>Rock County</v>
    <v>93cfe5e5-afb5-92f5-1e16-382a0688a532</v>
    <v>en-US</v>
    <v>Map</v>
  </rv>
  <rv s="0">
    <fb>89.23</fb>
    <v>14</v>
  </rv>
  <rv s="5">
    <v>128</v>
    <v>12</v>
    <v>1947</v>
    <v>0</v>
    <v>Image of Janesville</v>
  </rv>
  <rv s="3">
    <v>https://www.bing.com/search?q=janesville+wisconsin&amp;form=skydnc</v>
    <v>Learn more on Bing</v>
  </rv>
  <rv s="0">
    <fb>65615</fb>
    <v>14</v>
  </rv>
  <rv s="12">
    <v>#VALUE!</v>
    <v>1946</v>
    <v>221</v>
    <v>Janesville</v>
    <v>10</v>
    <v>39</v>
    <v>Map</v>
    <v>12</v>
    <v>13</v>
    <v>en-US</v>
    <v>0d8435b6-7f32-e304-a531-c778ca6a4b0f</v>
    <v>536870912</v>
    <v>1</v>
    <v>833</v>
    <v>3605</v>
    <v>3606</v>
    <v>758</v>
    <v>Janesville is a city in southern Wisconsin, United States. It is the county seat and largest city of Rock County, is a principal municipality of the Janesville, Wisconsin, Metropolitan Statistical Area and is included in the Madison-Janesville-Beloit, WI Combined Statistical Area. As of the 2020 census, the city had a population of 65,615.</v>
    <v>3607</v>
    <v>746</v>
    <v>3608</v>
    <v>747</v>
    <v>Janesville</v>
    <v>3609</v>
    <v>922</v>
    <v>Janesville</v>
    <v>mdp/vdpid/5476771409847910401</v>
  </rv>
  <rv s="1">
    <v>536870912</v>
    <v>Neenah</v>
    <v>fe581580-d4c4-0297-b065-1817cd66ba71</v>
    <v>en-US</v>
    <v>Map</v>
  </rv>
  <rv s="1">
    <v>536870912</v>
    <v>Winnebago County</v>
    <v>064aacbe-8839-d9ce-8df8-14f71a850a6c</v>
    <v>en-US</v>
    <v>Map</v>
  </rv>
  <rv s="0">
    <fb>48.950775285399999</fb>
    <v>14</v>
  </rv>
  <rv s="5">
    <v>129</v>
    <v>12</v>
    <v>1952</v>
    <v>0</v>
    <v>Image of Neenah</v>
  </rv>
  <rv s="3">
    <v>https://www.bing.com/search?q=neenah+wisconsin&amp;form=skydnc</v>
    <v>Learn more on Bing</v>
  </rv>
  <rv s="0">
    <fb>27319</fb>
    <v>14</v>
  </rv>
  <rv s="12">
    <v>#VALUE!</v>
    <v>1951</v>
    <v>221</v>
    <v>Neenah</v>
    <v>10</v>
    <v>39</v>
    <v>Map</v>
    <v>12</v>
    <v>13</v>
    <v>en-US</v>
    <v>fe581580-d4c4-0297-b065-1817cd66ba71</v>
    <v>536870912</v>
    <v>1</v>
    <v>833</v>
    <v>3612</v>
    <v>3613</v>
    <v>758</v>
    <v>Neenah is a city in Winnebago County, Wisconsin, in the north central United States. It is situated on the banks of Lake Winnebago, Little Lake Butte des Morts, and the Fox River, approximately forty miles southwest of Green Bay. Neenah's population was 27,319 at the 2020 census.</v>
    <v>3614</v>
    <v>748</v>
    <v>3615</v>
    <v>749</v>
    <v>Neenah</v>
    <v>3616</v>
    <v>922</v>
    <v>Neenah</v>
    <v>mdp/vdpid/5476590025711812632</v>
  </rv>
  <rv s="1">
    <v>536870912</v>
    <v>Madison</v>
    <v>65426cc9-93eb-4569-8c2e-3b7c1b070278</v>
    <v>en-US</v>
    <v>Map</v>
  </rv>
  <rv s="1">
    <v>536870912</v>
    <v>Dane County</v>
    <v>3b3389e0-12ab-150f-3bf7-f1cc39aac910</v>
    <v>en-US</v>
    <v>Map</v>
  </rv>
  <rv s="0">
    <fb>262.95999999999998</fb>
    <v>14</v>
  </rv>
  <rv s="2">
    <v>332</v>
  </rv>
  <rv s="3">
    <v>https://www.bing.com/search?q=madison+wisconsin&amp;form=skydnc</v>
    <v>Learn more on Bing</v>
  </rv>
  <rv s="0">
    <fb>269840</fb>
    <v>14</v>
  </rv>
  <rv s="4">
    <v>#VALUE!</v>
    <v>1957</v>
    <v>7</v>
    <v>Madison</v>
    <v>10</v>
    <v>11</v>
    <v>Map</v>
    <v>12</v>
    <v>13</v>
    <v>en-US</v>
    <v>65426cc9-93eb-4569-8c2e-3b7c1b070278</v>
    <v>536870912</v>
    <v>1</v>
    <v>833</v>
    <v>3619</v>
    <v>3620</v>
    <v>758</v>
    <v>Madison is the capital city of the U.S. state of Wisconsin and the seat of Dane County. As of the 2020 census the population was 269,840 which made it the second-largest city in Wisconsin by population, after Milwaukee, and the 80th-largest in the U.S. The city forms the core of the Madison Metropolitan Area which includes Dane County and neighboring Iowa, Green, and Columbia counties for a population of 680,796. Madison is named for American Founding Father and President James Madison. The city is located on the traditional land of the Ho-Chunk, and the Madison area is known as Dejope, meaning "four lakes", or Taychopera, meaning "land of the four lakes", in the Ho-Chunk language.</v>
    <v>750</v>
    <v>3621</v>
    <v>3622</v>
    <v>751</v>
    <v>Madison</v>
    <v>3623</v>
    <v>922</v>
    <v>Madison</v>
    <v>mdp/vdpid/5476688856667389983</v>
  </rv>
  <rv s="1">
    <v>536870912</v>
    <v>Cheyenne</v>
    <v>a690e71a-6bc8-a8dc-34d2-c7f6e8026d21</v>
    <v>en-US</v>
    <v>Map</v>
  </rv>
  <rv s="1">
    <v>536870912</v>
    <v>Laramie County</v>
    <v>a1357607-efe5-2402-664e-0d142a4b1f2c</v>
    <v>en-US</v>
    <v>Map</v>
  </rv>
  <rv s="0">
    <fb>54.907747939099998</fb>
    <v>14</v>
  </rv>
  <rv s="5">
    <v>130</v>
    <v>12</v>
    <v>1963</v>
    <v>0</v>
    <v>Image of Cheyenne</v>
  </rv>
  <rv s="2">
    <v>333</v>
  </rv>
  <rv s="3">
    <v>https://www.bing.com/search?q=cheyenne+wyoming&amp;form=skydnc</v>
    <v>Learn more on Bing</v>
  </rv>
  <rv s="0">
    <fb>65132</fb>
    <v>14</v>
  </rv>
  <rv s="9">
    <v>#VALUE!</v>
    <v>1962</v>
    <v>71</v>
    <v>Cheyenne</v>
    <v>10</v>
    <v>39</v>
    <v>Map</v>
    <v>12</v>
    <v>13</v>
    <v>en-US</v>
    <v>a690e71a-6bc8-a8dc-34d2-c7f6e8026d21</v>
    <v>536870912</v>
    <v>1</v>
    <v>821</v>
    <v>3626</v>
    <v>3627</v>
    <v>758</v>
    <v>Cheyenne is the capital and most populous city of the U.S. state of Wyoming, with 65,132 residents. It is the principal city of the Cheyenne metropolitan statistical area which encompasses all of Laramie County and has about 100,000 residents. Local residents named the town for the Cheyenne Native American people in 1867 when it was founded in the Dakota Territory.</v>
    <v>3628</v>
    <v>752</v>
    <v>3629</v>
    <v>3630</v>
    <v>753</v>
    <v>Cheyenne</v>
    <v>3631</v>
    <v>1006</v>
    <v>Cheyenne</v>
    <v>mdp/vdpid/5083677829216862209</v>
  </rv>
</rvData>
</file>

<file path=xl/richData/rdrichvaluestructure.xml><?xml version="1.0" encoding="utf-8"?>
<rvStructures xmlns="http://schemas.microsoft.com/office/spreadsheetml/2017/richdata" count="19">
  <s t="_formattednumber">
    <k n="_Format" t="spb"/>
  </s>
  <s t="_linkedentity2">
    <k n="%EntityServiceId" t="i"/>
    <k n="_DisplayString" t="s"/>
    <k n="%EntityId" t="s"/>
    <k n="%EntityCulture" t="s"/>
    <k n="_Icon"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Admin Division 2 (County/district/other)" t="r"/>
    <k n="Country/region" t="r"/>
    <k n="Description" t="s"/>
    <k n="Latitude" t="r"/>
    <k n="LearnMoreOnLink" t="r"/>
    <k n="Longitude"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Country/region" t="r"/>
    <k n="Description" t="s"/>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rnMoreOnLink" t="r"/>
    <k n="Longitude"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Country/region" t="r"/>
    <k n="Description" t="s"/>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1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Area</v>
      <v t="s">Latitude</v>
      <v t="s">Longitude</v>
      <v t="s">Time zone(s)</v>
      <v t="s">_Flags</v>
      <v t="s">VDPID/VSID</v>
      <v t="s">UniqueName</v>
      <v t="s">_DisplayString</v>
      <v t="s">LearnMoreOnLink</v>
      <v t="s">Description</v>
    </a>
    <a count="25">
      <v t="s">%EntityServiceId</v>
      <v t="s">%IsRefreshable</v>
      <v t="s">%EntityCulture</v>
      <v t="s">%EntityId</v>
      <v t="s">_Icon</v>
      <v t="s">_Provider</v>
      <v t="s">_Display</v>
      <v t="s">Name</v>
      <v t="s">_Format</v>
      <v t="s">_Attribution</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spbArrays>
  <spbData count="1964">
    <spb s="0">
      <v>1</v>
    </spb>
    <spb s="1">
      <v xml:space="preserve">Wikipedia	</v>
      <v xml:space="preserve">CC-BY-SA	</v>
      <v xml:space="preserve">http://en.wikipedia.org/wiki/Cleveland	</v>
      <v xml:space="preserve">http://creativecommons.org/licenses/by-sa/3.0/	</v>
    </spb>
    <spb s="1">
      <v xml:space="preserve">Wikipedia	Sec	Tasteatlas	</v>
      <v xml:space="preserve">CC-BY-SA			</v>
      <v xml:space="preserve">http://en.wikipedia.org/wiki/Cleveland	https://www.sec.gov/cgi-bin/browse-edgar?action=getcompany&amp;CIK=0001911052	https://www.tasteatlas.com/cleveland	</v>
      <v xml:space="preserve">http://creativecommons.org/licenses/by-sa/3.0/			</v>
    </spb>
    <spb s="1">
      <v xml:space="preserve">Wikipedia	Wikipedia	</v>
      <v xml:space="preserve">CC-BY-SA	CC-BY-SA	</v>
      <v xml:space="preserve">http://en.wikipedia.org/wiki/Cleveland	http://it.wikipedia.org/wiki/Cleveland	</v>
      <v xml:space="preserve">http://creativecommons.org/licenses/by-sa/3.0/	http://creativecommons.org/licenses/by-sa/3.0/	</v>
    </spb>
    <spb s="1">
      <v xml:space="preserve">Wikipedia	Wikipedia	Sec	</v>
      <v xml:space="preserve">CC-BY-SA	CC-BY-SA		</v>
      <v xml:space="preserve">http://en.wikipedia.org/wiki/Cleveland	https://en.wikipedia.org/wiki/Cleveland	https://www.sec.gov/cgi-bin/browse-edgar?action=getcompany&amp;CIK=0001911052	</v>
      <v xml:space="preserve">http://creativecommons.org/licenses/by-sa/3.0/	http://creativecommons.org/licenses/by-sa/3.0/		</v>
    </spb>
    <spb s="1">
      <v xml:space="preserve">Wikipedia	Wikipedia	Wikipedia	</v>
      <v xml:space="preserve">CC-BY-SA	CC-BY-SA	CC-BY-SA	</v>
      <v xml:space="preserve">http://en.wikipedia.org/wiki/Cleveland	http://es.wikipedia.org/wiki/Cleveland	http://fr.wikipedia.org/wiki/Cleveland	</v>
      <v xml:space="preserve">http://creativecommons.org/licenses/by-sa/3.0/	http://creativecommons.org/licenses/by-sa/3.0/	http://creativecommons.org/licenses/by-sa/3.0/	</v>
    </spb>
    <spb s="2">
      <v>1</v>
      <v>2</v>
      <v>3</v>
      <v>3</v>
      <v>1</v>
      <v>2</v>
      <v>1</v>
      <v>4</v>
      <v>4</v>
      <v>5</v>
    </spb>
    <spb s="3">
      <v>0</v>
      <v>Name</v>
      <v>LearnMoreOnLink</v>
    </spb>
    <spb s="4">
      <v>0</v>
      <v>0</v>
      <v>0</v>
    </spb>
    <spb s="5">
      <v>0</v>
      <v>0</v>
    </spb>
    <spb s="6">
      <v>8</v>
      <v>8</v>
      <v>9</v>
      <v>8</v>
    </spb>
    <spb s="7">
      <v>2</v>
      <v>3</v>
    </spb>
    <spb s="8">
      <v>https://www.bing.com</v>
      <v>https://www.bing.com/th?id=Ga%5Cbing_yt.png&amp;w=100&amp;h=40&amp;c=0&amp;pid=0.1</v>
      <v>Powered by Bing</v>
    </spb>
    <spb s="9">
      <v>square km</v>
      <v>2020</v>
    </spb>
    <spb s="0">
      <v>4</v>
    </spb>
    <spb s="1">
      <v xml:space="preserve">data.worldbank.org	</v>
      <v xml:space="preserve">	</v>
      <v xml:space="preserve">http://data.worldbank.org/indicator/FP.CPI.TOTL	</v>
      <v xml:space="preserve">	</v>
    </spb>
    <spb s="1">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1">
      <v xml:space="preserve">US Census	Cia	</v>
      <v xml:space="preserve">		</v>
      <v xml:space="preserve">https://www.census.gov/popest/data/state/asrh/2014/files/SC-EST2014-AGESEX-CIV.csv	https://www.cia.gov/library/publications/the-world-factbook/geos/us.html?Transportation	</v>
      <v xml:space="preserve">		</v>
    </spb>
    <spb s="1">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https://www.sec.gov/cgi-bin/browse-edgar?action=getcompany&amp;CIK=0001583994	</v>
      <v xml:space="preserve">http://creativecommons.org/licenses/by-sa/3.0/	http://creativecommons.org/licenses/by-sa/3.0/					</v>
    </spb>
    <spb s="1">
      <v xml:space="preserve">data.worldbank.org	</v>
      <v xml:space="preserve">	</v>
      <v xml:space="preserve">http://data.worldbank.org/indicator/SP.DYN.CBRT.IN	</v>
      <v xml:space="preserve">	</v>
    </spb>
    <spb s="1">
      <v xml:space="preserve">data.worldbank.org	</v>
      <v xml:space="preserve">	</v>
      <v xml:space="preserve">http://data.worldbank.org/indicator/SP.POP.TOTL	</v>
      <v xml:space="preserve">	</v>
    </spb>
    <spb s="1">
      <v xml:space="preserve">Wikipedia	</v>
      <v xml:space="preserve">CC-BY-SA	</v>
      <v xml:space="preserve">http://en.wikipedia.org/wiki/United_States	</v>
      <v xml:space="preserve">http://creativecommons.org/licenses/by-sa/3.0/	</v>
    </spb>
    <spb s="1">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1">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https://www.sec.gov/cgi-bin/browse-edgar?action=getcompany&amp;CIK=0001583994	</v>
      <v xml:space="preserve">http://creativecommons.org/licenses/by-sa/3.0/				</v>
    </spb>
    <spb s="1">
      <v xml:space="preserve">data.worldbank.org	</v>
      <v xml:space="preserve">	</v>
      <v xml:space="preserve">http://data.worldbank.org/indicator/SP.DYN.TFRT.IN	</v>
      <v xml:space="preserve">	</v>
    </spb>
    <spb s="1">
      <v xml:space="preserve">US Census	</v>
      <v xml:space="preserve">	</v>
      <v xml:space="preserve">https://www.census.gov/popest/data/state/asrh/2014/files/SC-EST2014-AGESEX-CIV.csv	</v>
      <v xml:space="preserve">	</v>
    </spb>
    <spb s="1">
      <v xml:space="preserve">data.worldbank.org	</v>
      <v xml:space="preserve">	</v>
      <v xml:space="preserve">http://data.worldbank.org/indicator/SP.DYN.LE00.IN	</v>
      <v xml:space="preserve">	</v>
    </spb>
    <spb s="1">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1">
      <v xml:space="preserve">data.worldbank.org	</v>
      <v xml:space="preserve">	</v>
      <v xml:space="preserve">http://data.worldbank.org/indicator/SP.DYN.IMRT.IN	</v>
      <v xml:space="preserve">	</v>
    </spb>
    <spb s="1">
      <v xml:space="preserve">data.worldbank.org	</v>
      <v xml:space="preserve">	</v>
      <v xml:space="preserve">http://data.worldbank.org/indicator/SP.URB.TOTL	</v>
      <v xml:space="preserve">	</v>
    </spb>
    <spb s="1">
      <v xml:space="preserve">data.worldbank.org	</v>
      <v xml:space="preserve">	</v>
      <v xml:space="preserve">http://data.worldbank.org/indicator/MS.MIL.TOTL.P1	</v>
      <v xml:space="preserve">	</v>
    </spb>
    <spb s="1">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https://www.sec.gov/cgi-bin/browse-edgar?action=getcompany&amp;CIK=0001583994	</v>
      <v xml:space="preserve">http://creativecommons.org/licenses/by-sa/3.0/					</v>
    </spb>
    <spb s="1">
      <v xml:space="preserve">data.worldbank.org	</v>
      <v xml:space="preserve">	</v>
      <v xml:space="preserve">http://data.worldbank.org/indicator/SH.MED.PHYS.ZS	</v>
      <v xml:space="preserve">	</v>
    </spb>
    <spb s="1">
      <v xml:space="preserve">data.worldbank.org	</v>
      <v xml:space="preserve">	</v>
      <v xml:space="preserve">http://data.worldbank.org/indicator/EN.ATM.CO2E.KT	</v>
      <v xml:space="preserve">	</v>
    </spb>
    <spb s="1">
      <v xml:space="preserve">data.worldbank.org	</v>
      <v xml:space="preserve">	</v>
      <v xml:space="preserve">http://data.worldbank.org/indicator/SH.STA.MMRT	</v>
      <v xml:space="preserve">	</v>
    </spb>
    <spb s="1">
      <v xml:space="preserve">data.worldbank.org	</v>
      <v xml:space="preserve">	</v>
      <v xml:space="preserve">http://data.worldbank.org/indicator/EG.USE.ELEC.KH.PC	</v>
      <v xml:space="preserve">	</v>
    </spb>
    <spb s="1">
      <v xml:space="preserve">data.worldbank.org	</v>
      <v xml:space="preserve">	</v>
      <v xml:space="preserve">http://data.worldbank.org/indicator/SL.TLF.CACT.ZS	</v>
      <v xml:space="preserve">	</v>
    </spb>
    <spb s="10">
      <v>15</v>
      <v>16</v>
      <v>17</v>
      <v>18</v>
      <v>19</v>
      <v>20</v>
      <v>18</v>
      <v>21</v>
      <v>21</v>
      <v>22</v>
      <v>23</v>
      <v>21</v>
      <v>21</v>
      <v>24</v>
      <v>16</v>
      <v>25</v>
      <v>26</v>
      <v>27</v>
      <v>25</v>
      <v>28</v>
      <v>29</v>
      <v>30</v>
      <v>25</v>
      <v>31</v>
      <v>25</v>
      <v>32</v>
      <v>33</v>
      <v>34</v>
      <v>35</v>
      <v>25</v>
      <v>16</v>
      <v>25</v>
      <v>25</v>
      <v>25</v>
      <v>25</v>
      <v>25</v>
      <v>25</v>
      <v>25</v>
      <v>25</v>
      <v>25</v>
      <v>25</v>
      <v>36</v>
    </spb>
    <spb s="3">
      <v>1</v>
      <v>Name</v>
      <v>LearnMoreOnLink</v>
    </spb>
    <spb s="11">
      <v>2</v>
      <v>5</v>
      <v>3</v>
    </spb>
    <spb s="12">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6</v>
    </spb>
    <spb s="0">
      <v>7</v>
    </spb>
    <spb s="0">
      <v>8</v>
    </spb>
    <spb s="0">
      <v>9</v>
    </spb>
    <spb s="0">
      <v>10</v>
    </spb>
    <spb s="0">
      <v>11</v>
    </spb>
    <spb s="0">
      <v>12</v>
    </spb>
    <spb s="1">
      <v xml:space="preserve">Wikipedia	</v>
      <v xml:space="preserve">Public domain	</v>
      <v xml:space="preserve">http://en.wikipedia.org/wiki/United_States	</v>
      <v xml:space="preserve">http://en.wikipedia.org/wiki/Public_domain	</v>
    </spb>
    <spb s="0">
      <v>13</v>
    </spb>
    <spb s="1">
      <v xml:space="preserve">Wikipedia	</v>
      <v xml:space="preserve">CC-BY-SA	</v>
      <v xml:space="preserve">http://en.wikipedia.org/wiki/New_York_City	</v>
      <v xml:space="preserve">http://creativecommons.org/licenses/by-sa/3.0/	</v>
    </spb>
    <spb s="1">
      <v xml:space="preserve">Wikipedia	Twitter	Sec	</v>
      <v xml:space="preserve">CC-BY-SA			</v>
      <v xml:space="preserve">http://en.wikipedia.org/wiki/New_York_City	https://twitter.com/NYC311	https://www.sec.gov/cgi-bin/browse-edgar?action=getcompany&amp;CIK=0001926959	</v>
      <v xml:space="preserve">http://creativecommons.org/licenses/by-sa/3.0/			</v>
    </spb>
    <spb s="1">
      <v xml:space="preserve">Wikipedia	Twitter	Wikipedia	Sec	</v>
      <v xml:space="preserve">CC-BY-SA		CC-BY-SA		</v>
      <v xml:space="preserve">http://en.wikipedia.org/wiki/New_York_City	https://twitter.com/NYC311	https://en.wikipedia.org/wiki/New_York_City	https://www.sec.gov/cgi-bin/browse-edgar?action=getcompany&amp;CIK=0001926959	</v>
      <v xml:space="preserve">http://creativecommons.org/licenses/by-sa/3.0/		http://creativecommons.org/licenses/by-sa/3.0/		</v>
    </spb>
    <spb s="13">
      <v>50</v>
      <v>51</v>
      <v>50</v>
      <v>51</v>
      <v>50</v>
      <v>52</v>
    </spb>
    <spb s="3">
      <v>2</v>
      <v>Name</v>
      <v>LearnMoreOnLink</v>
    </spb>
    <spb s="1">
      <v xml:space="preserve">Wikipedia	</v>
      <v xml:space="preserve">Public domain	</v>
      <v xml:space="preserve">http://it.wikipedia.org/wiki/New_York	</v>
      <v xml:space="preserve">http://en.wikipedia.org/wiki/Public_domain	</v>
    </spb>
    <spb s="1">
      <v xml:space="preserve">Wikipedia	</v>
      <v xml:space="preserve">CC-BY-SA	</v>
      <v xml:space="preserve">http://en.wikipedia.org/wiki/Washington_(state)	</v>
      <v xml:space="preserve">http://creativecommons.org/licenses/by-sa/3.0/	</v>
    </spb>
    <spb s="1">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1">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4">
      <v>56</v>
      <v>57</v>
      <v>25</v>
      <v>57</v>
      <v>56</v>
      <v>56</v>
      <v>58</v>
      <v>25</v>
      <v>57</v>
      <v>25</v>
      <v>58</v>
      <v>58</v>
      <v>25</v>
      <v>25</v>
      <v>25</v>
      <v>25</v>
      <v>58</v>
      <v>25</v>
      <v>25</v>
      <v>25</v>
      <v>25</v>
      <v>25</v>
      <v>25</v>
      <v>25</v>
      <v>25</v>
      <v>25</v>
      <v>58</v>
      <v>25</v>
      <v>25</v>
      <v>25</v>
      <v>25</v>
    </spb>
    <spb s="3">
      <v>3</v>
      <v>Name</v>
      <v>LearnMoreOnLink</v>
    </spb>
    <spb s="15">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1">
      <v xml:space="preserve">Wikipedia	</v>
      <v xml:space="preserve">Public domain	</v>
      <v xml:space="preserve">http://en.wikipedia.org/wiki/Washington_(state)	</v>
      <v xml:space="preserve">http://en.wikipedia.org/wiki/Public_domain	</v>
    </spb>
    <spb s="0">
      <v>14</v>
    </spb>
    <spb s="1">
      <v xml:space="preserve">Wikipedia	Wikipedia	Wikipedia	Wikipedia	</v>
      <v xml:space="preserve">CC-BY-SA	CC-BY-SA	CC-BY-SA	CC-BY-SA	</v>
      <v xml:space="preserve">http://en.wikipedia.org/wiki/Seattle	http://de.wikipedia.org/wiki/Seattle	http://es.wikipedia.org/wiki/Seattle	http://fr.wikipedia.org/wiki/Seattle	</v>
      <v xml:space="preserve">http://creativecommons.org/licenses/by-sa/3.0/	http://creativecommons.org/licenses/by-sa/3.0/	http://creativecommons.org/licenses/by-sa/3.0/	http://creativecommons.org/licenses/by-sa/3.0/	</v>
    </spb>
    <spb s="1">
      <v xml:space="preserve">Wikipedia	Sec	</v>
      <v xml:space="preserve">CC-BY-SA		</v>
      <v xml:space="preserve">http://en.wikipedia.org/wiki/Seattle	https://www.sec.gov/cgi-bin/browse-edgar?action=getcompany&amp;CIK=0001913467	</v>
      <v xml:space="preserve">http://creativecommons.org/licenses/by-sa/3.0/		</v>
    </spb>
    <spb s="1">
      <v xml:space="preserve">Wikipedia	</v>
      <v xml:space="preserve">CC-BY-SA	</v>
      <v xml:space="preserve">http://en.wikipedia.org/wiki/Seattle	</v>
      <v xml:space="preserve">http://creativecommons.org/licenses/by-sa/3.0/	</v>
    </spb>
    <spb s="1">
      <v xml:space="preserve">Wikipedia	Wikipedia	Sec	</v>
      <v xml:space="preserve">CC-BY-SA	CC-BY-SA		</v>
      <v xml:space="preserve">http://en.wikipedia.org/wiki/Seattle	https://en.wikipedia.org/wiki/Seattle	https://www.sec.gov/cgi-bin/browse-edgar?action=getcompany&amp;CIK=0001913467	</v>
      <v xml:space="preserve">http://creativecommons.org/licenses/by-sa/3.0/	http://creativecommons.org/licenses/by-sa/3.0/		</v>
    </spb>
    <spb s="1">
      <v xml:space="preserve">Wikipedia	Wikipedia	</v>
      <v xml:space="preserve">CC-BY-SA	CC-BY-SA	</v>
      <v xml:space="preserve">http://en.wikipedia.org/wiki/Seattle	https://en.wikipedia.org/wiki/Seattle	</v>
      <v xml:space="preserve">http://creativecommons.org/licenses/by-sa/3.0/	http://creativecommons.org/licenses/by-sa/3.0/	</v>
    </spb>
    <spb s="1">
      <v xml:space="preserve">Wikipedia	Wikipedia	</v>
      <v xml:space="preserve">CC-BY-SA	CC-BY-SA	</v>
      <v xml:space="preserve">http://en.wikipedia.org/wiki/Seattle	http://fr.wikipedia.org/wiki/Seattle	</v>
      <v xml:space="preserve">http://creativecommons.org/licenses/by-sa/3.0/	http://creativecommons.org/licenses/by-sa/3.0/	</v>
    </spb>
    <spb s="16">
      <v>64</v>
      <v>65</v>
      <v>66</v>
      <v>65</v>
      <v>66</v>
      <v>67</v>
      <v>68</v>
      <v>69</v>
    </spb>
    <spb s="3">
      <v>4</v>
      <v>Name</v>
      <v>LearnMoreOnLink</v>
    </spb>
    <spb s="1">
      <v xml:space="preserve">Wikipedia	</v>
      <v xml:space="preserve">CC BY-SA 3.0	</v>
      <v xml:space="preserve">http://nl.wikipedia.org/wiki/Seattle	</v>
      <v xml:space="preserve">https://creativecommons.org/licenses/by-sa/3.0	</v>
    </spb>
    <spb s="1">
      <v xml:space="preserve">Wikipedia	</v>
      <v xml:space="preserve">CC-BY-SA	</v>
      <v xml:space="preserve">http://en.wikipedia.org/wiki/Birmingham,_Alabama	</v>
      <v xml:space="preserve">http://creativecommons.org/licenses/by-sa/3.0/	</v>
    </spb>
    <spb s="1">
      <v xml:space="preserve">Wikipedia	Wikipedia	Sec	</v>
      <v xml:space="preserve">CC-BY-SA	CC-BY-SA		</v>
      <v xml:space="preserve">http://en.wikipedia.org/wiki/Birmingham,_Alabama	https://en.wikipedia.org/wiki/Birmingham,_Alabama	https://www.sec.gov/cgi-bin/browse-edgar?action=getcompany&amp;CIK=0001904154	</v>
      <v xml:space="preserve">http://creativecommons.org/licenses/by-sa/3.0/	http://creativecommons.org/licenses/by-sa/3.0/		</v>
    </spb>
    <spb s="1">
      <v xml:space="preserve">Wikipedia	Wikipedia	</v>
      <v xml:space="preserve">CC-BY-SA	CC-BY-SA	</v>
      <v xml:space="preserve">http://en.wikipedia.org/wiki/Birmingham,_Alabama	http://es.wikipedia.org/wiki/Birmingham_(Alabama)	</v>
      <v xml:space="preserve">http://creativecommons.org/licenses/by-sa/3.0/	http://creativecommons.org/licenses/by-sa/3.0/	</v>
    </spb>
    <spb s="2">
      <v>73</v>
      <v>74</v>
      <v>73</v>
      <v>73</v>
      <v>73</v>
      <v>74</v>
      <v>73</v>
      <v>74</v>
      <v>74</v>
      <v>75</v>
    </spb>
    <spb s="1">
      <v xml:space="preserve">Wikipedia	</v>
      <v xml:space="preserve">CC BY-SA 3.0	</v>
      <v xml:space="preserve">http://en.wikipedia.org/wiki/Birmingham,_Alabama	</v>
      <v xml:space="preserve">https://creativecommons.org/licenses/by-sa/3.0	</v>
    </spb>
    <spb s="1">
      <v xml:space="preserve">Wikipedia	</v>
      <v xml:space="preserve">CC-BY-SA	</v>
      <v xml:space="preserve">http://en.wikipedia.org/wiki/Anchorage,_Alaska	</v>
      <v xml:space="preserve">http://creativecommons.org/licenses/by-sa/3.0/	</v>
    </spb>
    <spb s="1">
      <v xml:space="preserve">Wikipedia	US Census	Sec	</v>
      <v xml:space="preserve">CC-BY-SA			</v>
      <v xml:space="preserve">http://en.wikipedia.org/wiki/Anchorage,_Alaska	http://www.census.gov/quickfacts/table/RHI125214/02020	https://www.sec.gov/cgi-bin/browse-edgar?action=getcompany&amp;CIK=0001731601	</v>
      <v xml:space="preserve">http://creativecommons.org/licenses/by-sa/3.0/			</v>
    </spb>
    <spb s="1">
      <v xml:space="preserve">Wikipedia	US Census	Wikipedia	Sec	</v>
      <v xml:space="preserve">CC-BY-SA		CC-BY-SA		</v>
      <v xml:space="preserve">http://en.wikipedia.org/wiki/Anchorage,_Alaska	http://www.census.gov/quickfacts/table/RHI125214/02020	https://en.wikipedia.org/wiki/Anchorage,_Alaska	https://www.sec.gov/cgi-bin/browse-edgar?action=getcompany&amp;CIK=0001731601	</v>
      <v xml:space="preserve">http://creativecommons.org/licenses/by-sa/3.0/		http://creativecommons.org/licenses/by-sa/3.0/		</v>
    </spb>
    <spb s="17">
      <v>78</v>
      <v>79</v>
      <v>78</v>
      <v>79</v>
      <v>78</v>
      <v>80</v>
      <v>80</v>
    </spb>
    <spb s="3">
      <v>5</v>
      <v>Name</v>
      <v>LearnMoreOnLink</v>
    </spb>
    <spb s="1">
      <v xml:space="preserve">Wikipedia	</v>
      <v xml:space="preserve">CC-BY-SA	</v>
      <v xml:space="preserve">http://en.wikipedia.org/wiki/Phoenix,_Arizona	</v>
      <v xml:space="preserve">http://creativecommons.org/licenses/by-sa/3.0/	</v>
    </spb>
    <spb s="1">
      <v xml:space="preserve">Wikipedia	US Census	Wikipedia	Sec	</v>
      <v xml:space="preserve">CC-BY-SA		CC-BY-SA		</v>
      <v xml:space="preserve">http://en.wikipedia.org/wiki/Phoenix,_Arizona	http://www.census.gov/quickfacts/table/RHI125214/0455000	https://en.wikipedia.org/wiki/Phoenix,_Arizona	https://www.sec.gov/cgi-bin/browse-edgar?action=getcompany&amp;CIK=0001910364	</v>
      <v xml:space="preserve">http://creativecommons.org/licenses/by-sa/3.0/		http://creativecommons.org/licenses/by-sa/3.0/		</v>
    </spb>
    <spb s="1">
      <v xml:space="preserve">Wikipedia	Wikipedia	US Census	</v>
      <v xml:space="preserve">CC-BY-SA	CC-BY-SA		</v>
      <v xml:space="preserve">http://en.wikipedia.org/wiki/Phoenix,_Arizona	http://fr.wikipedia.org/wiki/Phoenix_(Arizona)	http://www.census.gov/quickfacts/table/RHI125214/0455000	</v>
      <v xml:space="preserve">http://creativecommons.org/licenses/by-sa/3.0/	http://creativecommons.org/licenses/by-sa/3.0/		</v>
    </spb>
    <spb s="2">
      <v>83</v>
      <v>84</v>
      <v>83</v>
      <v>83</v>
      <v>83</v>
      <v>84</v>
      <v>83</v>
      <v>84</v>
      <v>84</v>
      <v>85</v>
    </spb>
    <spb s="1">
      <v xml:space="preserve">Wikipedia	</v>
      <v xml:space="preserve">CC BY-SA 3.0	</v>
      <v xml:space="preserve">http://nl.wikipedia.org/wiki/Phoenix_(Arizona)	</v>
      <v xml:space="preserve">https://creativecommons.org/licenses/by-sa/3.0	</v>
    </spb>
    <spb s="1">
      <v xml:space="preserve">Wikipedia	</v>
      <v xml:space="preserve">CC-BY-SA	</v>
      <v xml:space="preserve">http://en.wikipedia.org/wiki/Goodyear,_Arizona	</v>
      <v xml:space="preserve">http://creativecommons.org/licenses/by-sa/3.0/	</v>
    </spb>
    <spb s="1">
      <v xml:space="preserve">Wikipedia	Wikipedia	</v>
      <v xml:space="preserve">CC-BY-SA	CC-BY-SA	</v>
      <v xml:space="preserve">http://en.wikipedia.org/wiki/Goodyear,_Arizona	https://en.wikipedia.org/wiki/Goodyear,_Arizona	</v>
      <v xml:space="preserve">http://creativecommons.org/licenses/by-sa/3.0/	http://creativecommons.org/licenses/by-sa/3.0/	</v>
    </spb>
    <spb s="1">
      <v xml:space="preserve">Wikipedia	Wikipedia	</v>
      <v xml:space="preserve">CC-BY-SA	CC-BY-SA	</v>
      <v xml:space="preserve">http://en.wikipedia.org/wiki/Goodyear,_Arizona	http://fr.wikipedia.org/wiki/Goodyear_(Arizona)	</v>
      <v xml:space="preserve">http://creativecommons.org/licenses/by-sa/3.0/	http://creativecommons.org/licenses/by-sa/3.0/	</v>
    </spb>
    <spb s="16">
      <v>88</v>
      <v>88</v>
      <v>88</v>
      <v>88</v>
      <v>88</v>
      <v>89</v>
      <v>89</v>
      <v>90</v>
    </spb>
    <spb s="1">
      <v xml:space="preserve">Wikipedia	</v>
      <v xml:space="preserve">CC-BY-SA	</v>
      <v xml:space="preserve">http://en.wikipedia.org/wiki/Mesa,_Arizona	</v>
      <v xml:space="preserve">http://creativecommons.org/licenses/by-sa/3.0/	</v>
    </spb>
    <spb s="1">
      <v xml:space="preserve">Wikipedia	Sec	</v>
      <v xml:space="preserve">CC-BY-SA		</v>
      <v xml:space="preserve">http://en.wikipedia.org/wiki/Mesa,_Arizona	https://www.sec.gov/cgi-bin/browse-edgar?action=getcompany&amp;CIK=0001693696	</v>
      <v xml:space="preserve">http://creativecommons.org/licenses/by-sa/3.0/		</v>
    </spb>
    <spb s="1">
      <v xml:space="preserve">Wikipedia	Wikipedia	Sec	</v>
      <v xml:space="preserve">CC-BY-SA	CC-BY-SA		</v>
      <v xml:space="preserve">http://en.wikipedia.org/wiki/Mesa,_Arizona	https://en.wikipedia.org/wiki/Mesa,_Arizona	https://www.sec.gov/cgi-bin/browse-edgar?action=getcompany&amp;CIK=0001693696	</v>
      <v xml:space="preserve">http://creativecommons.org/licenses/by-sa/3.0/	http://creativecommons.org/licenses/by-sa/3.0/		</v>
    </spb>
    <spb s="16">
      <v>92</v>
      <v>93</v>
      <v>92</v>
      <v>93</v>
      <v>92</v>
      <v>94</v>
      <v>94</v>
      <v>92</v>
    </spb>
    <spb s="1">
      <v xml:space="preserve">Wikipedia	</v>
      <v xml:space="preserve">CC BY 3.0	</v>
      <v xml:space="preserve">http://zh.wikipedia.org/wiki/梅薩_(亞利桑那州)	</v>
      <v xml:space="preserve">https://creativecommons.org/licenses/by/3.0	</v>
    </spb>
    <spb s="1">
      <v xml:space="preserve">Wikipedia	</v>
      <v xml:space="preserve">CC-BY-SA	</v>
      <v xml:space="preserve">http://en.wikipedia.org/wiki/Sun_City_West,_Arizona	</v>
      <v xml:space="preserve">http://creativecommons.org/licenses/by-sa/3.0/	</v>
    </spb>
    <spb s="1">
      <v xml:space="preserve">Wikipedia	Wikipedia	</v>
      <v xml:space="preserve">CC-BY-SA	CC-BY-SA	</v>
      <v xml:space="preserve">http://en.wikipedia.org/wiki/Sun_City_West,_Arizona	http://fr.wikipedia.org/wiki/Sun_City_West	</v>
      <v xml:space="preserve">http://creativecommons.org/licenses/by-sa/3.0/	http://creativecommons.org/licenses/by-sa/3.0/	</v>
    </spb>
    <spb s="16">
      <v>97</v>
      <v>97</v>
      <v>97</v>
      <v>97</v>
      <v>97</v>
      <v>97</v>
      <v>97</v>
      <v>98</v>
    </spb>
    <spb s="3">
      <v>6</v>
      <v>Name</v>
      <v>LearnMoreOnLink</v>
    </spb>
    <spb s="18">
      <v>8</v>
      <v>8</v>
      <v>8</v>
    </spb>
    <spb s="19">
      <v>2</v>
    </spb>
    <spb s="1">
      <v xml:space="preserve">Wikipedia	</v>
      <v xml:space="preserve">CC-BY-SA	</v>
      <v xml:space="preserve">http://en.wikipedia.org/wiki/Glendale,_Arizona	</v>
      <v xml:space="preserve">http://creativecommons.org/licenses/by-sa/3.0/	</v>
    </spb>
    <spb s="1">
      <v xml:space="preserve">Wikipedia	Wikipedia	</v>
      <v xml:space="preserve">CC-BY-SA	CC-BY-SA	</v>
      <v xml:space="preserve">http://en.wikipedia.org/wiki/Glendale,_Arizona	http://fr.wikipedia.org/wiki/Glendale_(Arizona)	</v>
      <v xml:space="preserve">http://creativecommons.org/licenses/by-sa/3.0/	http://creativecommons.org/licenses/by-sa/3.0/	</v>
    </spb>
    <spb s="16">
      <v>103</v>
      <v>103</v>
      <v>103</v>
      <v>103</v>
      <v>103</v>
      <v>103</v>
      <v>103</v>
      <v>104</v>
    </spb>
    <spb s="20">
      <v>2</v>
      <v>5</v>
    </spb>
    <spb s="1">
      <v xml:space="preserve">Wikipedia	</v>
      <v xml:space="preserve">CC BY-SA 2.0	</v>
      <v xml:space="preserve">http://es.wikipedia.org/wiki/Glendale_(Arizona)	</v>
      <v xml:space="preserve">https://creativecommons.org/licenses/by-sa/2.0	</v>
    </spb>
    <spb s="1">
      <v xml:space="preserve">Wikipedia	</v>
      <v xml:space="preserve">CC-BY-SA	</v>
      <v xml:space="preserve">http://en.wikipedia.org/wiki/Tucson,_Arizona	</v>
      <v xml:space="preserve">http://creativecommons.org/licenses/by-sa/3.0/	</v>
    </spb>
    <spb s="1">
      <v xml:space="preserve">Wikipedia	Sec	</v>
      <v xml:space="preserve">CC-BY-SA		</v>
      <v xml:space="preserve">http://en.wikipedia.org/wiki/Tucson,_Arizona	https://www.sec.gov/cgi-bin/browse-edgar?action=getcompany&amp;CIK=0001907552	</v>
      <v xml:space="preserve">http://creativecommons.org/licenses/by-sa/3.0/		</v>
    </spb>
    <spb s="1">
      <v xml:space="preserve">Wikipedia	Wikipedia	Sec	</v>
      <v xml:space="preserve">CC-BY-SA	CC-BY-SA		</v>
      <v xml:space="preserve">http://en.wikipedia.org/wiki/Tucson,_Arizona	https://en.wikipedia.org/wiki/Tucson,_Arizona	https://www.sec.gov/cgi-bin/browse-edgar?action=getcompany&amp;CIK=0001907552	</v>
      <v xml:space="preserve">http://creativecommons.org/licenses/by-sa/3.0/	http://creativecommons.org/licenses/by-sa/3.0/		</v>
    </spb>
    <spb s="1">
      <v xml:space="preserve">Wikipedia	Wikipedia	</v>
      <v xml:space="preserve">CC-BY-SA	CC-BY-SA	</v>
      <v xml:space="preserve">http://en.wikipedia.org/wiki/Tucson,_Arizona	http://fr.wikipedia.org/wiki/Tucson	</v>
      <v xml:space="preserve">http://creativecommons.org/licenses/by-sa/3.0/	http://creativecommons.org/licenses/by-sa/3.0/	</v>
    </spb>
    <spb s="2">
      <v>108</v>
      <v>109</v>
      <v>108</v>
      <v>108</v>
      <v>108</v>
      <v>109</v>
      <v>108</v>
      <v>110</v>
      <v>110</v>
      <v>111</v>
    </spb>
    <spb s="1">
      <v xml:space="preserve">Wikipedia	</v>
      <v xml:space="preserve">CC-BY-SA	</v>
      <v xml:space="preserve">http://en.wikipedia.org/wiki/Chandler,_Arizona	</v>
      <v xml:space="preserve">http://creativecommons.org/licenses/by-sa/3.0/	</v>
    </spb>
    <spb s="1">
      <v xml:space="preserve">Wikipedia	Sec	</v>
      <v xml:space="preserve">CC-BY-SA		</v>
      <v xml:space="preserve">http://en.wikipedia.org/wiki/Chandler,_Arizona	https://www.sec.gov/cgi-bin/browse-edgar?action=getcompany&amp;CIK=0001845980	</v>
      <v xml:space="preserve">http://creativecommons.org/licenses/by-sa/3.0/		</v>
    </spb>
    <spb s="1">
      <v xml:space="preserve">Wikipedia	Wikipedia	Sec	</v>
      <v xml:space="preserve">CC-BY-SA	CC-BY-SA		</v>
      <v xml:space="preserve">http://en.wikipedia.org/wiki/Chandler,_Arizona	https://en.wikipedia.org/wiki/Chandler,_Arizona	https://www.sec.gov/cgi-bin/browse-edgar?action=getcompany&amp;CIK=0001845980	</v>
      <v xml:space="preserve">http://creativecommons.org/licenses/by-sa/3.0/	http://creativecommons.org/licenses/by-sa/3.0/		</v>
    </spb>
    <spb s="16">
      <v>113</v>
      <v>114</v>
      <v>113</v>
      <v>114</v>
      <v>113</v>
      <v>115</v>
      <v>115</v>
      <v>113</v>
    </spb>
    <spb s="1">
      <v xml:space="preserve">Wikipedia	</v>
      <v xml:space="preserve">CC BY-SA 3.0	</v>
      <v xml:space="preserve">http://zh.wikipedia.org/wiki/钱德勒_(亚利桑那州)	</v>
      <v xml:space="preserve">https://creativecommons.org/licenses/by-sa/3.0	</v>
    </spb>
    <spb s="1">
      <v xml:space="preserve">Wikipedia	</v>
      <v xml:space="preserve">CC-BY-SA	</v>
      <v xml:space="preserve">http://en.wikipedia.org/wiki/Flagstaff,_Arizona	</v>
      <v xml:space="preserve">http://creativecommons.org/licenses/by-sa/3.0/	</v>
    </spb>
    <spb s="1">
      <v xml:space="preserve">Wikipedia	Sec	</v>
      <v xml:space="preserve">CC-BY-SA		</v>
      <v xml:space="preserve">http://en.wikipedia.org/wiki/Flagstaff,_Arizona	https://www.sec.gov/cgi-bin/browse-edgar?action=getcompany&amp;CIK=0001780507	</v>
      <v xml:space="preserve">http://creativecommons.org/licenses/by-sa/3.0/		</v>
    </spb>
    <spb s="1">
      <v xml:space="preserve">Wikipedia	Wikipedia	</v>
      <v xml:space="preserve">CC-BY-SA	CC-BY-SA	</v>
      <v xml:space="preserve">http://en.wikipedia.org/wiki/Flagstaff,_Arizona	http://it.wikipedia.org/wiki/Flagstaff_(Arizona)	</v>
      <v xml:space="preserve">http://creativecommons.org/licenses/by-sa/3.0/	http://creativecommons.org/licenses/by-sa/3.0/	</v>
    </spb>
    <spb s="1">
      <v xml:space="preserve">Wikipedia	Wikipedia	Sec	</v>
      <v xml:space="preserve">CC-BY-SA	CC-BY-SA		</v>
      <v xml:space="preserve">http://en.wikipedia.org/wiki/Flagstaff,_Arizona	https://en.wikipedia.org/wiki/Flagstaff,_Arizona	https://www.sec.gov/cgi-bin/browse-edgar?action=getcompany&amp;CIK=0001780507	</v>
      <v xml:space="preserve">http://creativecommons.org/licenses/by-sa/3.0/	http://creativecommons.org/licenses/by-sa/3.0/		</v>
    </spb>
    <spb s="2">
      <v>118</v>
      <v>119</v>
      <v>120</v>
      <v>120</v>
      <v>118</v>
      <v>119</v>
      <v>118</v>
      <v>121</v>
      <v>121</v>
      <v>118</v>
    </spb>
    <spb s="1">
      <v xml:space="preserve">Wikipedia	</v>
      <v xml:space="preserve">CC-BY-SA-3.0	</v>
      <v xml:space="preserve">http://zh.wikipedia.org/wiki/弗拉格斯塔夫_(亚利桑那州)	</v>
      <v xml:space="preserve">http://creativecommons.org/licenses/by-sa/3.0/	</v>
    </spb>
    <spb s="1">
      <v xml:space="preserve">Wikipedia	</v>
      <v xml:space="preserve">CC-BY-SA	</v>
      <v xml:space="preserve">http://en.wikipedia.org/wiki/Lake_Havasu_City,_Arizona	</v>
      <v xml:space="preserve">http://creativecommons.org/licenses/by-sa/3.0/	</v>
    </spb>
    <spb s="1">
      <v xml:space="preserve">Wikipedia	US Census	</v>
      <v xml:space="preserve">CC-BY-SA		</v>
      <v xml:space="preserve">http://en.wikipedia.org/wiki/Lake_Havasu_City,_Arizona	http://www.census.gov/quickfacts/table/PST045215/0439370	</v>
      <v xml:space="preserve">http://creativecommons.org/licenses/by-sa/3.0/		</v>
    </spb>
    <spb s="1">
      <v xml:space="preserve">Wikipedia	Wikipedia	</v>
      <v xml:space="preserve">CC-BY-SA	CC-BY-SA	</v>
      <v xml:space="preserve">http://en.wikipedia.org/wiki/Lake_Havasu_City,_Arizona	http://it.wikipedia.org/wiki/Lake_Havasu_City	</v>
      <v xml:space="preserve">http://creativecommons.org/licenses/by-sa/3.0/	http://creativecommons.org/licenses/by-sa/3.0/	</v>
    </spb>
    <spb s="1">
      <v xml:space="preserve">Wikipedia	Wikipedia	</v>
      <v xml:space="preserve">CC-BY-SA	CC-BY-SA	</v>
      <v xml:space="preserve">http://en.wikipedia.org/wiki/Lake_Havasu_City,_Arizona	http://fr.wikipedia.org/wiki/Lake_Havasu_City	</v>
      <v xml:space="preserve">http://creativecommons.org/licenses/by-sa/3.0/	http://creativecommons.org/licenses/by-sa/3.0/	</v>
    </spb>
    <spb s="2">
      <v>124</v>
      <v>125</v>
      <v>126</v>
      <v>126</v>
      <v>124</v>
      <v>125</v>
      <v>124</v>
      <v>125</v>
      <v>125</v>
      <v>127</v>
    </spb>
    <spb s="1">
      <v xml:space="preserve">Wikipedia	</v>
      <v xml:space="preserve">CC-BY-SA	</v>
      <v xml:space="preserve">http://en.wikipedia.org/wiki/Scottsdale,_Arizona	</v>
      <v xml:space="preserve">http://creativecommons.org/licenses/by-sa/3.0/	</v>
    </spb>
    <spb s="1">
      <v xml:space="preserve">Wikipedia	US Census	Wikipedia	Sec	</v>
      <v xml:space="preserve">CC-BY-SA		CC-BY-SA		</v>
      <v xml:space="preserve">http://en.wikipedia.org/wiki/Scottsdale,_Arizona	http://www.census.gov/quickfacts/table/RHI125214/0465000	https://en.wikipedia.org/wiki/Scottsdale,_Arizona	https://www.sec.gov/cgi-bin/browse-edgar?action=getcompany&amp;CIK=0001910078	</v>
      <v xml:space="preserve">http://creativecommons.org/licenses/by-sa/3.0/		http://creativecommons.org/licenses/by-sa/3.0/		</v>
    </spb>
    <spb s="1">
      <v xml:space="preserve">Wikipedia	US Census	</v>
      <v xml:space="preserve">CC-BY-SA		</v>
      <v xml:space="preserve">http://en.wikipedia.org/wiki/Scottsdale,_Arizona	http://www.census.gov/quickfacts/table/RHI125214/0465000	</v>
      <v xml:space="preserve">http://creativecommons.org/licenses/by-sa/3.0/		</v>
    </spb>
    <spb s="2">
      <v>129</v>
      <v>130</v>
      <v>129</v>
      <v>129</v>
      <v>129</v>
      <v>130</v>
      <v>129</v>
      <v>130</v>
      <v>130</v>
      <v>131</v>
    </spb>
    <spb s="1">
      <v xml:space="preserve">Wikipedia	</v>
      <v xml:space="preserve">CC BY-SA 3.0	</v>
      <v xml:space="preserve">http://nl.wikipedia.org/wiki/Scottsdale_(Arizona)	</v>
      <v xml:space="preserve">https://creativecommons.org/licenses/by-sa/3.0	</v>
    </spb>
    <spb s="1">
      <v xml:space="preserve">Wikipedia	</v>
      <v xml:space="preserve">CC-BY-SA	</v>
      <v xml:space="preserve">http://en.wikipedia.org/wiki/Tuba_City,_Arizona	</v>
      <v xml:space="preserve">http://creativecommons.org/licenses/by-sa/3.0/	</v>
    </spb>
    <spb s="1">
      <v xml:space="preserve">Wikipedia	US Census	</v>
      <v xml:space="preserve">CC-BY-SA		</v>
      <v xml:space="preserve">http://en.wikipedia.org/wiki/Tuba_City,_Arizona	http://www.census.gov/quickfacts/table/RHI125214/0476010	</v>
      <v xml:space="preserve">http://creativecommons.org/licenses/by-sa/3.0/		</v>
    </spb>
    <spb s="1">
      <v xml:space="preserve">US Census	</v>
      <v xml:space="preserve">	</v>
      <v xml:space="preserve">http://www.census.gov/quickfacts/table/RHI125214/0476010	</v>
      <v xml:space="preserve">	</v>
    </spb>
    <spb s="16">
      <v>134</v>
      <v>135</v>
      <v>136</v>
      <v>135</v>
      <v>134</v>
      <v>135</v>
      <v>135</v>
      <v>135</v>
    </spb>
    <spb s="9">
      <v>square km</v>
      <v>2010</v>
    </spb>
    <spb s="1">
      <v xml:space="preserve">Wikipedia	</v>
      <v xml:space="preserve">CC-BY-SA	</v>
      <v xml:space="preserve">http://en.wikipedia.org/wiki/Little_Rock,_Arkansas	</v>
      <v xml:space="preserve">http://creativecommons.org/licenses/by-sa/3.0/	</v>
    </spb>
    <spb s="1">
      <v xml:space="preserve">Wikipedia	Sec	</v>
      <v xml:space="preserve">CC-BY-SA		</v>
      <v xml:space="preserve">http://en.wikipedia.org/wiki/Little_Rock,_Arkansas	https://www.sec.gov/cgi-bin/browse-edgar?action=getcompany&amp;CIK=0001915494	</v>
      <v xml:space="preserve">http://creativecommons.org/licenses/by-sa/3.0/		</v>
    </spb>
    <spb s="1">
      <v xml:space="preserve">Wikipedia	Wikipedia	</v>
      <v xml:space="preserve">CC-BY-SA	CC-BY-SA	</v>
      <v xml:space="preserve">http://en.wikipedia.org/wiki/Little_Rock,_Arkansas	http://it.wikipedia.org/wiki/Little_Rock	</v>
      <v xml:space="preserve">http://creativecommons.org/licenses/by-sa/3.0/	http://creativecommons.org/licenses/by-sa/3.0/	</v>
    </spb>
    <spb s="1">
      <v xml:space="preserve">Wikipedia	Wikipedia	Sec	</v>
      <v xml:space="preserve">CC-BY-SA	CC-BY-SA		</v>
      <v xml:space="preserve">http://en.wikipedia.org/wiki/Little_Rock,_Arkansas	https://en.wikipedia.org/wiki/Little_Rock,_Arkansas	https://www.sec.gov/cgi-bin/browse-edgar?action=getcompany&amp;CIK=0001915494	</v>
      <v xml:space="preserve">http://creativecommons.org/licenses/by-sa/3.0/	http://creativecommons.org/licenses/by-sa/3.0/		</v>
    </spb>
    <spb s="1">
      <v xml:space="preserve">Wikipedia	Wikipedia	</v>
      <v xml:space="preserve">CC-BY-SA	CC-BY-SA	</v>
      <v xml:space="preserve">http://en.wikipedia.org/wiki/Little_Rock,_Arkansas	http://es.wikipedia.org/wiki/Little_Rock_(Arkansas)	</v>
      <v xml:space="preserve">http://creativecommons.org/licenses/by-sa/3.0/	http://creativecommons.org/licenses/by-sa/3.0/	</v>
    </spb>
    <spb s="2">
      <v>139</v>
      <v>140</v>
      <v>141</v>
      <v>141</v>
      <v>139</v>
      <v>140</v>
      <v>139</v>
      <v>142</v>
      <v>142</v>
      <v>143</v>
    </spb>
    <spb s="1">
      <v xml:space="preserve">Wikipedia	</v>
      <v xml:space="preserve">Public domain	</v>
      <v xml:space="preserve">http://en.wikipedia.org/wiki/Little_Rock,_Arkansas	</v>
      <v xml:space="preserve">http://en.wikipedia.org/wiki/Public_domain	</v>
    </spb>
    <spb s="1">
      <v xml:space="preserve">Wikipedia	</v>
      <v xml:space="preserve">CC-BY-SA	</v>
      <v xml:space="preserve">http://en.wikipedia.org/wiki/Marysville,_California	</v>
      <v xml:space="preserve">http://creativecommons.org/licenses/by-sa/3.0/	</v>
    </spb>
    <spb s="1">
      <v xml:space="preserve">Wikipedia	Wikipedia	</v>
      <v xml:space="preserve">CC-BY-SA	CC-BY-SA	</v>
      <v xml:space="preserve">http://en.wikipedia.org/wiki/Marysville,_California	https://en.wikipedia.org/wiki/Marysville,_California	</v>
      <v xml:space="preserve">http://creativecommons.org/licenses/by-sa/3.0/	http://creativecommons.org/licenses/by-sa/3.0/	</v>
    </spb>
    <spb s="16">
      <v>146</v>
      <v>146</v>
      <v>146</v>
      <v>146</v>
      <v>146</v>
      <v>147</v>
      <v>147</v>
      <v>146</v>
    </spb>
    <spb s="1">
      <v xml:space="preserve">Wikipedia	</v>
      <v xml:space="preserve">Public domain	</v>
      <v xml:space="preserve">http://en.wikipedia.org/wiki/Marysville,_California	</v>
      <v xml:space="preserve">http://en.wikipedia.org/wiki/Public_domain	</v>
    </spb>
    <spb s="1">
      <v xml:space="preserve">Wikipedia	</v>
      <v xml:space="preserve">CC-BY-SA	</v>
      <v xml:space="preserve">http://en.wikipedia.org/wiki/Lancaster,_California	</v>
      <v xml:space="preserve">http://creativecommons.org/licenses/by-sa/3.0/	</v>
    </spb>
    <spb s="1">
      <v xml:space="preserve">Wikipedia	Sec	</v>
      <v xml:space="preserve">CC-BY-SA		</v>
      <v xml:space="preserve">http://en.wikipedia.org/wiki/Lancaster,_California	https://www.sec.gov/cgi-bin/browse-edgar?action=getcompany&amp;CIK=0001023459	</v>
      <v xml:space="preserve">http://creativecommons.org/licenses/by-sa/3.0/		</v>
    </spb>
    <spb s="1">
      <v xml:space="preserve">Wikipedia	Wikipedia	Sec	</v>
      <v xml:space="preserve">CC-BY-SA	CC-BY-SA		</v>
      <v xml:space="preserve">http://en.wikipedia.org/wiki/Lancaster,_California	https://en.wikipedia.org/wiki/Lancaster,_California	https://www.sec.gov/cgi-bin/browse-edgar?action=getcompany&amp;CIK=0001023459	</v>
      <v xml:space="preserve">http://creativecommons.org/licenses/by-sa/3.0/	http://creativecommons.org/licenses/by-sa/3.0/		</v>
    </spb>
    <spb s="21">
      <v>150</v>
      <v>151</v>
      <v>150</v>
      <v>150</v>
      <v>151</v>
      <v>150</v>
      <v>152</v>
      <v>152</v>
      <v>150</v>
    </spb>
    <spb s="9">
      <v>square km</v>
      <v>2018</v>
    </spb>
    <spb s="1">
      <v xml:space="preserve">Wikipedia	</v>
      <v xml:space="preserve">CC-BY-SA	</v>
      <v xml:space="preserve">http://en.wikipedia.org/wiki/Colton,_California	</v>
      <v xml:space="preserve">http://creativecommons.org/licenses/by-sa/3.0/	</v>
    </spb>
    <spb s="1">
      <v xml:space="preserve">Wikipedia	Wikipedia	Wikipedia	</v>
      <v xml:space="preserve">CC-BY-SA	CC-BY-SA	CC-BY-SA	</v>
      <v xml:space="preserve">http://en.wikipedia.org/wiki/Colton,_California	http://es.wikipedia.org/wiki/Colton_(California)	http://fr.wikipedia.org/wiki/Colton_(Californie)	</v>
      <v xml:space="preserve">http://creativecommons.org/licenses/by-sa/3.0/	http://creativecommons.org/licenses/by-sa/3.0/	http://creativecommons.org/licenses/by-sa/3.0/	</v>
    </spb>
    <spb s="16">
      <v>155</v>
      <v>155</v>
      <v>155</v>
      <v>155</v>
      <v>155</v>
      <v>155</v>
      <v>155</v>
      <v>156</v>
    </spb>
    <spb s="1">
      <v xml:space="preserve">Wikipedia	Wikipedia	</v>
      <v xml:space="preserve">CC-BY-SA	CC-BY-SA	</v>
      <v xml:space="preserve">http://en.wikipedia.org/wiki/South_Lake_Tahoe,_California	http://fr.wikipedia.org/wiki/South_Lake_Tahoe	</v>
      <v xml:space="preserve">http://creativecommons.org/licenses/by-sa/3.0/	http://creativecommons.org/licenses/by-sa/3.0/	</v>
    </spb>
    <spb s="1">
      <v xml:space="preserve">Wikipedia	US Census	</v>
      <v xml:space="preserve">CC-BY-SA		</v>
      <v xml:space="preserve">http://en.wikipedia.org/wiki/South_Lake_Tahoe,_California	http://www.census.gov/quickfacts/table/RHI225213/0673108	</v>
      <v xml:space="preserve">http://creativecommons.org/licenses/by-sa/3.0/		</v>
    </spb>
    <spb s="1">
      <v xml:space="preserve">Wikipedia	Wikipedia	</v>
      <v xml:space="preserve">CC-BY-SA	CC-BY-SA	</v>
      <v xml:space="preserve">http://en.wikipedia.org/wiki/South_Lake_Tahoe,_California	http://it.wikipedia.org/wiki/South_Lake_Tahoe	</v>
      <v xml:space="preserve">http://creativecommons.org/licenses/by-sa/3.0/	http://creativecommons.org/licenses/by-sa/3.0/	</v>
    </spb>
    <spb s="1">
      <v xml:space="preserve">Wikipedia	</v>
      <v xml:space="preserve">CC-BY-SA	</v>
      <v xml:space="preserve">http://en.wikipedia.org/wiki/South_Lake_Tahoe,_California	</v>
      <v xml:space="preserve">http://creativecommons.org/licenses/by-sa/3.0/	</v>
    </spb>
    <spb s="1">
      <v xml:space="preserve">Wikipedia	US Census	Wikipedia	</v>
      <v xml:space="preserve">CC-BY-SA		CC-BY-SA	</v>
      <v xml:space="preserve">http://en.wikipedia.org/wiki/South_Lake_Tahoe,_California	http://www.census.gov/quickfacts/table/RHI225213/0673108	https://en.wikipedia.org/wiki/South_Lake_Tahoe,_California	</v>
      <v xml:space="preserve">http://creativecommons.org/licenses/by-sa/3.0/		http://creativecommons.org/licenses/by-sa/3.0/	</v>
    </spb>
    <spb s="1">
      <v xml:space="preserve">Wikipedia	Wikipedia	US Census	</v>
      <v xml:space="preserve">CC-BY-SA	CC-BY-SA		</v>
      <v xml:space="preserve">http://en.wikipedia.org/wiki/South_Lake_Tahoe,_California	http://fr.wikipedia.org/wiki/South_Lake_Tahoe	http://www.census.gov/quickfacts/table/RHI225213/0673108	</v>
      <v xml:space="preserve">http://creativecommons.org/licenses/by-sa/3.0/	http://creativecommons.org/licenses/by-sa/3.0/		</v>
    </spb>
    <spb s="2">
      <v>158</v>
      <v>159</v>
      <v>160</v>
      <v>160</v>
      <v>161</v>
      <v>159</v>
      <v>161</v>
      <v>162</v>
      <v>162</v>
      <v>163</v>
    </spb>
    <spb s="1">
      <v xml:space="preserve">Wikipedia	</v>
      <v xml:space="preserve">Public domain	</v>
      <v xml:space="preserve">http://tr.wikipedia.org/wiki/South_Lake_Tahoe,_Kaliforniya	</v>
      <v xml:space="preserve">http://en.wikipedia.org/wiki/Public_domain	</v>
    </spb>
    <spb s="1">
      <v xml:space="preserve">Wikipedia	</v>
      <v xml:space="preserve">CC-BY-SA	</v>
      <v xml:space="preserve">http://en.wikipedia.org/wiki/Los_Angeles	</v>
      <v xml:space="preserve">http://creativecommons.org/licenses/by-sa/3.0/	</v>
    </spb>
    <spb s="1">
      <v xml:space="preserve">Wikipedia	Sec	</v>
      <v xml:space="preserve">CC-BY-SA		</v>
      <v xml:space="preserve">http://en.wikipedia.org/wiki/Los_Angeles	https://www.sec.gov/cgi-bin/browse-edgar?action=getcompany&amp;CIK=0001917686	</v>
      <v xml:space="preserve">http://creativecommons.org/licenses/by-sa/3.0/		</v>
    </spb>
    <spb s="1">
      <v xml:space="preserve">Wikipedia	Wikipedia	Sec	</v>
      <v xml:space="preserve">CC-BY-SA	CC-BY-SA		</v>
      <v xml:space="preserve">http://en.wikipedia.org/wiki/Los_Angeles	https://en.wikipedia.org/wiki/Los_Angeles	https://www.sec.gov/cgi-bin/browse-edgar?action=getcompany&amp;CIK=0001917686	</v>
      <v xml:space="preserve">http://creativecommons.org/licenses/by-sa/3.0/	http://creativecommons.org/licenses/by-sa/3.0/		</v>
    </spb>
    <spb s="1">
      <v xml:space="preserve">Wikipedia	Wikipedia	</v>
      <v xml:space="preserve">CC-BY-SA	CC-BY-SA	</v>
      <v xml:space="preserve">http://en.wikipedia.org/wiki/Los_Angeles	http://fr.wikipedia.org/wiki/Los_Angeles	</v>
      <v xml:space="preserve">http://creativecommons.org/licenses/by-sa/3.0/	http://creativecommons.org/licenses/by-sa/3.0/	</v>
    </spb>
    <spb s="16">
      <v>166</v>
      <v>167</v>
      <v>166</v>
      <v>167</v>
      <v>166</v>
      <v>168</v>
      <v>168</v>
      <v>169</v>
    </spb>
    <spb s="1">
      <v xml:space="preserve">Wikipedia	</v>
      <v xml:space="preserve">CC-BY-SA	</v>
      <v xml:space="preserve">http://en.wikipedia.org/wiki/Orange,_California	</v>
      <v xml:space="preserve">http://creativecommons.org/licenses/by-sa/3.0/	</v>
    </spb>
    <spb s="1">
      <v xml:space="preserve">Wikipedia	US Census	Sec	</v>
      <v xml:space="preserve">CC-BY-SA			</v>
      <v xml:space="preserve">http://en.wikipedia.org/wiki/Orange,_California	http://www.census.gov/quickfacts/table/RHI125214/0653980	https://www.sec.gov/cgi-bin/browse-edgar?action=getcompany&amp;CIK=0001832466	</v>
      <v xml:space="preserve">http://creativecommons.org/licenses/by-sa/3.0/			</v>
    </spb>
    <spb s="1">
      <v xml:space="preserve">Wikipedia	Wikipedia	</v>
      <v xml:space="preserve">CC-BY-SA	CC-BY-SA	</v>
      <v xml:space="preserve">http://en.wikipedia.org/wiki/Orange,_California	http://it.wikipedia.org/wiki/Orange_(California)	</v>
      <v xml:space="preserve">http://creativecommons.org/licenses/by-sa/3.0/	http://creativecommons.org/licenses/by-sa/3.0/	</v>
    </spb>
    <spb s="1">
      <v xml:space="preserve">Wikipedia	US Census	Wikipedia	Sec	</v>
      <v xml:space="preserve">CC-BY-SA		CC-BY-SA		</v>
      <v xml:space="preserve">http://en.wikipedia.org/wiki/Orange,_California	http://www.census.gov/quickfacts/table/RHI125214/0653980	https://en.wikipedia.org/wiki/Orange,_California	https://www.sec.gov/cgi-bin/browse-edgar?action=getcompany&amp;CIK=0001832466	</v>
      <v xml:space="preserve">http://creativecommons.org/licenses/by-sa/3.0/		http://creativecommons.org/licenses/by-sa/3.0/		</v>
    </spb>
    <spb s="1">
      <v xml:space="preserve">Wikipedia	US Census	</v>
      <v xml:space="preserve">CC-BY-SA		</v>
      <v xml:space="preserve">http://en.wikipedia.org/wiki/Orange,_California	http://www.census.gov/quickfacts/table/RHI125214/0653980	</v>
      <v xml:space="preserve">http://creativecommons.org/licenses/by-sa/3.0/		</v>
    </spb>
    <spb s="2">
      <v>171</v>
      <v>172</v>
      <v>173</v>
      <v>173</v>
      <v>171</v>
      <v>172</v>
      <v>171</v>
      <v>174</v>
      <v>174</v>
      <v>175</v>
    </spb>
    <spb s="1">
      <v xml:space="preserve">Wikipedia	</v>
      <v xml:space="preserve">CC-BY-SA	</v>
      <v xml:space="preserve">http://en.wikipedia.org/wiki/Fresno,_California	</v>
      <v xml:space="preserve">http://creativecommons.org/licenses/by-sa/3.0/	</v>
    </spb>
    <spb s="1">
      <v xml:space="preserve">Wikipedia	Groupon	US Census	Twitter	Sec	Walkscore	</v>
      <v xml:space="preserve">CC-BY-SA						</v>
      <v xml:space="preserve">http://en.wikipedia.org/wiki/Fresno,_California	https://www.groupon.com/biz/fresno/fresno-8?mobile=false	http://www.census.gov/quickfacts/table/RHI225213/0627000	https://twitter.com/fresnorock	https://www.sec.gov/cgi-bin/browse-edgar?action=getcompany&amp;CIK=0001894921	https://www.walkscore.com/CA/Fresno	</v>
      <v xml:space="preserve">http://creativecommons.org/licenses/by-sa/3.0/						</v>
    </spb>
    <spb s="1">
      <v xml:space="preserve">Wikipedia	Groupon	US Census	Wikipedia	Sec	</v>
      <v xml:space="preserve">CC-BY-SA			CC-BY-SA		</v>
      <v xml:space="preserve">http://en.wikipedia.org/wiki/Fresno,_California	https://www.groupon.com/biz/fresno/fresno-8?mobile=false	http://www.census.gov/quickfacts/table/RHI225213/0627000	https://en.wikipedia.org/wiki/Fresno,_California	https://www.sec.gov/cgi-bin/browse-edgar?action=getcompany&amp;CIK=0001894921	</v>
      <v xml:space="preserve">http://creativecommons.org/licenses/by-sa/3.0/			http://creativecommons.org/licenses/by-sa/3.0/		</v>
    </spb>
    <spb s="1">
      <v xml:space="preserve">Wikipedia	US Census	</v>
      <v xml:space="preserve">CC-BY-SA		</v>
      <v xml:space="preserve">http://en.wikipedia.org/wiki/Fresno,_California	http://www.census.gov/quickfacts/table/RHI225213/0627000	</v>
      <v xml:space="preserve">http://creativecommons.org/licenses/by-sa/3.0/		</v>
    </spb>
    <spb s="16">
      <v>177</v>
      <v>178</v>
      <v>177</v>
      <v>178</v>
      <v>177</v>
      <v>179</v>
      <v>179</v>
      <v>180</v>
    </spb>
    <spb s="1">
      <v xml:space="preserve">Wikipedia	</v>
      <v xml:space="preserve">CC BY 2.0	</v>
      <v xml:space="preserve">http://es.wikipedia.org/wiki/Fresno_(California)	</v>
      <v xml:space="preserve">https://creativecommons.org/licenses/by/2.0	</v>
    </spb>
    <spb s="1">
      <v xml:space="preserve">Wikipedia	</v>
      <v xml:space="preserve">CC-BY-SA	</v>
      <v xml:space="preserve">http://en.wikipedia.org/wiki/Modesto,_California	</v>
      <v xml:space="preserve">http://creativecommons.org/licenses/by-sa/3.0/	</v>
    </spb>
    <spb s="1">
      <v xml:space="preserve">Wikipedia	Wikipedia	</v>
      <v xml:space="preserve">CC-BY-SA	CC-BY-SA	</v>
      <v xml:space="preserve">http://en.wikipedia.org/wiki/Modesto,_California	http://fr.wikipedia.org/wiki/Modesto	</v>
      <v xml:space="preserve">http://creativecommons.org/licenses/by-sa/3.0/	http://creativecommons.org/licenses/by-sa/3.0/	</v>
    </spb>
    <spb s="1">
      <v xml:space="preserve">Wikipedia	Wikipedia	</v>
      <v xml:space="preserve">CC-BY-SA	CC-BY-SA	</v>
      <v xml:space="preserve">http://en.wikipedia.org/wiki/Modesto,_California	https://en.wikipedia.org/wiki/Modesto,_California	</v>
      <v xml:space="preserve">http://creativecommons.org/licenses/by-sa/3.0/	http://creativecommons.org/licenses/by-sa/3.0/	</v>
    </spb>
    <spb s="1">
      <v xml:space="preserve">Wikipedia	Wikipedia	</v>
      <v xml:space="preserve">CC-BY-SA	CC-BY-SA	</v>
      <v xml:space="preserve">http://en.wikipedia.org/wiki/Modesto,_California	http://es.wikipedia.org/wiki/Modesto	</v>
      <v xml:space="preserve">http://creativecommons.org/licenses/by-sa/3.0/	http://creativecommons.org/licenses/by-sa/3.0/	</v>
    </spb>
    <spb s="2">
      <v>183</v>
      <v>184</v>
      <v>183</v>
      <v>183</v>
      <v>183</v>
      <v>184</v>
      <v>183</v>
      <v>185</v>
      <v>185</v>
      <v>186</v>
    </spb>
    <spb s="1">
      <v xml:space="preserve">Wikipedia	</v>
      <v xml:space="preserve">CC BY-SA 3.0	</v>
      <v xml:space="preserve">http://nl.wikipedia.org/wiki/Modesto_(Californië)	</v>
      <v xml:space="preserve">https://creativecommons.org/licenses/by-sa/3.0	</v>
    </spb>
    <spb s="1">
      <v xml:space="preserve">Wikipedia	</v>
      <v xml:space="preserve">CC-BY-SA	</v>
      <v xml:space="preserve">http://en.wikipedia.org/wiki/Chico,_California	</v>
      <v xml:space="preserve">http://creativecommons.org/licenses/by-sa/3.0/	</v>
    </spb>
    <spb s="1">
      <v xml:space="preserve">Wikipedia	Wikipedia	Sec	</v>
      <v xml:space="preserve">CC-BY-SA	CC-BY-SA		</v>
      <v xml:space="preserve">http://en.wikipedia.org/wiki/Chico,_California	http://nl.wikipedia.org/wiki/Chico	https://www.sec.gov/cgi-bin/browse-edgar?action=getcompany&amp;CIK=0001926037	</v>
      <v xml:space="preserve">http://creativecommons.org/licenses/by-sa/3.0/	http://creativecommons.org/licenses/by-sa/3.0/		</v>
    </spb>
    <spb s="1">
      <v xml:space="preserve">Wikipedia	Wikipedia	</v>
      <v xml:space="preserve">CC-BY-SA	CC-BY-SA	</v>
      <v xml:space="preserve">http://en.wikipedia.org/wiki/Chico,_California	http://it.wikipedia.org/wiki/Chico_(California)	</v>
      <v xml:space="preserve">http://creativecommons.org/licenses/by-sa/3.0/	http://creativecommons.org/licenses/by-sa/3.0/	</v>
    </spb>
    <spb s="1">
      <v xml:space="preserve">Wikipedia	Wikipedia	Sec	</v>
      <v xml:space="preserve">CC-BY-SA	CC-BY-SA		</v>
      <v xml:space="preserve">http://en.wikipedia.org/wiki/Chico,_California	https://en.wikipedia.org/wiki/Chico,_California	https://www.sec.gov/cgi-bin/browse-edgar?action=getcompany&amp;CIK=0001926037	</v>
      <v xml:space="preserve">http://creativecommons.org/licenses/by-sa/3.0/	http://creativecommons.org/licenses/by-sa/3.0/		</v>
    </spb>
    <spb s="1">
      <v xml:space="preserve">Wikipedia	Wikipedia	</v>
      <v xml:space="preserve">CC-BY-SA	CC-BY-SA	</v>
      <v xml:space="preserve">http://en.wikipedia.org/wiki/Chico,_California	http://es.wikipedia.org/wiki/Chico_(California)	</v>
      <v xml:space="preserve">http://creativecommons.org/licenses/by-sa/3.0/	http://creativecommons.org/licenses/by-sa/3.0/	</v>
    </spb>
    <spb s="2">
      <v>189</v>
      <v>190</v>
      <v>191</v>
      <v>191</v>
      <v>189</v>
      <v>190</v>
      <v>189</v>
      <v>192</v>
      <v>192</v>
      <v>193</v>
    </spb>
    <spb s="1">
      <v xml:space="preserve">Wikipedia	</v>
      <v xml:space="preserve">CC BY-SA 3.0	</v>
      <v xml:space="preserve">http://en.wikipedia.org/wiki/Chico,_California	</v>
      <v xml:space="preserve">https://creativecommons.org/licenses/by-sa/3.0	</v>
    </spb>
    <spb s="1">
      <v xml:space="preserve">Wikipedia	</v>
      <v xml:space="preserve">CC-BY-SA	</v>
      <v xml:space="preserve">http://en.wikipedia.org/wiki/Torrance,_California	</v>
      <v xml:space="preserve">http://creativecommons.org/licenses/by-sa/3.0/	</v>
    </spb>
    <spb s="1">
      <v xml:space="preserve">Wikipedia	Wikipedia	Sec	</v>
      <v xml:space="preserve">CC-BY-SA	CC-BY-SA		</v>
      <v xml:space="preserve">http://en.wikipedia.org/wiki/Torrance,_California	https://en.wikipedia.org/wiki/Torrance,_California	https://www.sec.gov/cgi-bin/browse-edgar?action=getcompany&amp;CIK=0001750153	</v>
      <v xml:space="preserve">http://creativecommons.org/licenses/by-sa/3.0/	http://creativecommons.org/licenses/by-sa/3.0/		</v>
    </spb>
    <spb s="2">
      <v>196</v>
      <v>197</v>
      <v>196</v>
      <v>196</v>
      <v>196</v>
      <v>197</v>
      <v>196</v>
      <v>197</v>
      <v>197</v>
      <v>196</v>
    </spb>
    <spb s="1">
      <v xml:space="preserve">Wikipedia	</v>
      <v xml:space="preserve">CC-BY-SA	</v>
      <v xml:space="preserve">http://en.wikipedia.org/wiki/Santa_Clarita,_California	</v>
      <v xml:space="preserve">http://creativecommons.org/licenses/by-sa/3.0/	</v>
    </spb>
    <spb s="1">
      <v xml:space="preserve">Wikipedia	Sec	</v>
      <v xml:space="preserve">CC-BY-SA		</v>
      <v xml:space="preserve">http://en.wikipedia.org/wiki/Santa_Clarita,_California	https://www.sec.gov/cgi-bin/browse-edgar?action=getcompany&amp;CIK=0001910854	</v>
      <v xml:space="preserve">http://creativecommons.org/licenses/by-sa/3.0/		</v>
    </spb>
    <spb s="1">
      <v xml:space="preserve">Wikipedia	Wikipedia	Sec	</v>
      <v xml:space="preserve">CC-BY-SA	CC-BY-SA		</v>
      <v xml:space="preserve">http://en.wikipedia.org/wiki/Santa_Clarita,_California	https://en.wikipedia.org/wiki/Santa_Clarita,_California	https://www.sec.gov/cgi-bin/browse-edgar?action=getcompany&amp;CIK=0001910854	</v>
      <v xml:space="preserve">http://creativecommons.org/licenses/by-sa/3.0/	http://creativecommons.org/licenses/by-sa/3.0/		</v>
    </spb>
    <spb s="1">
      <v xml:space="preserve">Wikipedia	Twitter	</v>
      <v xml:space="preserve">CC-BY-SA		</v>
      <v xml:space="preserve">http://en.wikipedia.org/wiki/Santa_Clarita,_California	https://twitter.com/santaclarita	</v>
      <v xml:space="preserve">http://creativecommons.org/licenses/by-sa/3.0/		</v>
    </spb>
    <spb s="2">
      <v>199</v>
      <v>200</v>
      <v>199</v>
      <v>199</v>
      <v>199</v>
      <v>200</v>
      <v>199</v>
      <v>201</v>
      <v>201</v>
      <v>202</v>
    </spb>
    <spb s="1">
      <v xml:space="preserve">Wikipedia	</v>
      <v xml:space="preserve">CC-BY-SA	</v>
      <v xml:space="preserve">http://en.wikipedia.org/wiki/Oakland,_California	</v>
      <v xml:space="preserve">http://creativecommons.org/licenses/by-sa/3.0/	</v>
    </spb>
    <spb s="1">
      <v xml:space="preserve">Wikipedia	Wikipedia	Wikipedia	Sec	Walkscore	</v>
      <v xml:space="preserve">CC-BY-SA	CC-BY-SA	CC-BY-SA			</v>
      <v xml:space="preserve">http://en.wikipedia.org/wiki/Oakland,_California	http://de.wikipedia.org/wiki/Oakland	https://en.wikipedia.org/wiki/Oakland,_California	https://www.sec.gov/cgi-bin/browse-edgar?action=getcompany&amp;CIK=0001894059	https://www.walkscore.com/CA/Oakland	</v>
      <v xml:space="preserve">http://creativecommons.org/licenses/by-sa/3.0/	http://creativecommons.org/licenses/by-sa/3.0/	http://creativecommons.org/licenses/by-sa/3.0/			</v>
    </spb>
    <spb s="1">
      <v xml:space="preserve">Wikipedia	Wikipedia	Sec	</v>
      <v xml:space="preserve">CC-BY-SA	CC-BY-SA		</v>
      <v xml:space="preserve">http://en.wikipedia.org/wiki/Oakland,_California	https://en.wikipedia.org/wiki/Oakland,_California	https://www.sec.gov/cgi-bin/browse-edgar?action=getcompany&amp;CIK=0001894059	</v>
      <v xml:space="preserve">http://creativecommons.org/licenses/by-sa/3.0/	http://creativecommons.org/licenses/by-sa/3.0/		</v>
    </spb>
    <spb s="1">
      <v xml:space="preserve">Wikipedia	Wikipedia	</v>
      <v xml:space="preserve">CC-BY-SA	CC-BY-SA	</v>
      <v xml:space="preserve">http://en.wikipedia.org/wiki/Oakland,_California	http://es.wikipedia.org/wiki/Oakland_(California)	</v>
      <v xml:space="preserve">http://creativecommons.org/licenses/by-sa/3.0/	http://creativecommons.org/licenses/by-sa/3.0/	</v>
    </spb>
    <spb s="16">
      <v>204</v>
      <v>205</v>
      <v>204</v>
      <v>205</v>
      <v>204</v>
      <v>206</v>
      <v>206</v>
      <v>207</v>
    </spb>
    <spb s="1">
      <v xml:space="preserve">Wikipedia	</v>
      <v xml:space="preserve">CC BY-SA 2.5	</v>
      <v xml:space="preserve">http://sv.wikipedia.org/wiki/Oakland	</v>
      <v xml:space="preserve">https://creativecommons.org/licenses/by-sa/2.5	</v>
    </spb>
    <spb s="1">
      <v xml:space="preserve">Wikipedia	</v>
      <v xml:space="preserve">CC-BY-SA	</v>
      <v xml:space="preserve">http://en.wikipedia.org/wiki/Pasadena,_California	</v>
      <v xml:space="preserve">http://creativecommons.org/licenses/by-sa/3.0/	</v>
    </spb>
    <spb s="1">
      <v xml:space="preserve">Wikipedia	Wikipedia	US Census	Sec	</v>
      <v xml:space="preserve">CC-BY-SA	CC-BY-SA			</v>
      <v xml:space="preserve">http://en.wikipedia.org/wiki/Pasadena,_California	http://pt.wikipedia.org/wiki/Pasadena	http://www.census.gov/quickfacts/table/RHI225213/0656000	https://www.sec.gov/cgi-bin/browse-edgar?action=getcompany&amp;CIK=0001847956	</v>
      <v xml:space="preserve">http://creativecommons.org/licenses/by-sa/3.0/	http://creativecommons.org/licenses/by-sa/3.0/			</v>
    </spb>
    <spb s="1">
      <v xml:space="preserve">Wikipedia	Wikipedia	</v>
      <v xml:space="preserve">CC-BY-SA	CC-BY-SA	</v>
      <v xml:space="preserve">http://en.wikipedia.org/wiki/Pasadena,_California	http://it.wikipedia.org/wiki/Pasadena_(California)	</v>
      <v xml:space="preserve">http://creativecommons.org/licenses/by-sa/3.0/	http://creativecommons.org/licenses/by-sa/3.0/	</v>
    </spb>
    <spb s="1">
      <v xml:space="preserve">Wikipedia	US Census	Wikipedia	Sec	</v>
      <v xml:space="preserve">CC-BY-SA		CC-BY-SA		</v>
      <v xml:space="preserve">http://en.wikipedia.org/wiki/Pasadena,_California	http://www.census.gov/quickfacts/table/RHI225213/0656000	https://en.wikipedia.org/wiki/Pasadena,_California	https://www.sec.gov/cgi-bin/browse-edgar?action=getcompany&amp;CIK=0001847956	</v>
      <v xml:space="preserve">http://creativecommons.org/licenses/by-sa/3.0/		http://creativecommons.org/licenses/by-sa/3.0/		</v>
    </spb>
    <spb s="1">
      <v xml:space="preserve">Wikipedia	Wikipedia	US Census	</v>
      <v xml:space="preserve">CC-BY-SA	CC-BY-SA		</v>
      <v xml:space="preserve">http://en.wikipedia.org/wiki/Pasadena,_California	http://fr.wikipedia.org/wiki/Pasadena	http://www.census.gov/quickfacts/table/RHI225213/0656000	</v>
      <v xml:space="preserve">http://creativecommons.org/licenses/by-sa/3.0/	http://creativecommons.org/licenses/by-sa/3.0/		</v>
    </spb>
    <spb s="2">
      <v>210</v>
      <v>211</v>
      <v>212</v>
      <v>212</v>
      <v>210</v>
      <v>211</v>
      <v>210</v>
      <v>213</v>
      <v>213</v>
      <v>214</v>
    </spb>
    <spb s="1">
      <v xml:space="preserve">Wikipedia	Wikipedia	</v>
      <v xml:space="preserve">CC-BY-SA	CC-BY-SA	</v>
      <v xml:space="preserve">http://en.wikipedia.org/wiki/Wildomar,_California	http://de.wikipedia.org/wiki/Wildomar	</v>
      <v xml:space="preserve">http://creativecommons.org/licenses/by-sa/3.0/	http://creativecommons.org/licenses/by-sa/3.0/	</v>
    </spb>
    <spb s="1">
      <v xml:space="preserve">Wikipedia	Walkscore	</v>
      <v xml:space="preserve">CC-BY-SA		</v>
      <v xml:space="preserve">http://en.wikipedia.org/wiki/Wildomar,_California	https://www.walkscore.com/CA/Wildomar	</v>
      <v xml:space="preserve">http://creativecommons.org/licenses/by-sa/3.0/		</v>
    </spb>
    <spb s="1">
      <v xml:space="preserve">Wikipedia	</v>
      <v xml:space="preserve">CC-BY-SA	</v>
      <v xml:space="preserve">http://en.wikipedia.org/wiki/Wildomar,_California	</v>
      <v xml:space="preserve">http://creativecommons.org/licenses/by-sa/3.0/	</v>
    </spb>
    <spb s="1">
      <v xml:space="preserve">Wikipedia	Wikipedia	</v>
      <v xml:space="preserve">CC-BY-SA	CC-BY-SA	</v>
      <v xml:space="preserve">http://en.wikipedia.org/wiki/Wildomar,_California	http://es.wikipedia.org/wiki/Wildomar	</v>
      <v xml:space="preserve">http://creativecommons.org/licenses/by-sa/3.0/	http://creativecommons.org/licenses/by-sa/3.0/	</v>
    </spb>
    <spb s="2">
      <v>216</v>
      <v>217</v>
      <v>218</v>
      <v>218</v>
      <v>218</v>
      <v>217</v>
      <v>218</v>
      <v>218</v>
      <v>218</v>
      <v>219</v>
    </spb>
    <spb s="3">
      <v>7</v>
      <v>Name</v>
      <v>LearnMoreOnLink</v>
    </spb>
    <spb s="1">
      <v xml:space="preserve">Wikipedia	</v>
      <v xml:space="preserve">CC-BY-SA-3.0	</v>
      <v xml:space="preserve">http://zh.wikipedia.org/wiki/怀尔多马	</v>
      <v xml:space="preserve">http://creativecommons.org/licenses/by-sa/3.0/	</v>
    </spb>
    <spb s="1">
      <v xml:space="preserve">Wikipedia	</v>
      <v xml:space="preserve">CC-BY-SA	</v>
      <v xml:space="preserve">http://en.wikipedia.org/wiki/Walnut_Creek,_California	</v>
      <v xml:space="preserve">http://creativecommons.org/licenses/by-sa/3.0/	</v>
    </spb>
    <spb s="1">
      <v xml:space="preserve">Wikipedia	Wikipedia	Sec	</v>
      <v xml:space="preserve">CC-BY-SA	CC-BY-SA		</v>
      <v xml:space="preserve">http://en.wikipedia.org/wiki/Walnut_Creek,_California	http://pt.wikipedia.org/wiki/Walnut_Creek	https://www.sec.gov/cgi-bin/browse-edgar?action=getcompany&amp;CIK=0001911091	</v>
      <v xml:space="preserve">http://creativecommons.org/licenses/by-sa/3.0/	http://creativecommons.org/licenses/by-sa/3.0/		</v>
    </spb>
    <spb s="1">
      <v xml:space="preserve">Wikipedia	Wikipedia	Sec	</v>
      <v xml:space="preserve">CC-BY-SA	CC-BY-SA		</v>
      <v xml:space="preserve">http://en.wikipedia.org/wiki/Walnut_Creek,_California	https://en.wikipedia.org/wiki/Walnut_Creek,_California	https://www.sec.gov/cgi-bin/browse-edgar?action=getcompany&amp;CIK=0001911091	</v>
      <v xml:space="preserve">http://creativecommons.org/licenses/by-sa/3.0/	http://creativecommons.org/licenses/by-sa/3.0/		</v>
    </spb>
    <spb s="1">
      <v xml:space="preserve">Wikipedia	Wikipedia	Wikipedia	</v>
      <v xml:space="preserve">CC-BY-SA	CC-BY-SA	CC-BY-SA	</v>
      <v xml:space="preserve">http://en.wikipedia.org/wiki/Walnut_Creek,_California	http://es.wikipedia.org/wiki/Walnut_Creek_(California)	http://fr.wikipedia.org/wiki/Walnut_Creek_(Californie)	</v>
      <v xml:space="preserve">http://creativecommons.org/licenses/by-sa/3.0/	http://creativecommons.org/licenses/by-sa/3.0/	http://creativecommons.org/licenses/by-sa/3.0/	</v>
    </spb>
    <spb s="2">
      <v>223</v>
      <v>224</v>
      <v>223</v>
      <v>223</v>
      <v>223</v>
      <v>224</v>
      <v>223</v>
      <v>225</v>
      <v>225</v>
      <v>226</v>
    </spb>
    <spb s="1">
      <v xml:space="preserve">Wikipedia	</v>
      <v xml:space="preserve">CC-BY-SA	</v>
      <v xml:space="preserve">http://en.wikipedia.org/wiki/Vacaville,_California	</v>
      <v xml:space="preserve">http://creativecommons.org/licenses/by-sa/3.0/	</v>
    </spb>
    <spb s="1">
      <v xml:space="preserve">Wikipedia	Sec	Youtube	</v>
      <v xml:space="preserve">CC-BY-SA			</v>
      <v xml:space="preserve">http://en.wikipedia.org/wiki/Vacaville,_California	https://www.sec.gov/cgi-bin/browse-edgar?action=getcompany&amp;CIK=0001515317	https://www.youtube.com/user/CityofVacaville	</v>
      <v xml:space="preserve">http://creativecommons.org/licenses/by-sa/3.0/			</v>
    </spb>
    <spb s="1">
      <v xml:space="preserve">Wikipedia	Wikipedia	Sec	Youtube	</v>
      <v xml:space="preserve">CC-BY-SA	CC-BY-SA			</v>
      <v xml:space="preserve">http://en.wikipedia.org/wiki/Vacaville,_California	https://en.wikipedia.org/wiki/Vacaville,_California	https://www.sec.gov/cgi-bin/browse-edgar?action=getcompany&amp;CIK=0001515317	https://www.youtube.com/user/CityofVacaville	</v>
      <v xml:space="preserve">http://creativecommons.org/licenses/by-sa/3.0/	http://creativecommons.org/licenses/by-sa/3.0/			</v>
    </spb>
    <spb s="1">
      <v xml:space="preserve">Wikipedia	Youtube	</v>
      <v xml:space="preserve">CC-BY-SA		</v>
      <v xml:space="preserve">http://en.wikipedia.org/wiki/Vacaville,_California	https://www.youtube.com/user/CityofVacaville	</v>
      <v xml:space="preserve">http://creativecommons.org/licenses/by-sa/3.0/		</v>
    </spb>
    <spb s="2">
      <v>228</v>
      <v>229</v>
      <v>228</v>
      <v>228</v>
      <v>228</v>
      <v>229</v>
      <v>228</v>
      <v>230</v>
      <v>230</v>
      <v>231</v>
    </spb>
    <spb s="1">
      <v xml:space="preserve">Wikipedia	Wikipedia	</v>
      <v xml:space="preserve">CC-BY-SA	CC-BY-SA	</v>
      <v xml:space="preserve">http://en.wikipedia.org/wiki/Sacramento,_California	http://fr.wikipedia.org/wiki/Sacramento	</v>
      <v xml:space="preserve">http://creativecommons.org/licenses/by-sa/3.0/	http://creativecommons.org/licenses/by-sa/3.0/	</v>
    </spb>
    <spb s="1">
      <v xml:space="preserve">Wikipedia	Wikipedia	Wikipedia	Sec	</v>
      <v xml:space="preserve">CC-BY-SA	CC-BY-SA	CC-BY-SA		</v>
      <v xml:space="preserve">http://en.wikipedia.org/wiki/Sacramento,_California	http://ru.wikipedia.org/wiki/Сакраменто	https://en.wikipedia.org/wiki/Sacramento,_California	https://www.sec.gov/cgi-bin/browse-edgar?action=getcompany&amp;CIK=0001846114	</v>
      <v xml:space="preserve">http://creativecommons.org/licenses/by-sa/3.0/	http://creativecommons.org/licenses/by-sa/3.0/	http://creativecommons.org/licenses/by-sa/3.0/		</v>
    </spb>
    <spb s="1">
      <v xml:space="preserve">Wikipedia	Wikipedia	</v>
      <v xml:space="preserve">CC-BY-SA	CC-BY-SA	</v>
      <v xml:space="preserve">http://en.wikipedia.org/wiki/Sacramento,_California	http://it.wikipedia.org/wiki/Sacramento_(California)	</v>
      <v xml:space="preserve">http://creativecommons.org/licenses/by-sa/3.0/	http://creativecommons.org/licenses/by-sa/3.0/	</v>
    </spb>
    <spb s="1">
      <v xml:space="preserve">Wikipedia	</v>
      <v xml:space="preserve">CC-BY-SA	</v>
      <v xml:space="preserve">http://en.wikipedia.org/wiki/Sacramento,_California	</v>
      <v xml:space="preserve">http://creativecommons.org/licenses/by-sa/3.0/	</v>
    </spb>
    <spb s="1">
      <v xml:space="preserve">Wikipedia	Wikipedia	Sec	</v>
      <v xml:space="preserve">CC-BY-SA	CC-BY-SA		</v>
      <v xml:space="preserve">http://en.wikipedia.org/wiki/Sacramento,_California	https://en.wikipedia.org/wiki/Sacramento,_California	https://www.sec.gov/cgi-bin/browse-edgar?action=getcompany&amp;CIK=0001846114	</v>
      <v xml:space="preserve">http://creativecommons.org/licenses/by-sa/3.0/	http://creativecommons.org/licenses/by-sa/3.0/		</v>
    </spb>
    <spb s="2">
      <v>233</v>
      <v>234</v>
      <v>235</v>
      <v>235</v>
      <v>236</v>
      <v>234</v>
      <v>236</v>
      <v>237</v>
      <v>237</v>
      <v>233</v>
    </spb>
    <spb s="1">
      <v xml:space="preserve">Wikipedia	</v>
      <v xml:space="preserve">Public domain	</v>
      <v xml:space="preserve">http://no.wikipedia.org/wiki/Sacramento	</v>
      <v xml:space="preserve">http://en.wikipedia.org/wiki/Public_domain	</v>
    </spb>
    <spb s="1">
      <v xml:space="preserve">Wikipedia	Wikipedia	</v>
      <v xml:space="preserve">CC-BY-SA	CC-BY-SA	</v>
      <v xml:space="preserve">http://en.wikipedia.org/wiki/Visalia,_California	http://fr.wikipedia.org/wiki/Visalia	</v>
      <v xml:space="preserve">http://creativecommons.org/licenses/by-sa/3.0/	http://creativecommons.org/licenses/by-sa/3.0/	</v>
    </spb>
    <spb s="1">
      <v xml:space="preserve">Wikipedia	Wikipedia	US Census	</v>
      <v xml:space="preserve">CC-BY-SA	CC-BY-SA		</v>
      <v xml:space="preserve">http://en.wikipedia.org/wiki/Visalia,_California	http://pt.wikipedia.org/wiki/Visalia	http://www.census.gov/quickfacts/table/PST045215/0682954	</v>
      <v xml:space="preserve">http://creativecommons.org/licenses/by-sa/3.0/	http://creativecommons.org/licenses/by-sa/3.0/		</v>
    </spb>
    <spb s="1">
      <v xml:space="preserve">Wikipedia	</v>
      <v xml:space="preserve">CC-BY-SA	</v>
      <v xml:space="preserve">http://en.wikipedia.org/wiki/Visalia,_California	</v>
      <v xml:space="preserve">http://creativecommons.org/licenses/by-sa/3.0/	</v>
    </spb>
    <spb s="1">
      <v xml:space="preserve">Wikipedia	US Census	Wikipedia	</v>
      <v xml:space="preserve">CC-BY-SA		CC-BY-SA	</v>
      <v xml:space="preserve">http://en.wikipedia.org/wiki/Visalia,_California	http://www.census.gov/quickfacts/table/PST045215/0682954	https://en.wikipedia.org/wiki/Visalia,_California	</v>
      <v xml:space="preserve">http://creativecommons.org/licenses/by-sa/3.0/		http://creativecommons.org/licenses/by-sa/3.0/	</v>
    </spb>
    <spb s="1">
      <v xml:space="preserve">Wikipedia	US Census	</v>
      <v xml:space="preserve">CC-BY-SA		</v>
      <v xml:space="preserve">http://en.wikipedia.org/wiki/Visalia,_California	http://www.census.gov/quickfacts/table/PST045215/0682954	</v>
      <v xml:space="preserve">http://creativecommons.org/licenses/by-sa/3.0/		</v>
    </spb>
    <spb s="16">
      <v>240</v>
      <v>241</v>
      <v>242</v>
      <v>241</v>
      <v>242</v>
      <v>243</v>
      <v>243</v>
      <v>244</v>
    </spb>
    <spb s="1">
      <v xml:space="preserve">Wikipedia	</v>
      <v xml:space="preserve">CC-BY-SA	</v>
      <v xml:space="preserve">http://en.wikipedia.org/wiki/Loma_Linda,_California	</v>
      <v xml:space="preserve">http://creativecommons.org/licenses/by-sa/3.0/	</v>
    </spb>
    <spb s="1">
      <v xml:space="preserve">Wikipedia	Walkscore	</v>
      <v xml:space="preserve">CC-BY-SA		</v>
      <v xml:space="preserve">http://en.wikipedia.org/wiki/Loma_Linda,_California	https://www.walkscore.com/CA/Loma_Linda	</v>
      <v xml:space="preserve">http://creativecommons.org/licenses/by-sa/3.0/		</v>
    </spb>
    <spb s="1">
      <v xml:space="preserve">Wikipedia	Wikipedia	</v>
      <v xml:space="preserve">CC-BY-SA	CC-BY-SA	</v>
      <v xml:space="preserve">http://en.wikipedia.org/wiki/Loma_Linda,_California	http://it.wikipedia.org/wiki/Loma_Linda	</v>
      <v xml:space="preserve">http://creativecommons.org/licenses/by-sa/3.0/	http://creativecommons.org/licenses/by-sa/3.0/	</v>
    </spb>
    <spb s="1">
      <v xml:space="preserve">Wikipedia	Wikipedia	</v>
      <v xml:space="preserve">CC-BY-SA	CC-BY-SA	</v>
      <v xml:space="preserve">http://en.wikipedia.org/wiki/Loma_Linda,_California	https://en.wikipedia.org/wiki/Loma_Linda,_California	</v>
      <v xml:space="preserve">http://creativecommons.org/licenses/by-sa/3.0/	http://creativecommons.org/licenses/by-sa/3.0/	</v>
    </spb>
    <spb s="1">
      <v xml:space="preserve">Wikipedia	Wikipedia	</v>
      <v xml:space="preserve">CC-BY-SA	CC-BY-SA	</v>
      <v xml:space="preserve">http://en.wikipedia.org/wiki/Loma_Linda,_California	http://es.wikipedia.org/wiki/Loma_Linda	</v>
      <v xml:space="preserve">http://creativecommons.org/licenses/by-sa/3.0/	http://creativecommons.org/licenses/by-sa/3.0/	</v>
    </spb>
    <spb s="2">
      <v>246</v>
      <v>247</v>
      <v>248</v>
      <v>248</v>
      <v>246</v>
      <v>247</v>
      <v>246</v>
      <v>249</v>
      <v>249</v>
      <v>250</v>
    </spb>
    <spb s="1">
      <v xml:space="preserve">Wikipedia	</v>
      <v xml:space="preserve">Public domain	</v>
      <v xml:space="preserve">http://en.wikipedia.org/wiki/Loma_Linda,_California	</v>
      <v xml:space="preserve">http://en.wikipedia.org/wiki/Public_domain	</v>
    </spb>
    <spb s="1">
      <v xml:space="preserve">Wikipedia	</v>
      <v xml:space="preserve">CC-BY-SA	</v>
      <v xml:space="preserve">http://en.wikipedia.org/wiki/Long_Beach,_California	</v>
      <v xml:space="preserve">http://creativecommons.org/licenses/by-sa/3.0/	</v>
    </spb>
    <spb s="1">
      <v xml:space="preserve">Wikipedia	Wikipedia	US Census	Sec	</v>
      <v xml:space="preserve">CC-BY-SA	CC-BY-SA			</v>
      <v xml:space="preserve">http://en.wikipedia.org/wiki/Long_Beach,_California	http://fr.wikipedia.org/wiki/Long_Beach	http://www.census.gov/quickfacts/table/RHI125214/0643000	https://www.sec.gov/cgi-bin/browse-edgar?action=getcompany&amp;CIK=0001915687	</v>
      <v xml:space="preserve">http://creativecommons.org/licenses/by-sa/3.0/	http://creativecommons.org/licenses/by-sa/3.0/			</v>
    </spb>
    <spb s="1">
      <v xml:space="preserve">Wikipedia	US Census	Wikipedia	Sec	</v>
      <v xml:space="preserve">CC-BY-SA		CC-BY-SA		</v>
      <v xml:space="preserve">http://en.wikipedia.org/wiki/Long_Beach,_California	http://www.census.gov/quickfacts/table/RHI125214/0643000	https://en.wikipedia.org/wiki/Long_Beach,_California	https://www.sec.gov/cgi-bin/browse-edgar?action=getcompany&amp;CIK=0001915687	</v>
      <v xml:space="preserve">http://creativecommons.org/licenses/by-sa/3.0/		http://creativecommons.org/licenses/by-sa/3.0/		</v>
    </spb>
    <spb s="1">
      <v xml:space="preserve">Wikipedia	Wikipedia	US Census	</v>
      <v xml:space="preserve">CC-BY-SA	CC-BY-SA		</v>
      <v xml:space="preserve">http://en.wikipedia.org/wiki/Long_Beach,_California	http://fr.wikipedia.org/wiki/Long_Beach_(Californie)	http://www.census.gov/quickfacts/table/RHI125214/0643000	</v>
      <v xml:space="preserve">http://creativecommons.org/licenses/by-sa/3.0/	http://creativecommons.org/licenses/by-sa/3.0/		</v>
    </spb>
    <spb s="2">
      <v>253</v>
      <v>254</v>
      <v>253</v>
      <v>253</v>
      <v>253</v>
      <v>254</v>
      <v>253</v>
      <v>255</v>
      <v>255</v>
      <v>256</v>
    </spb>
    <spb s="1">
      <v xml:space="preserve">Wikipedia	</v>
      <v xml:space="preserve">CC-BY-SA	</v>
      <v xml:space="preserve">http://en.wikipedia.org/wiki/Thousand_Oaks,_California	</v>
      <v xml:space="preserve">http://creativecommons.org/licenses/by-sa/3.0/	</v>
    </spb>
    <spb s="1">
      <v xml:space="preserve">Wikipedia	Sec	</v>
      <v xml:space="preserve">CC-BY-SA		</v>
      <v xml:space="preserve">http://en.wikipedia.org/wiki/Thousand_Oaks,_California	https://www.sec.gov/cgi-bin/browse-edgar?action=getcompany&amp;CIK=0001740871	</v>
      <v xml:space="preserve">http://creativecommons.org/licenses/by-sa/3.0/		</v>
    </spb>
    <spb s="1">
      <v xml:space="preserve">Wikipedia	Wikipedia	</v>
      <v xml:space="preserve">CC-BY-SA	CC-BY-SA	</v>
      <v xml:space="preserve">http://en.wikipedia.org/wiki/Thousand_Oaks,_California	http://it.wikipedia.org/wiki/Thousand_Oaks	</v>
      <v xml:space="preserve">http://creativecommons.org/licenses/by-sa/3.0/	http://creativecommons.org/licenses/by-sa/3.0/	</v>
    </spb>
    <spb s="1">
      <v xml:space="preserve">Wikipedia	Wikipedia	Sec	</v>
      <v xml:space="preserve">CC-BY-SA	CC-BY-SA		</v>
      <v xml:space="preserve">http://en.wikipedia.org/wiki/Thousand_Oaks,_California	https://en.wikipedia.org/wiki/Thousand_Oaks,_California	https://www.sec.gov/cgi-bin/browse-edgar?action=getcompany&amp;CIK=0001740871	</v>
      <v xml:space="preserve">http://creativecommons.org/licenses/by-sa/3.0/	http://creativecommons.org/licenses/by-sa/3.0/		</v>
    </spb>
    <spb s="1">
      <v xml:space="preserve">Wikipedia	Wikipedia	Wikipedia	Sec	</v>
      <v xml:space="preserve">CC-BY-SA	CC-BY-SA	CC-BY-SA		</v>
      <v xml:space="preserve">http://en.wikipedia.org/wiki/Thousand_Oaks,_California	http://es.wikipedia.org/wiki/Thousand_Oaks_(California)	https://en.wikipedia.org/wiki/Thousand_Oaks,_California	https://www.sec.gov/cgi-bin/browse-edgar?action=getcompany&amp;CIK=0001740871	</v>
      <v xml:space="preserve">http://creativecommons.org/licenses/by-sa/3.0/	http://creativecommons.org/licenses/by-sa/3.0/	http://creativecommons.org/licenses/by-sa/3.0/		</v>
    </spb>
    <spb s="1">
      <v xml:space="preserve">Wikipedia	Wikipedia	</v>
      <v xml:space="preserve">CC-BY-SA	CC-BY-SA	</v>
      <v xml:space="preserve">http://en.wikipedia.org/wiki/Thousand_Oaks,_California	http://es.wikipedia.org/wiki/Thousand_Oaks_(California)	</v>
      <v xml:space="preserve">http://creativecommons.org/licenses/by-sa/3.0/	http://creativecommons.org/licenses/by-sa/3.0/	</v>
    </spb>
    <spb s="2">
      <v>258</v>
      <v>259</v>
      <v>260</v>
      <v>260</v>
      <v>258</v>
      <v>259</v>
      <v>258</v>
      <v>261</v>
      <v>262</v>
      <v>263</v>
    </spb>
    <spb s="1">
      <v xml:space="preserve">Wikipedia	Wikipedia	</v>
      <v xml:space="preserve">CC-BY-SA	CC-BY-SA	</v>
      <v xml:space="preserve">http://en.wikipedia.org/wiki/Santa_Maria,_California	http://fr.wikipedia.org/wiki/Santa_Maria_(Californie)	</v>
      <v xml:space="preserve">http://creativecommons.org/licenses/by-sa/3.0/	http://creativecommons.org/licenses/by-sa/3.0/	</v>
    </spb>
    <spb s="1">
      <v xml:space="preserve">Wikipedia	Sec	</v>
      <v xml:space="preserve">CC-BY-SA		</v>
      <v xml:space="preserve">http://en.wikipedia.org/wiki/Santa_Maria,_California	https://www.sec.gov/cgi-bin/browse-edgar?action=getcompany&amp;CIK=0001005286	</v>
      <v xml:space="preserve">http://creativecommons.org/licenses/by-sa/3.0/		</v>
    </spb>
    <spb s="1">
      <v xml:space="preserve">Wikipedia	</v>
      <v xml:space="preserve">CC-BY-SA	</v>
      <v xml:space="preserve">http://en.wikipedia.org/wiki/Santa_Maria,_California	</v>
      <v xml:space="preserve">http://creativecommons.org/licenses/by-sa/3.0/	</v>
    </spb>
    <spb s="1">
      <v xml:space="preserve">Wikipedia	Wikipedia	Sec	</v>
      <v xml:space="preserve">CC-BY-SA	CC-BY-SA		</v>
      <v xml:space="preserve">http://en.wikipedia.org/wiki/Santa_Maria,_California	https://en.wikipedia.org/wiki/Santa_Maria,_California	https://www.sec.gov/cgi-bin/browse-edgar?action=getcompany&amp;CIK=0001005286	</v>
      <v xml:space="preserve">http://creativecommons.org/licenses/by-sa/3.0/	http://creativecommons.org/licenses/by-sa/3.0/		</v>
    </spb>
    <spb s="22">
      <v>265</v>
      <v>266</v>
      <v>266</v>
      <v>267</v>
      <v>268</v>
      <v>268</v>
      <v>265</v>
    </spb>
    <spb s="1">
      <v xml:space="preserve">Wikipedia	Sec	</v>
      <v xml:space="preserve">CC-BY-SA		</v>
      <v xml:space="preserve">http://en.wikipedia.org/wiki/Greenbrae,_California	https://www.sec.gov/cgi-bin/browse-edgar?action=getcompany&amp;CIK=0001854440	</v>
      <v xml:space="preserve">http://creativecommons.org/licenses/by-sa/3.0/		</v>
    </spb>
    <spb s="1">
      <v xml:space="preserve">Wikipedia	</v>
      <v xml:space="preserve">CC-BY-SA	</v>
      <v xml:space="preserve">http://en.wikipedia.org/wiki/Greenbrae,_California	</v>
      <v xml:space="preserve">http://creativecommons.org/licenses/by-sa/3.0/	</v>
    </spb>
    <spb s="1">
      <v xml:space="preserve">Wikipedia	Wikipedia	Sec	</v>
      <v xml:space="preserve">CC-BY-SA	CC-BY-SA		</v>
      <v xml:space="preserve">http://en.wikipedia.org/wiki/Greenbrae,_California	https://en.wikipedia.org/wiki/Greenbrae,_California	https://www.sec.gov/cgi-bin/browse-edgar?action=getcompany&amp;CIK=0001854440	</v>
      <v xml:space="preserve">http://creativecommons.org/licenses/by-sa/3.0/	http://creativecommons.org/licenses/by-sa/3.0/		</v>
    </spb>
    <spb s="23">
      <v>270</v>
      <v>270</v>
      <v>271</v>
      <v>272</v>
      <v>272</v>
      <v>271</v>
    </spb>
    <spb s="3">
      <v>8</v>
      <v>Name</v>
      <v>LearnMoreOnLink</v>
    </spb>
    <spb s="1">
      <v xml:space="preserve">Wikipedia	</v>
      <v xml:space="preserve">CC-BY-SA	</v>
      <v xml:space="preserve">http://en.wikipedia.org/wiki/Placerville,_California	</v>
      <v xml:space="preserve">http://creativecommons.org/licenses/by-sa/3.0/	</v>
    </spb>
    <spb s="1">
      <v xml:space="preserve">Wikipedia	US Census	</v>
      <v xml:space="preserve">CC-BY-SA		</v>
      <v xml:space="preserve">http://en.wikipedia.org/wiki/Placerville,_California	http://www.census.gov/quickfacts/table/PST045215/0657540	</v>
      <v xml:space="preserve">http://creativecommons.org/licenses/by-sa/3.0/		</v>
    </spb>
    <spb s="16">
      <v>275</v>
      <v>276</v>
      <v>275</v>
      <v>276</v>
      <v>275</v>
      <v>276</v>
      <v>276</v>
      <v>276</v>
    </spb>
    <spb s="1">
      <v xml:space="preserve">Wikipedia	</v>
      <v xml:space="preserve">CC-BY-SA-3.0	</v>
      <v xml:space="preserve">http://zh.wikipedia.org/wiki/普莱瑟维尔_(加利福尼亚州)	</v>
      <v xml:space="preserve">http://creativecommons.org/licenses/by-sa/3.0/	</v>
    </spb>
    <spb s="1">
      <v xml:space="preserve">Wikipedia	</v>
      <v xml:space="preserve">CC-BY-SA	</v>
      <v xml:space="preserve">http://en.wikipedia.org/wiki/Mount_Shasta,_California	</v>
      <v xml:space="preserve">http://creativecommons.org/licenses/by-sa/3.0/	</v>
    </spb>
    <spb s="1">
      <v xml:space="preserve">Wikipedia	Wikipedia	</v>
      <v xml:space="preserve">CC-BY-SA	CC-BY-SA	</v>
      <v xml:space="preserve">http://en.wikipedia.org/wiki/Mount_Shasta,_California	http://it.wikipedia.org/wiki/Mount_Shasta	</v>
      <v xml:space="preserve">http://creativecommons.org/licenses/by-sa/3.0/	http://creativecommons.org/licenses/by-sa/3.0/	</v>
    </spb>
    <spb s="2">
      <v>279</v>
      <v>279</v>
      <v>280</v>
      <v>280</v>
      <v>279</v>
      <v>279</v>
      <v>279</v>
      <v>279</v>
      <v>279</v>
      <v>279</v>
    </spb>
    <spb s="1">
      <v xml:space="preserve">Wikipedia	</v>
      <v xml:space="preserve">CC-BY-SA-3.0	</v>
      <v xml:space="preserve">http://en.wikipedia.org/wiki/Mount_Shasta,_California	</v>
      <v xml:space="preserve">http://creativecommons.org/licenses/by-sa/3.0/	</v>
    </spb>
    <spb s="1">
      <v xml:space="preserve">Wikipedia	</v>
      <v xml:space="preserve">CC-BY-SA	</v>
      <v xml:space="preserve">http://en.wikipedia.org/wiki/Redding,_California	</v>
      <v xml:space="preserve">http://creativecommons.org/licenses/by-sa/3.0/	</v>
    </spb>
    <spb s="1">
      <v xml:space="preserve">Wikipedia	US Census	Sec	</v>
      <v xml:space="preserve">CC-BY-SA			</v>
      <v xml:space="preserve">http://en.wikipedia.org/wiki/Redding,_California	http://www.census.gov/quickfacts/table/PST120214/0659920	https://www.sec.gov/cgi-bin/browse-edgar?action=getcompany&amp;CIK=0000702513	</v>
      <v xml:space="preserve">http://creativecommons.org/licenses/by-sa/3.0/			</v>
    </spb>
    <spb s="1">
      <v xml:space="preserve">Wikipedia	Wikipedia	</v>
      <v xml:space="preserve">CC-BY-SA	CC-BY-SA	</v>
      <v xml:space="preserve">http://en.wikipedia.org/wiki/Redding,_California	http://it.wikipedia.org/wiki/Redding_(California)	</v>
      <v xml:space="preserve">http://creativecommons.org/licenses/by-sa/3.0/	http://creativecommons.org/licenses/by-sa/3.0/	</v>
    </spb>
    <spb s="1">
      <v xml:space="preserve">Wikipedia	US Census	Wikipedia	Sec	</v>
      <v xml:space="preserve">CC-BY-SA		CC-BY-SA		</v>
      <v xml:space="preserve">http://en.wikipedia.org/wiki/Redding,_California	http://www.census.gov/quickfacts/table/PST120214/0659920	https://en.wikipedia.org/wiki/Redding,_California	https://www.sec.gov/cgi-bin/browse-edgar?action=getcompany&amp;CIK=0000702513	</v>
      <v xml:space="preserve">http://creativecommons.org/licenses/by-sa/3.0/		http://creativecommons.org/licenses/by-sa/3.0/		</v>
    </spb>
    <spb s="1">
      <v xml:space="preserve">Wikipedia	US Census	</v>
      <v xml:space="preserve">CC-BY-SA		</v>
      <v xml:space="preserve">http://en.wikipedia.org/wiki/Redding,_California	http://www.census.gov/quickfacts/table/PST120214/0659920	</v>
      <v xml:space="preserve">http://creativecommons.org/licenses/by-sa/3.0/		</v>
    </spb>
    <spb s="2">
      <v>283</v>
      <v>284</v>
      <v>285</v>
      <v>285</v>
      <v>283</v>
      <v>284</v>
      <v>283</v>
      <v>286</v>
      <v>286</v>
      <v>287</v>
    </spb>
    <spb s="1">
      <v xml:space="preserve">Wikipedia	</v>
      <v xml:space="preserve">CC-BY-SA	</v>
      <v xml:space="preserve">http://en.wikipedia.org/wiki/Carmichael,_California	</v>
      <v xml:space="preserve">http://creativecommons.org/licenses/by-sa/3.0/	</v>
    </spb>
    <spb s="16">
      <v>289</v>
      <v>289</v>
      <v>289</v>
      <v>289</v>
      <v>289</v>
      <v>289</v>
      <v>289</v>
      <v>289</v>
    </spb>
    <spb s="1">
      <v xml:space="preserve">Wikipedia	</v>
      <v xml:space="preserve">CC-BY-SA-3.0	</v>
      <v xml:space="preserve">http://en.wikipedia.org/wiki/Carmichael,_California	</v>
      <v xml:space="preserve">http://creativecommons.org/licenses/by-sa/3.0/	</v>
    </spb>
    <spb s="1">
      <v xml:space="preserve">Wikipedia	</v>
      <v xml:space="preserve">CC-BY-SA	</v>
      <v xml:space="preserve">http://en.wikipedia.org/wiki/Mission_Viejo,_California	</v>
      <v xml:space="preserve">http://creativecommons.org/licenses/by-sa/3.0/	</v>
    </spb>
    <spb s="1">
      <v xml:space="preserve">Wikipedia	Twitter	Sec	</v>
      <v xml:space="preserve">CC-BY-SA			</v>
      <v xml:space="preserve">http://en.wikipedia.org/wiki/Mission_Viejo,_California	https://twitter.com/MissionViejoCA	https://www.sec.gov/cgi-bin/browse-edgar?action=getcompany&amp;CIK=0001844831	</v>
      <v xml:space="preserve">http://creativecommons.org/licenses/by-sa/3.0/			</v>
    </spb>
    <spb s="1">
      <v xml:space="preserve">Wikipedia	Wikipedia	Wikipedia	</v>
      <v xml:space="preserve">CC-BY-SA	CC-BY-SA	CC-BY-SA	</v>
      <v xml:space="preserve">http://en.wikipedia.org/wiki/Mission_Viejo,_California	http://es.wikipedia.org/wiki/Mission_Viejo_(California)	http://it.wikipedia.org/wiki/Mission_Viejo	</v>
      <v xml:space="preserve">http://creativecommons.org/licenses/by-sa/3.0/	http://creativecommons.org/licenses/by-sa/3.0/	http://creativecommons.org/licenses/by-sa/3.0/	</v>
    </spb>
    <spb s="1">
      <v xml:space="preserve">Wikipedia	Wikipedia	Sec	</v>
      <v xml:space="preserve">CC-BY-SA	CC-BY-SA		</v>
      <v xml:space="preserve">http://en.wikipedia.org/wiki/Mission_Viejo,_California	https://en.wikipedia.org/wiki/Mission_Viejo,_California	https://www.sec.gov/cgi-bin/browse-edgar?action=getcompany&amp;CIK=0001844831	</v>
      <v xml:space="preserve">http://creativecommons.org/licenses/by-sa/3.0/	http://creativecommons.org/licenses/by-sa/3.0/		</v>
    </spb>
    <spb s="1">
      <v xml:space="preserve">Wikipedia	Wikipedia	Wikipedia	</v>
      <v xml:space="preserve">CC-BY-SA	CC-BY-SA	CC-BY-SA	</v>
      <v xml:space="preserve">http://en.wikipedia.org/wiki/Mission_Viejo,_California	http://es.wikipedia.org/wiki/Mission_Viejo_(California)	http://fr.wikipedia.org/wiki/Mission_Viejo	</v>
      <v xml:space="preserve">http://creativecommons.org/licenses/by-sa/3.0/	http://creativecommons.org/licenses/by-sa/3.0/	http://creativecommons.org/licenses/by-sa/3.0/	</v>
    </spb>
    <spb s="2">
      <v>292</v>
      <v>293</v>
      <v>294</v>
      <v>294</v>
      <v>292</v>
      <v>293</v>
      <v>292</v>
      <v>295</v>
      <v>295</v>
      <v>296</v>
    </spb>
    <spb s="1">
      <v xml:space="preserve">Wikipedia	</v>
      <v xml:space="preserve">Public domain	</v>
      <v xml:space="preserve">http://de.wikipedia.org/wiki/Mission_Viejo	</v>
      <v xml:space="preserve">http://en.wikipedia.org/wiki/Public_domain	</v>
    </spb>
    <spb s="1">
      <v xml:space="preserve">Wikipedia	</v>
      <v xml:space="preserve">CC-BY-SA	</v>
      <v xml:space="preserve">http://en.wikipedia.org/wiki/Salinas,_California	</v>
      <v xml:space="preserve">http://creativecommons.org/licenses/by-sa/3.0/	</v>
    </spb>
    <spb s="1">
      <v xml:space="preserve">Wikipedia	Sec	</v>
      <v xml:space="preserve">CC-BY-SA		</v>
      <v xml:space="preserve">http://en.wikipedia.org/wiki/Salinas,_California	https://www.sec.gov/cgi-bin/browse-edgar?action=getcompany&amp;CIK=0001838128	</v>
      <v xml:space="preserve">http://creativecommons.org/licenses/by-sa/3.0/		</v>
    </spb>
    <spb s="1">
      <v xml:space="preserve">Wikipedia	Wikipedia	Sec	</v>
      <v xml:space="preserve">CC-BY-SA	CC-BY-SA		</v>
      <v xml:space="preserve">http://en.wikipedia.org/wiki/Salinas,_California	https://en.wikipedia.org/wiki/Salinas,_California	https://www.sec.gov/cgi-bin/browse-edgar?action=getcompany&amp;CIK=0001838128	</v>
      <v xml:space="preserve">http://creativecommons.org/licenses/by-sa/3.0/	http://creativecommons.org/licenses/by-sa/3.0/		</v>
    </spb>
    <spb s="1">
      <v xml:space="preserve">Wikipedia	Wikipedia	</v>
      <v xml:space="preserve">CC-BY-SA	CC-BY-SA	</v>
      <v xml:space="preserve">http://en.wikipedia.org/wiki/Salinas,_California	http://es.wikipedia.org/wiki/Salinas_(California)	</v>
      <v xml:space="preserve">http://creativecommons.org/licenses/by-sa/3.0/	http://creativecommons.org/licenses/by-sa/3.0/	</v>
    </spb>
    <spb s="2">
      <v>299</v>
      <v>300</v>
      <v>299</v>
      <v>299</v>
      <v>299</v>
      <v>300</v>
      <v>299</v>
      <v>301</v>
      <v>301</v>
      <v>302</v>
    </spb>
    <spb s="1">
      <v xml:space="preserve">Wikipedia	</v>
      <v xml:space="preserve">CC-BY-SA-3.0	</v>
      <v xml:space="preserve">http://de.wikipedia.org/wiki/Salinas_(Kalifornien)	</v>
      <v xml:space="preserve">http://creativecommons.org/licenses/by-sa/3.0/	</v>
    </spb>
    <spb s="1">
      <v xml:space="preserve">Wikipedia	</v>
      <v xml:space="preserve">CC-BY-SA	</v>
      <v xml:space="preserve">http://en.wikipedia.org/wiki/Fairfield,_California	</v>
      <v xml:space="preserve">http://creativecommons.org/licenses/by-sa/3.0/	</v>
    </spb>
    <spb s="1">
      <v xml:space="preserve">Wikipedia	US Census	Sec	</v>
      <v xml:space="preserve">CC-BY-SA			</v>
      <v xml:space="preserve">http://en.wikipedia.org/wiki/Fairfield,_California	http://www.census.gov/quickfacts/table/PST120214/0623182	https://www.sec.gov/cgi-bin/browse-edgar?action=getcompany&amp;CIK=0001515139	</v>
      <v xml:space="preserve">http://creativecommons.org/licenses/by-sa/3.0/			</v>
    </spb>
    <spb s="1">
      <v xml:space="preserve">Wikipedia	Wikipedia	</v>
      <v xml:space="preserve">CC-BY-SA	CC-BY-SA	</v>
      <v xml:space="preserve">http://en.wikipedia.org/wiki/Fairfield,_California	http://it.wikipedia.org/wiki/Fairfield_(California)	</v>
      <v xml:space="preserve">http://creativecommons.org/licenses/by-sa/3.0/	http://creativecommons.org/licenses/by-sa/3.0/	</v>
    </spb>
    <spb s="1">
      <v xml:space="preserve">Wikipedia	US Census	Wikipedia	Sec	</v>
      <v xml:space="preserve">CC-BY-SA		CC-BY-SA		</v>
      <v xml:space="preserve">http://en.wikipedia.org/wiki/Fairfield,_California	http://www.census.gov/quickfacts/table/PST120214/0623182	https://en.wikipedia.org/wiki/Fairfield,_California	https://www.sec.gov/cgi-bin/browse-edgar?action=getcompany&amp;CIK=0001515139	</v>
      <v xml:space="preserve">http://creativecommons.org/licenses/by-sa/3.0/		http://creativecommons.org/licenses/by-sa/3.0/		</v>
    </spb>
    <spb s="1">
      <v xml:space="preserve">Wikipedia	US Census	</v>
      <v xml:space="preserve">CC-BY-SA		</v>
      <v xml:space="preserve">http://en.wikipedia.org/wiki/Fairfield,_California	http://www.census.gov/quickfacts/table/PST120214/0623182	</v>
      <v xml:space="preserve">http://creativecommons.org/licenses/by-sa/3.0/		</v>
    </spb>
    <spb s="2">
      <v>305</v>
      <v>306</v>
      <v>307</v>
      <v>307</v>
      <v>305</v>
      <v>306</v>
      <v>305</v>
      <v>308</v>
      <v>308</v>
      <v>309</v>
    </spb>
    <spb s="1">
      <v xml:space="preserve">Wikipedia	</v>
      <v xml:space="preserve">CC-BY-SA-3.0	</v>
      <v xml:space="preserve">http://ru.wikipedia.org/wiki/Фэрфилд_(Калифорния)	</v>
      <v xml:space="preserve">http://creativecommons.org/licenses/by-sa/3.0/	</v>
    </spb>
    <spb s="1">
      <v xml:space="preserve">Wikipedia	Sec	</v>
      <v xml:space="preserve">CC-BY-SA		</v>
      <v xml:space="preserve">http://en.wikipedia.org/wiki/Northridge,_Los_Angeles	https://www.sec.gov/cgi-bin/browse-edgar?action=getcompany&amp;CIK=0001591913	</v>
      <v xml:space="preserve">http://creativecommons.org/licenses/by-sa/3.0/		</v>
    </spb>
    <spb s="1">
      <v xml:space="preserve">Wikipedia	Wikipedia	</v>
      <v xml:space="preserve">CC-BY-SA	CC-BY-SA	</v>
      <v xml:space="preserve">http://en.wikipedia.org/wiki/Northridge,_Los_Angeles	http://es.wikipedia.org/wiki/Northridge_(Los_Ángeles)	</v>
      <v xml:space="preserve">http://creativecommons.org/licenses/by-sa/3.0/	http://creativecommons.org/licenses/by-sa/3.0/	</v>
    </spb>
    <spb s="1">
      <v xml:space="preserve">Wikipedia	</v>
      <v xml:space="preserve">CC-BY-SA	</v>
      <v xml:space="preserve">http://en.wikipedia.org/wiki/Northridge,_Los_Angeles	</v>
      <v xml:space="preserve">http://creativecommons.org/licenses/by-sa/3.0/	</v>
    </spb>
    <spb s="24">
      <v>312</v>
      <v>313</v>
      <v>313</v>
      <v>314</v>
      <v>312</v>
      <v>314</v>
      <v>312</v>
      <v>312</v>
      <v>313</v>
    </spb>
    <spb s="3">
      <v>9</v>
      <v>Name</v>
      <v>LearnMoreOnLink</v>
    </spb>
    <spb s="25">
      <v>2008</v>
    </spb>
    <spb s="1">
      <v xml:space="preserve">Wikipedia	</v>
      <v xml:space="preserve">CC-BY-SA	</v>
      <v xml:space="preserve">http://en.wikipedia.org/wiki/Santa_Ana,_California	</v>
      <v xml:space="preserve">http://creativecommons.org/licenses/by-sa/3.0/	</v>
    </spb>
    <spb s="1">
      <v xml:space="preserve">Wikipedia	US Census	Wikipedia	Sec	</v>
      <v xml:space="preserve">CC-BY-SA		CC-BY-SA		</v>
      <v xml:space="preserve">http://en.wikipedia.org/wiki/Santa_Ana,_California	http://www.census.gov/quickfacts/table/RHI125214/0669000	https://en.wikipedia.org/wiki/Santa_Ana,_California	https://www.sec.gov/cgi-bin/browse-edgar?action=getcompany&amp;CIK=0001776033	</v>
      <v xml:space="preserve">http://creativecommons.org/licenses/by-sa/3.0/		http://creativecommons.org/licenses/by-sa/3.0/		</v>
    </spb>
    <spb s="1">
      <v xml:space="preserve">Wikipedia	US Census	</v>
      <v xml:space="preserve">CC-BY-SA		</v>
      <v xml:space="preserve">http://en.wikipedia.org/wiki/Santa_Ana,_California	http://www.census.gov/quickfacts/table/RHI125214/0669000	</v>
      <v xml:space="preserve">http://creativecommons.org/licenses/by-sa/3.0/		</v>
    </spb>
    <spb s="2">
      <v>318</v>
      <v>319</v>
      <v>318</v>
      <v>318</v>
      <v>318</v>
      <v>319</v>
      <v>318</v>
      <v>319</v>
      <v>319</v>
      <v>320</v>
    </spb>
    <spb s="1">
      <v xml:space="preserve">Wikipedia	</v>
      <v xml:space="preserve">CC BY-SA 3.0	</v>
      <v xml:space="preserve">http://zh.wikipedia.org/wiki/圣安娜_(加利福尼亚州)	</v>
      <v xml:space="preserve">https://creativecommons.org/licenses/by-sa/3.0	</v>
    </spb>
    <spb s="1">
      <v xml:space="preserve">Wikipedia	</v>
      <v xml:space="preserve">CC-BY-SA	</v>
      <v xml:space="preserve">http://en.wikipedia.org/wiki/Escondido,_California	</v>
      <v xml:space="preserve">http://creativecommons.org/licenses/by-sa/3.0/	</v>
    </spb>
    <spb s="1">
      <v xml:space="preserve">Wikipedia	Twitter	US Census	Sec	</v>
      <v xml:space="preserve">CC-BY-SA				</v>
      <v xml:space="preserve">http://en.wikipedia.org/wiki/Escondido,_California	https://twitter.com/EscondidoBand	http://www.census.gov/quickfacts/table/SEX255214/0622804	https://www.sec.gov/cgi-bin/browse-edgar?action=getcompany&amp;CIK=0001906802	</v>
      <v xml:space="preserve">http://creativecommons.org/licenses/by-sa/3.0/				</v>
    </spb>
    <spb s="1">
      <v xml:space="preserve">Wikipedia	US Census	Wikipedia	Sec	</v>
      <v xml:space="preserve">CC-BY-SA		CC-BY-SA		</v>
      <v xml:space="preserve">http://en.wikipedia.org/wiki/Escondido,_California	http://www.census.gov/quickfacts/table/SEX255214/0622804	https://en.wikipedia.org/wiki/Escondido,_California	https://www.sec.gov/cgi-bin/browse-edgar?action=getcompany&amp;CIK=0001906802	</v>
      <v xml:space="preserve">http://creativecommons.org/licenses/by-sa/3.0/		http://creativecommons.org/licenses/by-sa/3.0/		</v>
    </spb>
    <spb s="1">
      <v xml:space="preserve">Wikipedia	US Census	</v>
      <v xml:space="preserve">CC-BY-SA		</v>
      <v xml:space="preserve">http://en.wikipedia.org/wiki/Escondido,_California	http://www.census.gov/quickfacts/table/SEX255214/0622804	</v>
      <v xml:space="preserve">http://creativecommons.org/licenses/by-sa/3.0/		</v>
    </spb>
    <spb s="16">
      <v>323</v>
      <v>324</v>
      <v>323</v>
      <v>324</v>
      <v>323</v>
      <v>325</v>
      <v>325</v>
      <v>326</v>
    </spb>
    <spb s="1">
      <v xml:space="preserve">Wikipedia	</v>
      <v xml:space="preserve">Public domain	</v>
      <v xml:space="preserve">http://es.wikipedia.org/wiki/Escondido_(California)	</v>
      <v xml:space="preserve">http://en.wikipedia.org/wiki/Public_domain	</v>
    </spb>
    <spb s="1">
      <v xml:space="preserve">Wikipedia	</v>
      <v xml:space="preserve">CC-BY-SA	</v>
      <v xml:space="preserve">http://en.wikipedia.org/wiki/Mission_Hills,_Kansas	</v>
      <v xml:space="preserve">http://creativecommons.org/licenses/by-sa/3.0/	</v>
    </spb>
    <spb s="1">
      <v xml:space="preserve">Wikipedia	Wikipedia	</v>
      <v xml:space="preserve">CC-BY-SA	CC-BY-SA	</v>
      <v xml:space="preserve">http://en.wikipedia.org/wiki/Mission_Hills,_Kansas	http://es.wikipedia.org/wiki/Mission_Hills_(Kansas)	</v>
      <v xml:space="preserve">http://creativecommons.org/licenses/by-sa/3.0/	http://creativecommons.org/licenses/by-sa/3.0/	</v>
    </spb>
    <spb s="21">
      <v>329</v>
      <v>329</v>
      <v>329</v>
      <v>329</v>
      <v>329</v>
      <v>329</v>
      <v>329</v>
      <v>329</v>
      <v>330</v>
    </spb>
    <spb s="1">
      <v xml:space="preserve">Wikipedia	</v>
      <v xml:space="preserve">CC-BY-SA	</v>
      <v xml:space="preserve">http://en.wikipedia.org/wiki/Napa,_California	</v>
      <v xml:space="preserve">http://creativecommons.org/licenses/by-sa/3.0/	</v>
    </spb>
    <spb s="1">
      <v xml:space="preserve">Wikipedia	Wikipedia	US Census	Sec	</v>
      <v xml:space="preserve">CC-BY-SA	CC-BY-SA			</v>
      <v xml:space="preserve">http://en.wikipedia.org/wiki/Napa,_California	http://ru.wikipedia.org/wiki/Напа	http://www.census.gov/quickfacts/table/RHI225213/0650258	https://www.sec.gov/cgi-bin/browse-edgar?action=getcompany&amp;CIK=0001717658	</v>
      <v xml:space="preserve">http://creativecommons.org/licenses/by-sa/3.0/	http://creativecommons.org/licenses/by-sa/3.0/			</v>
    </spb>
    <spb s="1">
      <v xml:space="preserve">Wikipedia	US Census	Wikipedia	Sec	</v>
      <v xml:space="preserve">CC-BY-SA		CC-BY-SA		</v>
      <v xml:space="preserve">http://en.wikipedia.org/wiki/Napa,_California	http://www.census.gov/quickfacts/table/RHI225213/0650258	https://en.wikipedia.org/wiki/Napa,_California	https://www.sec.gov/cgi-bin/browse-edgar?action=getcompany&amp;CIK=0001717658	</v>
      <v xml:space="preserve">http://creativecommons.org/licenses/by-sa/3.0/		http://creativecommons.org/licenses/by-sa/3.0/		</v>
    </spb>
    <spb s="1">
      <v xml:space="preserve">Wikipedia	US Census	</v>
      <v xml:space="preserve">CC-BY-SA		</v>
      <v xml:space="preserve">http://en.wikipedia.org/wiki/Napa,_California	http://www.census.gov/quickfacts/table/RHI225213/0650258	</v>
      <v xml:space="preserve">http://creativecommons.org/licenses/by-sa/3.0/		</v>
    </spb>
    <spb s="22">
      <v>332</v>
      <v>333</v>
      <v>333</v>
      <v>332</v>
      <v>334</v>
      <v>334</v>
      <v>335</v>
    </spb>
    <spb s="1">
      <v xml:space="preserve">Wikipedia	</v>
      <v xml:space="preserve">CC-BY-SA	</v>
      <v xml:space="preserve">http://en.wikipedia.org/wiki/San_Diego	</v>
      <v xml:space="preserve">http://creativecommons.org/licenses/by-sa/3.0/	</v>
    </spb>
    <spb s="1">
      <v xml:space="preserve">Wikipedia	Twitter	Sec	Youtube	</v>
      <v xml:space="preserve">CC-BY-SA				</v>
      <v xml:space="preserve">http://en.wikipedia.org/wiki/San_Diego	https://twitter.com/visitsandiego	https://www.sec.gov/cgi-bin/browse-edgar?action=getcompany&amp;CIK=0001910475	https://www.youtube.com/user/TheCityofSanDiego	</v>
      <v xml:space="preserve">http://creativecommons.org/licenses/by-sa/3.0/				</v>
    </spb>
    <spb s="1">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1">
      <v xml:space="preserve">Wikipedia	Wikipedia	Sec	Youtube	</v>
      <v xml:space="preserve">CC-BY-SA	CC-BY-SA			</v>
      <v xml:space="preserve">http://en.wikipedia.org/wiki/San_Diego	https://en.wikipedia.org/wiki/San_Diego	https://www.sec.gov/cgi-bin/browse-edgar?action=getcompany&amp;CIK=0001910475	https://www.youtube.com/user/TheCityofSanDiego	</v>
      <v xml:space="preserve">http://creativecommons.org/licenses/by-sa/3.0/	http://creativecommons.org/licenses/by-sa/3.0/			</v>
    </spb>
    <spb s="1">
      <v xml:space="preserve">Wikipedia	Wikipedia	Youtube	</v>
      <v xml:space="preserve">CC-BY-SA	CC-BY-SA		</v>
      <v xml:space="preserve">http://en.wikipedia.org/wiki/San_Diego	http://fr.wikipedia.org/wiki/San_Diego	https://www.youtube.com/user/TheCityofSanDiego	</v>
      <v xml:space="preserve">http://creativecommons.org/licenses/by-sa/3.0/	http://creativecommons.org/licenses/by-sa/3.0/		</v>
    </spb>
    <spb s="2">
      <v>337</v>
      <v>338</v>
      <v>339</v>
      <v>339</v>
      <v>337</v>
      <v>338</v>
      <v>337</v>
      <v>340</v>
      <v>340</v>
      <v>341</v>
    </spb>
    <spb s="1">
      <v xml:space="preserve">Wikipedia	</v>
      <v xml:space="preserve">CC-BY-SA-3.0	</v>
      <v xml:space="preserve">http://sv.wikipedia.org/wiki/San_Diego	</v>
      <v xml:space="preserve">http://creativecommons.org/licenses/by-sa/3.0/	</v>
    </spb>
    <spb s="1">
      <v xml:space="preserve">Wikipedia	</v>
      <v xml:space="preserve">CC-BY-SA	</v>
      <v xml:space="preserve">http://en.wikipedia.org/wiki/San_Jose,_California	</v>
      <v xml:space="preserve">http://creativecommons.org/licenses/by-sa/3.0/	</v>
    </spb>
    <spb s="1">
      <v xml:space="preserve">Wikipedia	US Census	Wikipedia	Sec	Walkscore	</v>
      <v xml:space="preserve">CC-BY-SA		CC-BY-SA			</v>
      <v xml:space="preserve">http://en.wikipedia.org/wiki/San_Jose,_California	http://www.census.gov/quickfacts/table/lnd110210/0668000	https://en.wikipedia.org/wiki/San_Jose,_California	https://www.sec.gov/cgi-bin/browse-edgar?action=getcompany&amp;CIK=0001911702	https://www.walkscore.com/CA/San_Jose	</v>
      <v xml:space="preserve">http://creativecommons.org/licenses/by-sa/3.0/		http://creativecommons.org/licenses/by-sa/3.0/			</v>
    </spb>
    <spb s="1">
      <v xml:space="preserve">Wikipedia	US Census	Wikipedia	Sec	</v>
      <v xml:space="preserve">CC-BY-SA		CC-BY-SA		</v>
      <v xml:space="preserve">http://en.wikipedia.org/wiki/San_Jose,_California	http://www.census.gov/quickfacts/table/lnd110210/0668000	https://en.wikipedia.org/wiki/San_Jose,_California	https://www.sec.gov/cgi-bin/browse-edgar?action=getcompany&amp;CIK=0001911702	</v>
      <v xml:space="preserve">http://creativecommons.org/licenses/by-sa/3.0/		http://creativecommons.org/licenses/by-sa/3.0/		</v>
    </spb>
    <spb s="1">
      <v xml:space="preserve">Wikipedia	US Census	</v>
      <v xml:space="preserve">CC-BY-SA		</v>
      <v xml:space="preserve">http://en.wikipedia.org/wiki/San_Jose,_California	http://www.census.gov/quickfacts/table/lnd110210/0668000	</v>
      <v xml:space="preserve">http://creativecommons.org/licenses/by-sa/3.0/		</v>
    </spb>
    <spb s="2">
      <v>344</v>
      <v>345</v>
      <v>344</v>
      <v>344</v>
      <v>344</v>
      <v>345</v>
      <v>344</v>
      <v>346</v>
      <v>346</v>
      <v>347</v>
    </spb>
    <spb s="1">
      <v xml:space="preserve">Wikipedia	Wikipedia	</v>
      <v xml:space="preserve">CC-BY-SA	CC-BY-SA	</v>
      <v xml:space="preserve">http://en.wikipedia.org/wiki/Riverside,_California	http://de.wikipedia.org/wiki/Riverside_(Kalifornien)	</v>
      <v xml:space="preserve">http://creativecommons.org/licenses/by-sa/3.0/	http://creativecommons.org/licenses/by-sa/3.0/	</v>
    </spb>
    <spb s="1">
      <v xml:space="preserve">Wikipedia	Sec	Walkscore	</v>
      <v xml:space="preserve">CC-BY-SA			</v>
      <v xml:space="preserve">http://en.wikipedia.org/wiki/Riverside,_California	https://www.sec.gov/cgi-bin/browse-edgar?action=getcompany&amp;CIK=0001888902	https://www.walkscore.com/CA/Riverside	</v>
      <v xml:space="preserve">http://creativecommons.org/licenses/by-sa/3.0/			</v>
    </spb>
    <spb s="1">
      <v xml:space="preserve">Wikipedia	</v>
      <v xml:space="preserve">CC-BY-SA	</v>
      <v xml:space="preserve">http://en.wikipedia.org/wiki/Riverside,_California	</v>
      <v xml:space="preserve">http://creativecommons.org/licenses/by-sa/3.0/	</v>
    </spb>
    <spb s="1">
      <v xml:space="preserve">Wikipedia	Wikipedia	Sec	</v>
      <v xml:space="preserve">CC-BY-SA	CC-BY-SA		</v>
      <v xml:space="preserve">http://en.wikipedia.org/wiki/Riverside,_California	https://en.wikipedia.org/wiki/Riverside,_California	https://www.sec.gov/cgi-bin/browse-edgar?action=getcompany&amp;CIK=0001888902	</v>
      <v xml:space="preserve">http://creativecommons.org/licenses/by-sa/3.0/	http://creativecommons.org/licenses/by-sa/3.0/		</v>
    </spb>
    <spb s="1">
      <v xml:space="preserve">Wikipedia	Wikipedia	</v>
      <v xml:space="preserve">CC-BY-SA	CC-BY-SA	</v>
      <v xml:space="preserve">http://en.wikipedia.org/wiki/Riverside,_California	http://es.wikipedia.org/wiki/Riverside	</v>
      <v xml:space="preserve">http://creativecommons.org/licenses/by-sa/3.0/	http://creativecommons.org/licenses/by-sa/3.0/	</v>
    </spb>
    <spb s="16">
      <v>349</v>
      <v>350</v>
      <v>351</v>
      <v>350</v>
      <v>351</v>
      <v>352</v>
      <v>352</v>
      <v>353</v>
    </spb>
    <spb s="1">
      <v xml:space="preserve">Wikipedia	</v>
      <v xml:space="preserve">Public domain	</v>
      <v xml:space="preserve">http://en.wikipedia.org/wiki/Riverside,_California	</v>
      <v xml:space="preserve">http://en.wikipedia.org/wiki/Public_domain	</v>
    </spb>
    <spb s="1">
      <v xml:space="preserve">Wikipedia	Wikipedia	</v>
      <v xml:space="preserve">CC-BY-SA	CC-BY-SA	</v>
      <v xml:space="preserve">http://en.wikipedia.org/wiki/Moreno_Valley,_California	http://de.wikipedia.org/wiki/Moreno_Valley	</v>
      <v xml:space="preserve">http://creativecommons.org/licenses/by-sa/3.0/	http://creativecommons.org/licenses/by-sa/3.0/	</v>
    </spb>
    <spb s="1">
      <v xml:space="preserve">Wikipedia	US Census	</v>
      <v xml:space="preserve">CC-BY-SA		</v>
      <v xml:space="preserve">http://en.wikipedia.org/wiki/Moreno_Valley,_California	http://www.census.gov/quickfacts/table/RHI225213/0649270	</v>
      <v xml:space="preserve">http://creativecommons.org/licenses/by-sa/3.0/		</v>
    </spb>
    <spb s="1">
      <v xml:space="preserve">Wikipedia	</v>
      <v xml:space="preserve">CC-BY-SA	</v>
      <v xml:space="preserve">http://en.wikipedia.org/wiki/Moreno_Valley,_California	</v>
      <v xml:space="preserve">http://creativecommons.org/licenses/by-sa/3.0/	</v>
    </spb>
    <spb s="16">
      <v>356</v>
      <v>357</v>
      <v>358</v>
      <v>357</v>
      <v>358</v>
      <v>357</v>
      <v>357</v>
      <v>357</v>
    </spb>
    <spb s="1">
      <v xml:space="preserve">Wikipedia	</v>
      <v xml:space="preserve">Public domain	</v>
      <v xml:space="preserve">http://de.wikipedia.org/wiki/Moreno_Valley	</v>
      <v xml:space="preserve">http://en.wikipedia.org/wiki/Public_domain	</v>
    </spb>
    <spb s="1">
      <v xml:space="preserve">Wikipedia	</v>
      <v xml:space="preserve">CC-BY-SA	</v>
      <v xml:space="preserve">http://en.wikipedia.org/wiki/Red_Bluff,_California	</v>
      <v xml:space="preserve">http://creativecommons.org/licenses/by-sa/3.0/	</v>
    </spb>
    <spb s="1">
      <v xml:space="preserve">Wikipedia	Wikipedia	</v>
      <v xml:space="preserve">CC-BY-SA	CC-BY-SA	</v>
      <v xml:space="preserve">http://en.wikipedia.org/wiki/Red_Bluff,_California	http://it.wikipedia.org/wiki/Red_Bluff_(California)	</v>
      <v xml:space="preserve">http://creativecommons.org/licenses/by-sa/3.0/	http://creativecommons.org/licenses/by-sa/3.0/	</v>
    </spb>
    <spb s="1">
      <v xml:space="preserve">Wikipedia	Wikipedia	</v>
      <v xml:space="preserve">CC-BY-SA	CC-BY-SA	</v>
      <v xml:space="preserve">http://en.wikipedia.org/wiki/Red_Bluff,_California	https://en.wikipedia.org/wiki/Red_Bluff,_California	</v>
      <v xml:space="preserve">http://creativecommons.org/licenses/by-sa/3.0/	http://creativecommons.org/licenses/by-sa/3.0/	</v>
    </spb>
    <spb s="2">
      <v>361</v>
      <v>361</v>
      <v>362</v>
      <v>362</v>
      <v>361</v>
      <v>361</v>
      <v>361</v>
      <v>363</v>
      <v>363</v>
      <v>361</v>
    </spb>
    <spb s="1">
      <v xml:space="preserve">Wikipedia	</v>
      <v xml:space="preserve">CC BY-SA 3.0	</v>
      <v xml:space="preserve">http://pt.wikipedia.org/wiki/Red_Bluff	</v>
      <v xml:space="preserve">https://creativecommons.org/licenses/by-sa/3.0	</v>
    </spb>
    <spb s="1">
      <v xml:space="preserve">Wikipedia	</v>
      <v xml:space="preserve">CC-BY-SA	</v>
      <v xml:space="preserve">http://en.wikipedia.org/wiki/French_Camp,_California	</v>
      <v xml:space="preserve">http://creativecommons.org/licenses/by-sa/3.0/	</v>
    </spb>
    <spb s="1">
      <v xml:space="preserve">Wikipedia	Wikipedia	</v>
      <v xml:space="preserve">CC-BY-SA	CC-BY-SA	</v>
      <v xml:space="preserve">http://en.wikipedia.org/wiki/French_Camp,_California	http://es.wikipedia.org/wiki/French_Camp_(California)	</v>
      <v xml:space="preserve">http://creativecommons.org/licenses/by-sa/3.0/	http://creativecommons.org/licenses/by-sa/3.0/	</v>
    </spb>
    <spb s="2">
      <v>366</v>
      <v>366</v>
      <v>366</v>
      <v>366</v>
      <v>366</v>
      <v>366</v>
      <v>366</v>
      <v>366</v>
      <v>366</v>
      <v>367</v>
    </spb>
    <spb s="1">
      <v xml:space="preserve">Wikipedia	</v>
      <v xml:space="preserve">CC-BY-SA	</v>
      <v xml:space="preserve">http://en.wikipedia.org/wiki/Santa_Barbara,_California	</v>
      <v xml:space="preserve">http://creativecommons.org/licenses/by-sa/3.0/	</v>
    </spb>
    <spb s="1">
      <v xml:space="preserve">Wikipedia	Mcasantabarbara	Facebook	Sec	</v>
      <v xml:space="preserve">CC-BY-SA				</v>
      <v xml:space="preserve">http://en.wikipedia.org/wiki/Santa_Barbara,_California	https://www.mcasantabarbara.org/visit/	https://www.facebook.com/ucsantabarbara/	https://www.sec.gov/cgi-bin/browse-edgar?action=getcompany&amp;CIK=0001868726	</v>
      <v xml:space="preserve">http://creativecommons.org/licenses/by-sa/3.0/				</v>
    </spb>
    <spb s="1">
      <v xml:space="preserve">Wikipedia	Mcasantabarbara	Wikipedia	Facebook	Sec	</v>
      <v xml:space="preserve">CC-BY-SA		CC-BY-SA			</v>
      <v xml:space="preserve">http://en.wikipedia.org/wiki/Santa_Barbara,_California	https://www.mcasantabarbara.org/visit/	https://en.wikipedia.org/wiki/Santa_Barbara,_California	https://www.facebook.com/ucsantabarbara/	https://www.sec.gov/cgi-bin/browse-edgar?action=getcompany&amp;CIK=0001868726	</v>
      <v xml:space="preserve">http://creativecommons.org/licenses/by-sa/3.0/		http://creativecommons.org/licenses/by-sa/3.0/			</v>
    </spb>
    <spb s="1">
      <v xml:space="preserve">Wikipedia	Mcasantabarbara	Facebook	</v>
      <v xml:space="preserve">CC-BY-SA			</v>
      <v xml:space="preserve">http://en.wikipedia.org/wiki/Santa_Barbara,_California	https://www.mcasantabarbara.org/visit/	https://www.facebook.com/ucsantabarbara/	</v>
      <v xml:space="preserve">http://creativecommons.org/licenses/by-sa/3.0/			</v>
    </spb>
    <spb s="16">
      <v>369</v>
      <v>370</v>
      <v>369</v>
      <v>370</v>
      <v>369</v>
      <v>371</v>
      <v>371</v>
      <v>372</v>
    </spb>
    <spb s="1">
      <v xml:space="preserve">Wikipedia	</v>
      <v xml:space="preserve">CC-BY-SA	</v>
      <v xml:space="preserve">http://en.wikipedia.org/wiki/Santa_Rosa,_California	</v>
      <v xml:space="preserve">http://creativecommons.org/licenses/by-sa/3.0/	</v>
    </spb>
    <spb s="1">
      <v xml:space="preserve">Wikipedia	Sec	Walkscore	</v>
      <v xml:space="preserve">CC-BY-SA			</v>
      <v xml:space="preserve">http://en.wikipedia.org/wiki/Santa_Rosa,_California	https://www.sec.gov/cgi-bin/browse-edgar?action=getcompany&amp;CIK=0001767346	https://www.walkscore.com/CA/Santa_Rosa	</v>
      <v xml:space="preserve">http://creativecommons.org/licenses/by-sa/3.0/			</v>
    </spb>
    <spb s="1">
      <v xml:space="preserve">Wikipedia	Wikipedia	</v>
      <v xml:space="preserve">CC-BY-SA	CC-BY-SA	</v>
      <v xml:space="preserve">http://en.wikipedia.org/wiki/Santa_Rosa,_California	http://it.wikipedia.org/wiki/Santa_Rosa_(California)	</v>
      <v xml:space="preserve">http://creativecommons.org/licenses/by-sa/3.0/	http://creativecommons.org/licenses/by-sa/3.0/	</v>
    </spb>
    <spb s="1">
      <v xml:space="preserve">Wikipedia	Wikipedia	Sec	</v>
      <v xml:space="preserve">CC-BY-SA	CC-BY-SA		</v>
      <v xml:space="preserve">http://en.wikipedia.org/wiki/Santa_Rosa,_California	https://en.wikipedia.org/wiki/Santa_Rosa,_California	https://www.sec.gov/cgi-bin/browse-edgar?action=getcompany&amp;CIK=0001767346	</v>
      <v xml:space="preserve">http://creativecommons.org/licenses/by-sa/3.0/	http://creativecommons.org/licenses/by-sa/3.0/		</v>
    </spb>
    <spb s="1">
      <v xml:space="preserve">Wikipedia	Wikipedia	</v>
      <v xml:space="preserve">CC-BY-SA	CC-BY-SA	</v>
      <v xml:space="preserve">http://en.wikipedia.org/wiki/Santa_Rosa,_California	http://es.wikipedia.org/wiki/Santa_Rosa_(California)	</v>
      <v xml:space="preserve">http://creativecommons.org/licenses/by-sa/3.0/	http://creativecommons.org/licenses/by-sa/3.0/	</v>
    </spb>
    <spb s="2">
      <v>374</v>
      <v>375</v>
      <v>376</v>
      <v>376</v>
      <v>374</v>
      <v>375</v>
      <v>374</v>
      <v>377</v>
      <v>377</v>
      <v>378</v>
    </spb>
    <spb s="1">
      <v xml:space="preserve">Wikipedia	</v>
      <v xml:space="preserve">Public domain	</v>
      <v xml:space="preserve">http://fr.wikipedia.org/wiki/Santa_Rosa_(Californie)	</v>
      <v xml:space="preserve">http://en.wikipedia.org/wiki/Public_domain	</v>
    </spb>
    <spb s="1">
      <v xml:space="preserve">Wikipedia	Sec	</v>
      <v xml:space="preserve">CC-BY-SA		</v>
      <v xml:space="preserve">http://en.wikipedia.org/wiki/La_Jolla	https://www.sec.gov/cgi-bin/browse-edgar?action=getcompany&amp;CIK=0001921448	</v>
      <v xml:space="preserve">http://creativecommons.org/licenses/by-sa/3.0/		</v>
    </spb>
    <spb s="1">
      <v xml:space="preserve">Wikipedia	Wikipedia	</v>
      <v xml:space="preserve">CC-BY-SA	CC-BY-SA	</v>
      <v xml:space="preserve">http://en.wikipedia.org/wiki/La_Jolla	http://it.wikipedia.org/wiki/La_Jolla	</v>
      <v xml:space="preserve">http://creativecommons.org/licenses/by-sa/3.0/	http://creativecommons.org/licenses/by-sa/3.0/	</v>
    </spb>
    <spb s="1">
      <v xml:space="preserve">Wikipedia	</v>
      <v xml:space="preserve">CC-BY-SA	</v>
      <v xml:space="preserve">http://en.wikipedia.org/wiki/La_Jolla	</v>
      <v xml:space="preserve">http://creativecommons.org/licenses/by-sa/3.0/	</v>
    </spb>
    <spb s="1">
      <v xml:space="preserve">Wikipedia	Wikipedia	Sec	</v>
      <v xml:space="preserve">CC-BY-SA	CC-BY-SA		</v>
      <v xml:space="preserve">http://en.wikipedia.org/wiki/La_Jolla	https://en.wikipedia.org/wiki/La_Jolla	https://www.sec.gov/cgi-bin/browse-edgar?action=getcompany&amp;CIK=0001921448	</v>
      <v xml:space="preserve">http://creativecommons.org/licenses/by-sa/3.0/	http://creativecommons.org/licenses/by-sa/3.0/		</v>
    </spb>
    <spb s="24">
      <v>381</v>
      <v>382</v>
      <v>382</v>
      <v>383</v>
      <v>381</v>
      <v>383</v>
      <v>384</v>
      <v>384</v>
      <v>383</v>
    </spb>
    <spb s="25">
      <v>2010</v>
    </spb>
    <spb s="1">
      <v xml:space="preserve">Wikipedia	</v>
      <v xml:space="preserve">CC-BY-SA	</v>
      <v xml:space="preserve">http://en.wikipedia.org/wiki/San_Luis_Obispo,_California	</v>
      <v xml:space="preserve">http://creativecommons.org/licenses/by-sa/3.0/	</v>
    </spb>
    <spb s="1">
      <v xml:space="preserve">Wikipedia	Tripadvisor	Sec	</v>
      <v xml:space="preserve">CC-BY-SA			</v>
      <v xml:space="preserve">http://en.wikipedia.org/wiki/San_Luis_Obispo,_California	https://www.tripadvisor.com/Restaurant_Review-g33026-d3804407-Reviews-California_Pizza_Kitchen_San_Luis_Obispo-San_Luis_Obispo_San_Luis_Obispo_County_Ca.html?m=17457	https://www.sec.gov/cgi-bin/browse-edgar?action=getcompany&amp;CIK=0001844709	</v>
      <v xml:space="preserve">http://creativecommons.org/licenses/by-sa/3.0/			</v>
    </spb>
    <spb s="1">
      <v xml:space="preserve">Wikipedia	Wikipedia	</v>
      <v xml:space="preserve">CC-BY-SA	CC-BY-SA	</v>
      <v xml:space="preserve">http://en.wikipedia.org/wiki/San_Luis_Obispo,_California	http://it.wikipedia.org/wiki/San_Luis_Obispo	</v>
      <v xml:space="preserve">http://creativecommons.org/licenses/by-sa/3.0/	http://creativecommons.org/licenses/by-sa/3.0/	</v>
    </spb>
    <spb s="1">
      <v xml:space="preserve">Wikipedia	Tripadvisor	Wikipedia	Sec	</v>
      <v xml:space="preserve">CC-BY-SA		CC-BY-SA		</v>
      <v xml:space="preserve">http://en.wikipedia.org/wiki/San_Luis_Obispo,_California	https://www.tripadvisor.com/Restaurant_Review-g33026-d3804407-Reviews-California_Pizza_Kitchen_San_Luis_Obispo-San_Luis_Obispo_San_Luis_Obispo_County_Ca.html?m=17457	https://en.wikipedia.org/wiki/San_Luis_Obispo,_California	https://www.sec.gov/cgi-bin/browse-edgar?action=getcompany&amp;CIK=0001844709	</v>
      <v xml:space="preserve">http://creativecommons.org/licenses/by-sa/3.0/		http://creativecommons.org/licenses/by-sa/3.0/		</v>
    </spb>
    <spb s="1">
      <v xml:space="preserve">Wikipedia	Wikipedia	</v>
      <v xml:space="preserve">CC-BY-SA	CC-BY-SA	</v>
      <v xml:space="preserve">http://en.wikipedia.org/wiki/San_Luis_Obispo,_California	http://es.wikipedia.org/wiki/San_Luis_Obispo_(California)	</v>
      <v xml:space="preserve">http://creativecommons.org/licenses/by-sa/3.0/	http://creativecommons.org/licenses/by-sa/3.0/	</v>
    </spb>
    <spb s="2">
      <v>387</v>
      <v>388</v>
      <v>389</v>
      <v>389</v>
      <v>387</v>
      <v>388</v>
      <v>387</v>
      <v>390</v>
      <v>390</v>
      <v>391</v>
    </spb>
    <spb s="1">
      <v xml:space="preserve">Wikipedia	</v>
      <v xml:space="preserve">CC-BY-SA-3.0	</v>
      <v xml:space="preserve">http://fr.wikipedia.org/wiki/San_Luis_Obispo	</v>
      <v xml:space="preserve">http://creativecommons.org/licenses/by-sa/3.0/	</v>
    </spb>
    <spb s="1">
      <v xml:space="preserve">Wikipedia	</v>
      <v xml:space="preserve">CC-BY-SA	</v>
      <v xml:space="preserve">http://en.wikipedia.org/wiki/Lynwood,_California	</v>
      <v xml:space="preserve">http://creativecommons.org/licenses/by-sa/3.0/	</v>
    </spb>
    <spb s="1">
      <v xml:space="preserve">Wikipedia	Wikipedia	</v>
      <v xml:space="preserve">CC-BY-SA	CC-BY-SA	</v>
      <v xml:space="preserve">http://en.wikipedia.org/wiki/Lynwood,_California	http://it.wikipedia.org/wiki/Lynwood_(California)	</v>
      <v xml:space="preserve">http://creativecommons.org/licenses/by-sa/3.0/	http://creativecommons.org/licenses/by-sa/3.0/	</v>
    </spb>
    <spb s="1">
      <v xml:space="preserve">Wikipedia	Wikipedia	</v>
      <v xml:space="preserve">CC-BY-SA	CC-BY-SA	</v>
      <v xml:space="preserve">http://en.wikipedia.org/wiki/Lynwood,_California	http://es.wikipedia.org/wiki/Lynwood_(California)	</v>
      <v xml:space="preserve">http://creativecommons.org/licenses/by-sa/3.0/	http://creativecommons.org/licenses/by-sa/3.0/	</v>
    </spb>
    <spb s="2">
      <v>394</v>
      <v>394</v>
      <v>395</v>
      <v>395</v>
      <v>394</v>
      <v>394</v>
      <v>394</v>
      <v>394</v>
      <v>396</v>
      <v>396</v>
    </spb>
    <spb s="1">
      <v xml:space="preserve">Wikipedia	</v>
      <v xml:space="preserve">CC BY-SA 4.0	</v>
      <v xml:space="preserve">http://en.wikipedia.org/wiki/Lynwood,_California	</v>
      <v xml:space="preserve">https://creativecommons.org/licenses/by-sa/4.0	</v>
    </spb>
    <spb s="1">
      <v xml:space="preserve">Wikipedia	</v>
      <v xml:space="preserve">CC-BY-SA	</v>
      <v xml:space="preserve">http://en.wikipedia.org/wiki/Stanford,_California	</v>
      <v xml:space="preserve">http://creativecommons.org/licenses/by-sa/3.0/	</v>
    </spb>
    <spb s="1">
      <v xml:space="preserve">Wikipedia	Wikipedia	</v>
      <v xml:space="preserve">CC-BY-SA	CC-BY-SA	</v>
      <v xml:space="preserve">http://en.wikipedia.org/wiki/Stanford,_California	https://en.wikipedia.org/wiki/Stanford,_California	</v>
      <v xml:space="preserve">http://creativecommons.org/licenses/by-sa/3.0/	http://creativecommons.org/licenses/by-sa/3.0/	</v>
    </spb>
    <spb s="1">
      <v xml:space="preserve">Wikipedia	Wikipedia	</v>
      <v xml:space="preserve">CC-BY-SA	CC-BY-SA	</v>
      <v xml:space="preserve">http://en.wikipedia.org/wiki/Stanford,_California	http://es.wikipedia.org/wiki/Stanford_(California)	</v>
      <v xml:space="preserve">http://creativecommons.org/licenses/by-sa/3.0/	http://creativecommons.org/licenses/by-sa/3.0/	</v>
    </spb>
    <spb s="2">
      <v>399</v>
      <v>399</v>
      <v>399</v>
      <v>399</v>
      <v>399</v>
      <v>399</v>
      <v>399</v>
      <v>400</v>
      <v>400</v>
      <v>401</v>
    </spb>
    <spb s="1">
      <v xml:space="preserve">Wikipedia	</v>
      <v xml:space="preserve">CC-BY-SA	</v>
      <v xml:space="preserve">http://en.wikipedia.org/wiki/Castro_Valley,_California	</v>
      <v xml:space="preserve">http://creativecommons.org/licenses/by-sa/3.0/	</v>
    </spb>
    <spb s="1">
      <v xml:space="preserve">Wikipedia	Wikipedia	</v>
      <v xml:space="preserve">CC-BY-SA	CC-BY-SA	</v>
      <v xml:space="preserve">http://en.wikipedia.org/wiki/Castro_Valley,_California	https://en.wikipedia.org/wiki/Castro_Valley,_California	</v>
      <v xml:space="preserve">http://creativecommons.org/licenses/by-sa/3.0/	http://creativecommons.org/licenses/by-sa/3.0/	</v>
    </spb>
    <spb s="1">
      <v xml:space="preserve">Wikipedia	Wikipedia	</v>
      <v xml:space="preserve">CC-BY-SA	CC-BY-SA	</v>
      <v xml:space="preserve">http://en.wikipedia.org/wiki/Castro_Valley,_California	http://es.wikipedia.org/wiki/Castro_Valley	</v>
      <v xml:space="preserve">http://creativecommons.org/licenses/by-sa/3.0/	http://creativecommons.org/licenses/by-sa/3.0/	</v>
    </spb>
    <spb s="16">
      <v>403</v>
      <v>403</v>
      <v>403</v>
      <v>403</v>
      <v>403</v>
      <v>404</v>
      <v>404</v>
      <v>405</v>
    </spb>
    <spb s="1">
      <v xml:space="preserve">Wikipedia	</v>
      <v xml:space="preserve">CC-BY-SA	</v>
      <v xml:space="preserve">http://en.wikipedia.org/wiki/Roseville,_California	</v>
      <v xml:space="preserve">http://creativecommons.org/licenses/by-sa/3.0/	</v>
    </spb>
    <spb s="1">
      <v xml:space="preserve">Wikipedia	Sec	</v>
      <v xml:space="preserve">CC-BY-SA		</v>
      <v xml:space="preserve">http://en.wikipedia.org/wiki/Roseville,_California	https://www.sec.gov/cgi-bin/browse-edgar?action=getcompany&amp;CIK=0001911464	</v>
      <v xml:space="preserve">http://creativecommons.org/licenses/by-sa/3.0/		</v>
    </spb>
    <spb s="1">
      <v xml:space="preserve">Wikipedia	Wikipedia	Sec	</v>
      <v xml:space="preserve">CC-BY-SA	CC-BY-SA		</v>
      <v xml:space="preserve">http://en.wikipedia.org/wiki/Roseville,_California	https://en.wikipedia.org/wiki/Roseville,_California	https://www.sec.gov/cgi-bin/browse-edgar?action=getcompany&amp;CIK=0001911464	</v>
      <v xml:space="preserve">http://creativecommons.org/licenses/by-sa/3.0/	http://creativecommons.org/licenses/by-sa/3.0/		</v>
    </spb>
    <spb s="21">
      <v>407</v>
      <v>408</v>
      <v>407</v>
      <v>407</v>
      <v>408</v>
      <v>407</v>
      <v>409</v>
      <v>409</v>
      <v>407</v>
    </spb>
    <spb s="1">
      <v xml:space="preserve">Wikipedia	</v>
      <v xml:space="preserve">CC BY-SA 2.5	</v>
      <v xml:space="preserve">http://ko.wikipedia.org/wiki/로즈빌_(캘리포니아주)	</v>
      <v xml:space="preserve">https://creativecommons.org/licenses/by-sa/2.5	</v>
    </spb>
    <spb s="1">
      <v xml:space="preserve">Wikipedia	</v>
      <v xml:space="preserve">CC-BY-SA	</v>
      <v xml:space="preserve">http://en.wikipedia.org/wiki/Madera,_California	</v>
      <v xml:space="preserve">http://creativecommons.org/licenses/by-sa/3.0/	</v>
    </spb>
    <spb s="1">
      <v xml:space="preserve">Wikipedia	Wikipedia	</v>
      <v xml:space="preserve">CC-BY-SA	CC-BY-SA	</v>
      <v xml:space="preserve">http://en.wikipedia.org/wiki/Madera,_California	http://it.wikipedia.org/wiki/Madera_(California)	</v>
      <v xml:space="preserve">http://creativecommons.org/licenses/by-sa/3.0/	http://creativecommons.org/licenses/by-sa/3.0/	</v>
    </spb>
    <spb s="1">
      <v xml:space="preserve">Wikipedia	Wikipedia	</v>
      <v xml:space="preserve">CC-BY-SA	CC-BY-SA	</v>
      <v xml:space="preserve">http://en.wikipedia.org/wiki/Madera,_California	https://en.wikipedia.org/wiki/Madera,_California	</v>
      <v xml:space="preserve">http://creativecommons.org/licenses/by-sa/3.0/	http://creativecommons.org/licenses/by-sa/3.0/	</v>
    </spb>
    <spb s="1">
      <v xml:space="preserve">Wikipedia	Wikipedia	</v>
      <v xml:space="preserve">CC-BY-SA	CC-BY-SA	</v>
      <v xml:space="preserve">http://en.wikipedia.org/wiki/Madera,_California	http://es.wikipedia.org/wiki/Madera_(California)	</v>
      <v xml:space="preserve">http://creativecommons.org/licenses/by-sa/3.0/	http://creativecommons.org/licenses/by-sa/3.0/	</v>
    </spb>
    <spb s="2">
      <v>412</v>
      <v>412</v>
      <v>413</v>
      <v>413</v>
      <v>412</v>
      <v>412</v>
      <v>412</v>
      <v>414</v>
      <v>414</v>
      <v>415</v>
    </spb>
    <spb s="1">
      <v xml:space="preserve">Wikipedia	</v>
      <v xml:space="preserve">CC-BY-SA-3.0	</v>
      <v xml:space="preserve">http://zh.wikipedia.org/wiki/马德拉_(加利福尼亚州)	</v>
      <v xml:space="preserve">http://creativecommons.org/licenses/by-sa/3.0/	</v>
    </spb>
    <spb s="1">
      <v xml:space="preserve">Wikipedia	</v>
      <v xml:space="preserve">CC-BY-SA	</v>
      <v xml:space="preserve">http://en.wikipedia.org/wiki/Ventura,_California	</v>
      <v xml:space="preserve">http://creativecommons.org/licenses/by-sa/3.0/	</v>
    </spb>
    <spb s="1">
      <v xml:space="preserve">Wikipedia	Sec	</v>
      <v xml:space="preserve">CC-BY-SA		</v>
      <v xml:space="preserve">http://en.wikipedia.org/wiki/Ventura,_California	https://www.sec.gov/cgi-bin/browse-edgar?action=getcompany&amp;CIK=0001671933	</v>
      <v xml:space="preserve">http://creativecommons.org/licenses/by-sa/3.0/		</v>
    </spb>
    <spb s="1">
      <v xml:space="preserve">Wikipedia	Wikipedia	Sec	</v>
      <v xml:space="preserve">CC-BY-SA	CC-BY-SA		</v>
      <v xml:space="preserve">http://en.wikipedia.org/wiki/Ventura,_California	https://en.wikipedia.org/wiki/Ventura,_California	https://www.sec.gov/cgi-bin/browse-edgar?action=getcompany&amp;CIK=0001671933	</v>
      <v xml:space="preserve">http://creativecommons.org/licenses/by-sa/3.0/	http://creativecommons.org/licenses/by-sa/3.0/		</v>
    </spb>
    <spb s="1">
      <v xml:space="preserve">Wikipedia	Wikipedia	</v>
      <v xml:space="preserve">CC-BY-SA	CC-BY-SA	</v>
      <v xml:space="preserve">http://en.wikipedia.org/wiki/Ventura,_California	http://es.wikipedia.org/wiki/Ventura_(California)	</v>
      <v xml:space="preserve">http://creativecommons.org/licenses/by-sa/3.0/	http://creativecommons.org/licenses/by-sa/3.0/	</v>
    </spb>
    <spb s="16">
      <v>418</v>
      <v>419</v>
      <v>418</v>
      <v>419</v>
      <v>418</v>
      <v>420</v>
      <v>420</v>
      <v>421</v>
    </spb>
    <spb s="1">
      <v xml:space="preserve">Wikipedia	</v>
      <v xml:space="preserve">CC BY-SA 2.0	</v>
      <v xml:space="preserve">http://pt.wikipedia.org/wiki/Ventura_(Califórnia)	</v>
      <v xml:space="preserve">https://creativecommons.org/licenses/by-sa/2.0	</v>
    </spb>
    <spb s="1">
      <v xml:space="preserve">Wikipedia	Wikipedia	</v>
      <v xml:space="preserve">CC-BY-SA	CC-BY-SA	</v>
      <v xml:space="preserve">http://en.wikipedia.org/wiki/San_Francisco	http://fr.wikipedia.org/wiki/San_Francisco	</v>
      <v xml:space="preserve">http://creativecommons.org/licenses/by-sa/3.0/	http://creativecommons.org/licenses/by-sa/3.0/	</v>
    </spb>
    <spb s="1">
      <v xml:space="preserve">Wikipedia	Wikidata	Wikipedia	Indeed	US Census	Sec	</v>
      <v xml:space="preserve">CC-BY-SA		CC-BY-SA				</v>
      <v xml:space="preserve">http://en.wikipedia.org/wiki/San_Francisco	https://www.wikidata.org/wiki/Q62	http://es.wikipedia.org/wiki/San_Francisco	https://www.indeed.com/cmp/SAN-Francisco-Department-of-Elections/about	http://www.census.gov/quickfacts/table/WTN220212/06075	https://www.sec.gov/cgi-bin/browse-edgar?action=getcompany&amp;CIK=0001927961	</v>
      <v xml:space="preserve">http://creativecommons.org/licenses/by-sa/3.0/		http://creativecommons.org/licenses/by-sa/3.0/				</v>
    </spb>
    <spb s="1">
      <v xml:space="preserve">Wikipedia	</v>
      <v xml:space="preserve">CC-BY-SA	</v>
      <v xml:space="preserve">http://en.wikipedia.org/wiki/San_Francisco	</v>
      <v xml:space="preserve">http://creativecommons.org/licenses/by-sa/3.0/	</v>
    </spb>
    <spb s="1">
      <v xml:space="preserve">Wikipedia	Indeed	US Census	Wikipedia	Sec	</v>
      <v xml:space="preserve">CC-BY-SA			CC-BY-SA		</v>
      <v xml:space="preserve">http://en.wikipedia.org/wiki/San_Francisco	https://www.indeed.com/cmp/SAN-Francisco-Department-of-Elections/about	http://www.census.gov/quickfacts/table/WTN220212/06075	https://en.wikipedia.org/wiki/San_Francisco	https://www.sec.gov/cgi-bin/browse-edgar?action=getcompany&amp;CIK=0001927961	</v>
      <v xml:space="preserve">http://creativecommons.org/licenses/by-sa/3.0/			http://creativecommons.org/licenses/by-sa/3.0/		</v>
    </spb>
    <spb s="17">
      <v>424</v>
      <v>425</v>
      <v>426</v>
      <v>425</v>
      <v>426</v>
      <v>427</v>
      <v>427</v>
    </spb>
    <spb s="3">
      <v>10</v>
      <v>Name</v>
      <v>LearnMoreOnLink</v>
    </spb>
    <spb s="26">
      <v>8</v>
      <v>8</v>
      <v>9</v>
      <v>8</v>
      <v>8</v>
    </spb>
    <spb s="1">
      <v xml:space="preserve">Wikipedia	</v>
      <v xml:space="preserve">CC-BY-SA	</v>
      <v xml:space="preserve">http://en.wikipedia.org/wiki/Aurora,_Colorado	</v>
      <v xml:space="preserve">http://creativecommons.org/licenses/by-sa/3.0/	</v>
    </spb>
    <spb s="1">
      <v xml:space="preserve">Wikipedia	US Census	Sec	</v>
      <v xml:space="preserve">CC-BY-SA			</v>
      <v xml:space="preserve">http://en.wikipedia.org/wiki/Aurora,_Colorado	http://www.census.gov/quickfacts/table/PST045215/0804000	https://www.sec.gov/cgi-bin/browse-edgar?action=getcompany&amp;CIK=0001302946	</v>
      <v xml:space="preserve">http://creativecommons.org/licenses/by-sa/3.0/			</v>
    </spb>
    <spb s="1">
      <v xml:space="preserve">Wikipedia	US Census	Wikipedia	Sec	</v>
      <v xml:space="preserve">CC-BY-SA		CC-BY-SA		</v>
      <v xml:space="preserve">http://en.wikipedia.org/wiki/Aurora,_Colorado	http://www.census.gov/quickfacts/table/PST045215/0804000	https://en.wikipedia.org/wiki/Aurora,_Colorado	https://www.sec.gov/cgi-bin/browse-edgar?action=getcompany&amp;CIK=0001302946	</v>
      <v xml:space="preserve">http://creativecommons.org/licenses/by-sa/3.0/		http://creativecommons.org/licenses/by-sa/3.0/		</v>
    </spb>
    <spb s="2">
      <v>431</v>
      <v>432</v>
      <v>431</v>
      <v>431</v>
      <v>431</v>
      <v>432</v>
      <v>431</v>
      <v>433</v>
      <v>433</v>
      <v>431</v>
    </spb>
    <spb s="1">
      <v xml:space="preserve">Wikipedia	</v>
      <v xml:space="preserve">CC BY-SA 3.0	</v>
      <v xml:space="preserve">http://nl.wikipedia.org/wiki/Aurora_(Colorado)	</v>
      <v xml:space="preserve">https://creativecommons.org/licenses/by-sa/3.0	</v>
    </spb>
    <spb s="1">
      <v xml:space="preserve">Wikipedia	</v>
      <v xml:space="preserve">CC-BY-SA	</v>
      <v xml:space="preserve">http://en.wikipedia.org/wiki/Denver	</v>
      <v xml:space="preserve">http://creativecommons.org/licenses/by-sa/3.0/	</v>
    </spb>
    <spb s="1">
      <v xml:space="preserve">Wikipedia	Sec	</v>
      <v xml:space="preserve">CC-BY-SA		</v>
      <v xml:space="preserve">http://en.wikipedia.org/wiki/Denver	https://www.sec.gov/cgi-bin/browse-edgar?action=getcompany&amp;CIK=0001910580	</v>
      <v xml:space="preserve">http://creativecommons.org/licenses/by-sa/3.0/		</v>
    </spb>
    <spb s="1">
      <v xml:space="preserve">Wikipedia	Wikipedia	Sec	</v>
      <v xml:space="preserve">CC-BY-SA	CC-BY-SA		</v>
      <v xml:space="preserve">http://en.wikipedia.org/wiki/Denver	https://en.wikipedia.org/wiki/Denver	https://www.sec.gov/cgi-bin/browse-edgar?action=getcompany&amp;CIK=0001910580	</v>
      <v xml:space="preserve">http://creativecommons.org/licenses/by-sa/3.0/	http://creativecommons.org/licenses/by-sa/3.0/		</v>
    </spb>
    <spb s="1">
      <v xml:space="preserve">Wikipedia	Wikidata	Wikipedia	Sec	</v>
      <v xml:space="preserve">CC-BY-SA		CC-BY-SA		</v>
      <v xml:space="preserve">http://en.wikipedia.org/wiki/Denver	https://www.wikidata.org/wiki/Q16491875	https://en.wikipedia.org/wiki/Denver	https://www.sec.gov/cgi-bin/browse-edgar?action=getcompany&amp;CIK=0001910580	</v>
      <v xml:space="preserve">http://creativecommons.org/licenses/by-sa/3.0/		http://creativecommons.org/licenses/by-sa/3.0/		</v>
    </spb>
    <spb s="17">
      <v>436</v>
      <v>437</v>
      <v>436</v>
      <v>437</v>
      <v>436</v>
      <v>438</v>
      <v>439</v>
    </spb>
    <spb s="1">
      <v xml:space="preserve">Wikipedia	</v>
      <v xml:space="preserve">CC-BY-SA	</v>
      <v xml:space="preserve">http://en.wikipedia.org/wiki/Lafayette,_Colorado	</v>
      <v xml:space="preserve">http://creativecommons.org/licenses/by-sa/3.0/	</v>
    </spb>
    <spb s="1">
      <v xml:space="preserve">Wikipedia	Sec	</v>
      <v xml:space="preserve">CC-BY-SA		</v>
      <v xml:space="preserve">http://en.wikipedia.org/wiki/Lafayette,_Colorado	https://www.sec.gov/cgi-bin/browse-edgar?action=getcompany&amp;CIK=0001706524	</v>
      <v xml:space="preserve">http://creativecommons.org/licenses/by-sa/3.0/		</v>
    </spb>
    <spb s="1">
      <v xml:space="preserve">Wikipedia	Wikipedia	</v>
      <v xml:space="preserve">CC-BY-SA	CC-BY-SA	</v>
      <v xml:space="preserve">http://en.wikipedia.org/wiki/Lafayette,_Colorado	http://it.wikipedia.org/wiki/Lafayette_(Colorado)	</v>
      <v xml:space="preserve">http://creativecommons.org/licenses/by-sa/3.0/	http://creativecommons.org/licenses/by-sa/3.0/	</v>
    </spb>
    <spb s="1">
      <v xml:space="preserve">Wikipedia	Wikipedia	Sec	</v>
      <v xml:space="preserve">CC-BY-SA	CC-BY-SA		</v>
      <v xml:space="preserve">http://en.wikipedia.org/wiki/Lafayette,_Colorado	https://en.wikipedia.org/wiki/Lafayette,_Colorado	https://www.sec.gov/cgi-bin/browse-edgar?action=getcompany&amp;CIK=0001706524	</v>
      <v xml:space="preserve">http://creativecommons.org/licenses/by-sa/3.0/	http://creativecommons.org/licenses/by-sa/3.0/		</v>
    </spb>
    <spb s="21">
      <v>441</v>
      <v>442</v>
      <v>443</v>
      <v>443</v>
      <v>442</v>
      <v>441</v>
      <v>444</v>
      <v>444</v>
      <v>441</v>
    </spb>
    <spb s="1">
      <v xml:space="preserve">Wikipedia	</v>
      <v xml:space="preserve">CC-BY-SA	</v>
      <v xml:space="preserve">http://en.wikipedia.org/wiki/Littleton,_Colorado	</v>
      <v xml:space="preserve">http://creativecommons.org/licenses/by-sa/3.0/	</v>
    </spb>
    <spb s="1">
      <v xml:space="preserve">Wikipedia	Sec	</v>
      <v xml:space="preserve">CC-BY-SA		</v>
      <v xml:space="preserve">http://en.wikipedia.org/wiki/Littleton,_Colorado	https://www.sec.gov/cgi-bin/browse-edgar?action=getcompany&amp;CIK=0001904423	</v>
      <v xml:space="preserve">http://creativecommons.org/licenses/by-sa/3.0/		</v>
    </spb>
    <spb s="1">
      <v xml:space="preserve">Wikipedia	Wikipedia	Sec	</v>
      <v xml:space="preserve">CC-BY-SA	CC-BY-SA		</v>
      <v xml:space="preserve">http://en.wikipedia.org/wiki/Littleton,_Colorado	https://en.wikipedia.org/wiki/Littleton,_Colorado	https://www.sec.gov/cgi-bin/browse-edgar?action=getcompany&amp;CIK=0001904423	</v>
      <v xml:space="preserve">http://creativecommons.org/licenses/by-sa/3.0/	http://creativecommons.org/licenses/by-sa/3.0/		</v>
    </spb>
    <spb s="2">
      <v>446</v>
      <v>447</v>
      <v>446</v>
      <v>446</v>
      <v>446</v>
      <v>447</v>
      <v>446</v>
      <v>448</v>
      <v>448</v>
      <v>446</v>
    </spb>
    <spb s="1">
      <v xml:space="preserve">Wikipedia	Wikipedia	</v>
      <v xml:space="preserve">CC-BY-SA	CC-BY-SA	</v>
      <v xml:space="preserve">http://en.wikipedia.org/wiki/Loveland,_Colorado	http://de.wikipedia.org/wiki/Loveland_(Colorado)	</v>
      <v xml:space="preserve">http://creativecommons.org/licenses/by-sa/3.0/	http://creativecommons.org/licenses/by-sa/3.0/	</v>
    </spb>
    <spb s="1">
      <v xml:space="preserve">Wikipedia	Wikipedia	Sec	</v>
      <v xml:space="preserve">CC-BY-SA	CC-BY-SA		</v>
      <v xml:space="preserve">http://en.wikipedia.org/wiki/Loveland,_Colorado	http://fr.wikipedia.org/wiki/Loveland	https://www.sec.gov/cgi-bin/browse-edgar?action=getcompany&amp;CIK=0001865158	</v>
      <v xml:space="preserve">http://creativecommons.org/licenses/by-sa/3.0/	http://creativecommons.org/licenses/by-sa/3.0/		</v>
    </spb>
    <spb s="1">
      <v xml:space="preserve">Wikipedia	</v>
      <v xml:space="preserve">CC-BY-SA	</v>
      <v xml:space="preserve">http://en.wikipedia.org/wiki/Loveland,_Colorado	</v>
      <v xml:space="preserve">http://creativecommons.org/licenses/by-sa/3.0/	</v>
    </spb>
    <spb s="1">
      <v xml:space="preserve">Wikipedia	Wikipedia	Sec	</v>
      <v xml:space="preserve">CC-BY-SA	CC-BY-SA		</v>
      <v xml:space="preserve">http://en.wikipedia.org/wiki/Loveland,_Colorado	https://en.wikipedia.org/wiki/Loveland,_Colorado	https://www.sec.gov/cgi-bin/browse-edgar?action=getcompany&amp;CIK=0001865158	</v>
      <v xml:space="preserve">http://creativecommons.org/licenses/by-sa/3.0/	http://creativecommons.org/licenses/by-sa/3.0/		</v>
    </spb>
    <spb s="1">
      <v xml:space="preserve">Wikipedia	Wikipedia	Wikipedia	Sec	</v>
      <v xml:space="preserve">CC-BY-SA	CC-BY-SA	CC-BY-SA		</v>
      <v xml:space="preserve">http://en.wikipedia.org/wiki/Loveland,_Colorado	http://fr.wikipedia.org/wiki/Loveland	https://en.wikipedia.org/wiki/Loveland,_Colorado	https://www.sec.gov/cgi-bin/browse-edgar?action=getcompany&amp;CIK=0001865158	</v>
      <v xml:space="preserve">http://creativecommons.org/licenses/by-sa/3.0/	http://creativecommons.org/licenses/by-sa/3.0/	http://creativecommons.org/licenses/by-sa/3.0/		</v>
    </spb>
    <spb s="16">
      <v>450</v>
      <v>451</v>
      <v>452</v>
      <v>451</v>
      <v>452</v>
      <v>453</v>
      <v>454</v>
      <v>452</v>
    </spb>
    <spb s="1">
      <v xml:space="preserve">Wikipedia	</v>
      <v xml:space="preserve">CC BY-SA 3.0	</v>
      <v xml:space="preserve">http://no.wikipedia.org/wiki/Loveland_(Colorado)	</v>
      <v xml:space="preserve">https://creativecommons.org/licenses/by-sa/3.0	</v>
    </spb>
    <spb s="1">
      <v xml:space="preserve">Wikipedia	</v>
      <v xml:space="preserve">CC-BY-SA	</v>
      <v xml:space="preserve">http://ja.wikipedia.org/wiki/コロラドスプリングス	</v>
      <v xml:space="preserve">http://creativecommons.org/licenses/by-sa/3.0/	</v>
    </spb>
    <spb s="1">
      <v xml:space="preserve">Wikipedia	Sec	</v>
      <v xml:space="preserve">CC-BY-SA		</v>
      <v xml:space="preserve">http://ja.wikipedia.org/wiki/コロラドスプリングス	https://www.sec.gov/cgi-bin/browse-edgar?action=getcompany&amp;CIK=0001911342	</v>
      <v xml:space="preserve">http://creativecommons.org/licenses/by-sa/3.0/		</v>
    </spb>
    <spb s="27">
      <v>457</v>
      <v>458</v>
      <v>458</v>
      <v>458</v>
      <v>458</v>
      <v>457</v>
    </spb>
    <spb s="1">
      <v xml:space="preserve">Wikipedia	</v>
      <v xml:space="preserve">CC-BY-SA	</v>
      <v xml:space="preserve">http://en.wikipedia.org/wiki/Parker,_Colorado	</v>
      <v xml:space="preserve">http://creativecommons.org/licenses/by-sa/3.0/	</v>
    </spb>
    <spb s="1">
      <v xml:space="preserve">Wikipedia	Wikipedia	</v>
      <v xml:space="preserve">CC-BY-SA	CC-BY-SA	</v>
      <v xml:space="preserve">http://en.wikipedia.org/wiki/Parker,_Colorado	http://it.wikipedia.org/wiki/Parker_(Colorado)	</v>
      <v xml:space="preserve">http://creativecommons.org/licenses/by-sa/3.0/	http://creativecommons.org/licenses/by-sa/3.0/	</v>
    </spb>
    <spb s="1">
      <v xml:space="preserve">Wikipedia	Wikipedia	</v>
      <v xml:space="preserve">CC-BY-SA	CC-BY-SA	</v>
      <v xml:space="preserve">http://en.wikipedia.org/wiki/Parker,_Colorado	https://en.wikipedia.org/wiki/Parker,_Colorado	</v>
      <v xml:space="preserve">http://creativecommons.org/licenses/by-sa/3.0/	http://creativecommons.org/licenses/by-sa/3.0/	</v>
    </spb>
    <spb s="1">
      <v xml:space="preserve">Wikipedia	Wikipedia	</v>
      <v xml:space="preserve">CC-BY-SA	CC-BY-SA	</v>
      <v xml:space="preserve">http://en.wikipedia.org/wiki/Parker,_Colorado	http://es.wikipedia.org/wiki/Parker_(Colorado)	</v>
      <v xml:space="preserve">http://creativecommons.org/licenses/by-sa/3.0/	http://creativecommons.org/licenses/by-sa/3.0/	</v>
    </spb>
    <spb s="2">
      <v>460</v>
      <v>460</v>
      <v>461</v>
      <v>461</v>
      <v>460</v>
      <v>460</v>
      <v>460</v>
      <v>462</v>
      <v>462</v>
      <v>463</v>
    </spb>
    <spb s="1">
      <v xml:space="preserve">Wikipedia	</v>
      <v xml:space="preserve">CC-BY-SA	</v>
      <v xml:space="preserve">http://en.wikipedia.org/wiki/Pueblo,_Colorado	</v>
      <v xml:space="preserve">http://creativecommons.org/licenses/by-sa/3.0/	</v>
    </spb>
    <spb s="1">
      <v xml:space="preserve">Wikipedia	Wikipedia	</v>
      <v xml:space="preserve">CC-BY-SA	CC-BY-SA	</v>
      <v xml:space="preserve">http://en.wikipedia.org/wiki/Pueblo,_Colorado	https://en.wikipedia.org/wiki/Pueblo,_Colorado	</v>
      <v xml:space="preserve">http://creativecommons.org/licenses/by-sa/3.0/	http://creativecommons.org/licenses/by-sa/3.0/	</v>
    </spb>
    <spb s="1">
      <v xml:space="preserve">Wikipedia	Wikipedia	</v>
      <v xml:space="preserve">CC-BY-SA	CC-BY-SA	</v>
      <v xml:space="preserve">http://en.wikipedia.org/wiki/Pueblo,_Colorado	http://fr.wikipedia.org/wiki/Pueblo_(Colorado)	</v>
      <v xml:space="preserve">http://creativecommons.org/licenses/by-sa/3.0/	http://creativecommons.org/licenses/by-sa/3.0/	</v>
    </spb>
    <spb s="16">
      <v>465</v>
      <v>465</v>
      <v>465</v>
      <v>465</v>
      <v>465</v>
      <v>466</v>
      <v>466</v>
      <v>467</v>
    </spb>
    <spb s="1">
      <v xml:space="preserve">Wikipedia	</v>
      <v xml:space="preserve">CC-BY-SA	</v>
      <v xml:space="preserve">http://en.wikipedia.org/wiki/Fort_Collins,_Colorado	</v>
      <v xml:space="preserve">http://creativecommons.org/licenses/by-sa/3.0/	</v>
    </spb>
    <spb s="1">
      <v xml:space="preserve">Wikipedia	Sec	</v>
      <v xml:space="preserve">CC-BY-SA		</v>
      <v xml:space="preserve">http://en.wikipedia.org/wiki/Fort_Collins,_Colorado	https://www.sec.gov/cgi-bin/browse-edgar?action=getcompany&amp;CIK=0001911013	</v>
      <v xml:space="preserve">http://creativecommons.org/licenses/by-sa/3.0/		</v>
    </spb>
    <spb s="1">
      <v xml:space="preserve">Wikipedia	Wikipedia	Sec	</v>
      <v xml:space="preserve">CC-BY-SA	CC-BY-SA		</v>
      <v xml:space="preserve">http://en.wikipedia.org/wiki/Fort_Collins,_Colorado	https://en.wikipedia.org/wiki/Fort_Collins,_Colorado	https://www.sec.gov/cgi-bin/browse-edgar?action=getcompany&amp;CIK=0001911013	</v>
      <v xml:space="preserve">http://creativecommons.org/licenses/by-sa/3.0/	http://creativecommons.org/licenses/by-sa/3.0/		</v>
    </spb>
    <spb s="2">
      <v>469</v>
      <v>470</v>
      <v>469</v>
      <v>469</v>
      <v>469</v>
      <v>470</v>
      <v>469</v>
      <v>471</v>
      <v>471</v>
      <v>469</v>
    </spb>
    <spb s="1">
      <v xml:space="preserve">Wikipedia	</v>
      <v xml:space="preserve">CC-BY-SA	</v>
      <v xml:space="preserve">http://en.wikipedia.org/wiki/Lone_Tree,_Colorado	</v>
      <v xml:space="preserve">http://creativecommons.org/licenses/by-sa/3.0/	</v>
    </spb>
    <spb s="1">
      <v xml:space="preserve">Wikipedia	Sec	</v>
      <v xml:space="preserve">CC-BY-SA		</v>
      <v xml:space="preserve">http://en.wikipedia.org/wiki/Lone_Tree,_Colorado	https://www.sec.gov/cgi-bin/browse-edgar?action=getcompany&amp;CIK=0001002912	</v>
      <v xml:space="preserve">http://creativecommons.org/licenses/by-sa/3.0/		</v>
    </spb>
    <spb s="1">
      <v xml:space="preserve">Wikipedia	Wikipedia	</v>
      <v xml:space="preserve">CC-BY-SA	CC-BY-SA	</v>
      <v xml:space="preserve">http://en.wikipedia.org/wiki/Lone_Tree,_Colorado	http://it.wikipedia.org/wiki/Lone_Tree_(Colorado)	</v>
      <v xml:space="preserve">http://creativecommons.org/licenses/by-sa/3.0/	http://creativecommons.org/licenses/by-sa/3.0/	</v>
    </spb>
    <spb s="1">
      <v xml:space="preserve">Wikipedia	Wikipedia	</v>
      <v xml:space="preserve">CC-BY-SA	CC-BY-SA	</v>
      <v xml:space="preserve">http://en.wikipedia.org/wiki/Lone_Tree,_Colorado	http://es.wikipedia.org/wiki/Lone_Tree_(Colorado)	</v>
      <v xml:space="preserve">http://creativecommons.org/licenses/by-sa/3.0/	http://creativecommons.org/licenses/by-sa/3.0/	</v>
    </spb>
    <spb s="21">
      <v>473</v>
      <v>474</v>
      <v>475</v>
      <v>475</v>
      <v>474</v>
      <v>473</v>
      <v>474</v>
      <v>474</v>
      <v>476</v>
    </spb>
    <spb s="1">
      <v xml:space="preserve">Wikipedia	</v>
      <v xml:space="preserve">CC-BY-SA	</v>
      <v xml:space="preserve">http://en.wikipedia.org/wiki/Lakewood,_Colorado	</v>
      <v xml:space="preserve">http://creativecommons.org/licenses/by-sa/3.0/	</v>
    </spb>
    <spb s="1">
      <v xml:space="preserve">Wikipedia	Sec	</v>
      <v xml:space="preserve">CC-BY-SA		</v>
      <v xml:space="preserve">http://en.wikipedia.org/wiki/Lakewood,_Colorado	https://www.sec.gov/cgi-bin/browse-edgar?action=getcompany&amp;CIK=0001837774	</v>
      <v xml:space="preserve">http://creativecommons.org/licenses/by-sa/3.0/		</v>
    </spb>
    <spb s="1">
      <v xml:space="preserve">Wikipedia	Wikipedia	Wikipedia	</v>
      <v xml:space="preserve">CC-BY-SA	CC-BY-SA	CC-BY-SA	</v>
      <v xml:space="preserve">http://en.wikipedia.org/wiki/Lakewood,_Colorado	http://es.wikipedia.org/wiki/Lakewood_(Colorado)	http://it.wikipedia.org/wiki/Lakewood_(Colorado)	</v>
      <v xml:space="preserve">http://creativecommons.org/licenses/by-sa/3.0/	http://creativecommons.org/licenses/by-sa/3.0/	http://creativecommons.org/licenses/by-sa/3.0/	</v>
    </spb>
    <spb s="1">
      <v xml:space="preserve">Wikipedia	Wikipedia	Sec	</v>
      <v xml:space="preserve">CC-BY-SA	CC-BY-SA		</v>
      <v xml:space="preserve">http://en.wikipedia.org/wiki/Lakewood,_Colorado	https://en.wikipedia.org/wiki/Lakewood,_Colorado	https://www.sec.gov/cgi-bin/browse-edgar?action=getcompany&amp;CIK=0001837774	</v>
      <v xml:space="preserve">http://creativecommons.org/licenses/by-sa/3.0/	http://creativecommons.org/licenses/by-sa/3.0/		</v>
    </spb>
    <spb s="2">
      <v>478</v>
      <v>479</v>
      <v>480</v>
      <v>480</v>
      <v>478</v>
      <v>479</v>
      <v>478</v>
      <v>481</v>
      <v>481</v>
      <v>478</v>
    </spb>
    <spb s="1">
      <v xml:space="preserve">Wikipedia	</v>
      <v xml:space="preserve">CC-BY-SA-3.0	</v>
      <v xml:space="preserve">http://ja.wikipedia.org/wiki/レイクウッド_(コロラド州)	</v>
      <v xml:space="preserve">http://creativecommons.org/licenses/by-sa/3.0/	</v>
    </spb>
    <spb s="1">
      <v xml:space="preserve">Wikipedia	</v>
      <v xml:space="preserve">CC-BY-SA	</v>
      <v xml:space="preserve">http://en.wikipedia.org/wiki/Grand_Junction,_Colorado	</v>
      <v xml:space="preserve">http://creativecommons.org/licenses/by-sa/3.0/	</v>
    </spb>
    <spb s="1">
      <v xml:space="preserve">Wikipedia	Facebook	Sec	</v>
      <v xml:space="preserve">CC-BY-SA			</v>
      <v xml:space="preserve">http://en.wikipedia.org/wiki/Grand_Junction,_Colorado	https://www.facebook.com/GJCity	https://www.sec.gov/cgi-bin/browse-edgar?action=getcompany&amp;CIK=0001448597	</v>
      <v xml:space="preserve">http://creativecommons.org/licenses/by-sa/3.0/			</v>
    </spb>
    <spb s="1">
      <v xml:space="preserve">Wikipedia	Wikipedia	Facebook	Sec	</v>
      <v xml:space="preserve">CC-BY-SA	CC-BY-SA			</v>
      <v xml:space="preserve">http://en.wikipedia.org/wiki/Grand_Junction,_Colorado	https://en.wikipedia.org/wiki/Grand_Junction,_Colorado	https://www.facebook.com/GJCity	https://www.sec.gov/cgi-bin/browse-edgar?action=getcompany&amp;CIK=0001448597	</v>
      <v xml:space="preserve">http://creativecommons.org/licenses/by-sa/3.0/	http://creativecommons.org/licenses/by-sa/3.0/			</v>
    </spb>
    <spb s="1">
      <v xml:space="preserve">Wikipedia	Wikipedia	Wikipedia	Facebook	Sec	</v>
      <v xml:space="preserve">CC-BY-SA	CC-BY-SA	CC-BY-SA			</v>
      <v xml:space="preserve">http://en.wikipedia.org/wiki/Grand_Junction,_Colorado	http://en.wikipedia.org/wiki/Grand_Junction,_Colorado_weather	https://en.wikipedia.org/wiki/Grand_Junction,_Colorado	https://www.facebook.com/GJCity	https://www.sec.gov/cgi-bin/browse-edgar?action=getcompany&amp;CIK=0001448597	</v>
      <v xml:space="preserve">http://creativecommons.org/licenses/by-sa/3.0/	http://creativecommons.org/licenses/by-sa/3.0/	http://creativecommons.org/licenses/by-sa/3.0/			</v>
    </spb>
    <spb s="2">
      <v>484</v>
      <v>485</v>
      <v>484</v>
      <v>484</v>
      <v>484</v>
      <v>485</v>
      <v>484</v>
      <v>486</v>
      <v>487</v>
      <v>484</v>
    </spb>
    <spb s="1">
      <v xml:space="preserve">Wikipedia	</v>
      <v xml:space="preserve">CC-BY-SA	</v>
      <v xml:space="preserve">http://en.wikipedia.org/wiki/Englewood,_Colorado	</v>
      <v xml:space="preserve">http://creativecommons.org/licenses/by-sa/3.0/	</v>
    </spb>
    <spb s="1">
      <v xml:space="preserve">Wikipedia	Sec	</v>
      <v xml:space="preserve">CC-BY-SA		</v>
      <v xml:space="preserve">http://en.wikipedia.org/wiki/Englewood,_Colorado	https://www.sec.gov/cgi-bin/browse-edgar?action=getcompany&amp;CIK=0001877829	</v>
      <v xml:space="preserve">http://creativecommons.org/licenses/by-sa/3.0/		</v>
    </spb>
    <spb s="1">
      <v xml:space="preserve">Wikipedia	Wikipedia	Sec	</v>
      <v xml:space="preserve">CC-BY-SA	CC-BY-SA		</v>
      <v xml:space="preserve">http://en.wikipedia.org/wiki/Englewood,_Colorado	https://en.wikipedia.org/wiki/Englewood,_Colorado	https://www.sec.gov/cgi-bin/browse-edgar?action=getcompany&amp;CIK=0001877829	</v>
      <v xml:space="preserve">http://creativecommons.org/licenses/by-sa/3.0/	http://creativecommons.org/licenses/by-sa/3.0/		</v>
    </spb>
    <spb s="1">
      <v xml:space="preserve">Wikipedia	Wikipedia	</v>
      <v xml:space="preserve">CC-BY-SA	CC-BY-SA	</v>
      <v xml:space="preserve">http://en.wikipedia.org/wiki/Englewood,_Colorado	http://es.wikipedia.org/wiki/Englewood_(Colorado)	</v>
      <v xml:space="preserve">http://creativecommons.org/licenses/by-sa/3.0/	http://creativecommons.org/licenses/by-sa/3.0/	</v>
    </spb>
    <spb s="16">
      <v>489</v>
      <v>490</v>
      <v>489</v>
      <v>490</v>
      <v>489</v>
      <v>491</v>
      <v>491</v>
      <v>492</v>
    </spb>
    <spb s="1">
      <v xml:space="preserve">Wikipedia	</v>
      <v xml:space="preserve">Public domain	</v>
      <v xml:space="preserve">http://en.wikipedia.org/wiki/Englewood,_Colorado	</v>
      <v xml:space="preserve">http://en.wikipedia.org/wiki/Public_domain	</v>
    </spb>
    <spb s="1">
      <v xml:space="preserve">Wikipedia	</v>
      <v xml:space="preserve">CC-BY-SA	</v>
      <v xml:space="preserve">http://en.wikipedia.org/wiki/Bridgeport,_Connecticut	</v>
      <v xml:space="preserve">http://creativecommons.org/licenses/by-sa/3.0/	</v>
    </spb>
    <spb s="1">
      <v xml:space="preserve">Wikipedia	Wikipedia	Sec	</v>
      <v xml:space="preserve">CC-BY-SA	CC-BY-SA		</v>
      <v xml:space="preserve">http://en.wikipedia.org/wiki/Bridgeport,_Connecticut	http://pt.wikipedia.org/wiki/Bridgeport	https://www.sec.gov/cgi-bin/browse-edgar?action=getcompany&amp;CIK=0001378946	</v>
      <v xml:space="preserve">http://creativecommons.org/licenses/by-sa/3.0/	http://creativecommons.org/licenses/by-sa/3.0/		</v>
    </spb>
    <spb s="1">
      <v xml:space="preserve">Wikipedia	Wikipedia	Sec	</v>
      <v xml:space="preserve">CC-BY-SA	CC-BY-SA		</v>
      <v xml:space="preserve">http://en.wikipedia.org/wiki/Bridgeport,_Connecticut	https://en.wikipedia.org/wiki/Bridgeport,_Connecticut	https://www.sec.gov/cgi-bin/browse-edgar?action=getcompany&amp;CIK=0001378946	</v>
      <v xml:space="preserve">http://creativecommons.org/licenses/by-sa/3.0/	http://creativecommons.org/licenses/by-sa/3.0/		</v>
    </spb>
    <spb s="1">
      <v xml:space="preserve">Wikipedia	Wikipedia	</v>
      <v xml:space="preserve">CC-BY-SA	CC-BY-SA	</v>
      <v xml:space="preserve">http://en.wikipedia.org/wiki/Bridgeport,_Connecticut	http://es.wikipedia.org/wiki/Bridgeport	</v>
      <v xml:space="preserve">http://creativecommons.org/licenses/by-sa/3.0/	http://creativecommons.org/licenses/by-sa/3.0/	</v>
    </spb>
    <spb s="16">
      <v>495</v>
      <v>496</v>
      <v>495</v>
      <v>496</v>
      <v>495</v>
      <v>497</v>
      <v>497</v>
      <v>498</v>
    </spb>
    <spb s="1">
      <v xml:space="preserve">Wikipedia	Wikipedia	</v>
      <v xml:space="preserve">CC-BY-SA	CC-BY-SA	</v>
      <v xml:space="preserve">http://en.wikipedia.org/wiki/Hartford,_Connecticut	http://de.wikipedia.org/wiki/Hartford_(Connecticut)	</v>
      <v xml:space="preserve">http://creativecommons.org/licenses/by-sa/3.0/	http://creativecommons.org/licenses/by-sa/3.0/	</v>
    </spb>
    <spb s="1">
      <v xml:space="preserve">Wikipedia	Wikidata	Sec	</v>
      <v xml:space="preserve">CC-BY-SA			</v>
      <v xml:space="preserve">http://en.wikipedia.org/wiki/Hartford,_Connecticut	https://www.wikidata.org/wiki/Q224314	https://www.sec.gov/cgi-bin/browse-edgar?action=getcompany&amp;CIK=0001846943	</v>
      <v xml:space="preserve">http://creativecommons.org/licenses/by-sa/3.0/			</v>
    </spb>
    <spb s="1">
      <v xml:space="preserve">Wikipedia	</v>
      <v xml:space="preserve">CC-BY-SA	</v>
      <v xml:space="preserve">http://en.wikipedia.org/wiki/Hartford,_Connecticut	</v>
      <v xml:space="preserve">http://creativecommons.org/licenses/by-sa/3.0/	</v>
    </spb>
    <spb s="1">
      <v xml:space="preserve">Wikipedia	Wikipedia	Sec	</v>
      <v xml:space="preserve">CC-BY-SA	CC-BY-SA		</v>
      <v xml:space="preserve">http://en.wikipedia.org/wiki/Hartford,_Connecticut	https://en.wikipedia.org/wiki/Hartford,_Connecticut	https://www.sec.gov/cgi-bin/browse-edgar?action=getcompany&amp;CIK=0001846943	</v>
      <v xml:space="preserve">http://creativecommons.org/licenses/by-sa/3.0/	http://creativecommons.org/licenses/by-sa/3.0/		</v>
    </spb>
    <spb s="1">
      <v xml:space="preserve">Wikipedia	Wikipedia	</v>
      <v xml:space="preserve">CC-BY-SA	CC-BY-SA	</v>
      <v xml:space="preserve">http://en.wikipedia.org/wiki/Hartford,_Connecticut	http://es.wikipedia.org/wiki/Hartford	</v>
      <v xml:space="preserve">http://creativecommons.org/licenses/by-sa/3.0/	http://creativecommons.org/licenses/by-sa/3.0/	</v>
    </spb>
    <spb s="16">
      <v>500</v>
      <v>501</v>
      <v>502</v>
      <v>501</v>
      <v>502</v>
      <v>503</v>
      <v>503</v>
      <v>504</v>
    </spb>
    <spb s="1">
      <v xml:space="preserve">Wikipedia	</v>
      <v xml:space="preserve">CC-BY-SA	</v>
      <v xml:space="preserve">http://en.wikipedia.org/wiki/Danbury,_Connecticut	</v>
      <v xml:space="preserve">http://creativecommons.org/licenses/by-sa/3.0/	</v>
    </spb>
    <spb s="1">
      <v xml:space="preserve">Wikipedia	Wikipedia	US Census	Sec	</v>
      <v xml:space="preserve">CC-BY-SA	CC-BY-SA			</v>
      <v xml:space="preserve">http://en.wikipedia.org/wiki/Danbury,_Connecticut	http://sk.wikipedia.org/wiki/Danbury	http://www.census.gov/quickfacts/table/RHI125214/0918430	https://www.sec.gov/cgi-bin/browse-edgar?action=getcompany&amp;CIK=0001674502	</v>
      <v xml:space="preserve">http://creativecommons.org/licenses/by-sa/3.0/	http://creativecommons.org/licenses/by-sa/3.0/			</v>
    </spb>
    <spb s="1">
      <v xml:space="preserve">Wikipedia	US Census	Wikipedia	Sec	</v>
      <v xml:space="preserve">CC-BY-SA		CC-BY-SA		</v>
      <v xml:space="preserve">http://en.wikipedia.org/wiki/Danbury,_Connecticut	http://www.census.gov/quickfacts/table/RHI125214/0918430	https://en.wikipedia.org/wiki/Danbury,_Connecticut	https://www.sec.gov/cgi-bin/browse-edgar?action=getcompany&amp;CIK=0001674502	</v>
      <v xml:space="preserve">http://creativecommons.org/licenses/by-sa/3.0/		http://creativecommons.org/licenses/by-sa/3.0/		</v>
    </spb>
    <spb s="1">
      <v xml:space="preserve">Wikipedia	Wikipedia	</v>
      <v xml:space="preserve">CC-BY-SA	CC-BY-SA	</v>
      <v xml:space="preserve">http://en.wikipedia.org/wiki/Danbury,_Connecticut	http://fr.wikipedia.org/wiki/Danbury_(Connecticut)	</v>
      <v xml:space="preserve">http://creativecommons.org/licenses/by-sa/3.0/	http://creativecommons.org/licenses/by-sa/3.0/	</v>
    </spb>
    <spb s="16">
      <v>506</v>
      <v>507</v>
      <v>506</v>
      <v>507</v>
      <v>506</v>
      <v>508</v>
      <v>508</v>
      <v>509</v>
    </spb>
    <spb s="1">
      <v xml:space="preserve">Wikipedia	</v>
      <v xml:space="preserve">CC-BY-SA	</v>
      <v xml:space="preserve">http://en.wikipedia.org/wiki/Waterbury,_Connecticut	</v>
      <v xml:space="preserve">http://creativecommons.org/licenses/by-sa/3.0/	</v>
    </spb>
    <spb s="1">
      <v xml:space="preserve">Wikipedia	Wikipedia	US Census	Sec	</v>
      <v xml:space="preserve">CC-BY-SA	CC-BY-SA			</v>
      <v xml:space="preserve">http://en.wikipedia.org/wiki/Waterbury,_Connecticut	http://pl.wikipedia.org/wiki/Waterbury	http://www.census.gov/quickfacts/table/PST120214/0980000	https://www.sec.gov/cgi-bin/browse-edgar?action=getcompany&amp;CIK=0001105837	</v>
      <v xml:space="preserve">http://creativecommons.org/licenses/by-sa/3.0/	http://creativecommons.org/licenses/by-sa/3.0/			</v>
    </spb>
    <spb s="1">
      <v xml:space="preserve">Wikipedia	US Census	Wikipedia	Sec	</v>
      <v xml:space="preserve">CC-BY-SA		CC-BY-SA		</v>
      <v xml:space="preserve">http://en.wikipedia.org/wiki/Waterbury,_Connecticut	http://www.census.gov/quickfacts/table/PST120214/0980000	https://en.wikipedia.org/wiki/Waterbury,_Connecticut	https://www.sec.gov/cgi-bin/browse-edgar?action=getcompany&amp;CIK=0001105837	</v>
      <v xml:space="preserve">http://creativecommons.org/licenses/by-sa/3.0/		http://creativecommons.org/licenses/by-sa/3.0/		</v>
    </spb>
    <spb s="1">
      <v xml:space="preserve">Wikipedia	Wikipedia	</v>
      <v xml:space="preserve">CC-BY-SA	CC-BY-SA	</v>
      <v xml:space="preserve">http://en.wikipedia.org/wiki/Waterbury,_Connecticut	http://fr.wikipedia.org/wiki/Waterbury_(Connecticut)	</v>
      <v xml:space="preserve">http://creativecommons.org/licenses/by-sa/3.0/	http://creativecommons.org/licenses/by-sa/3.0/	</v>
    </spb>
    <spb s="16">
      <v>511</v>
      <v>512</v>
      <v>511</v>
      <v>512</v>
      <v>511</v>
      <v>513</v>
      <v>513</v>
      <v>514</v>
    </spb>
    <spb s="1">
      <v xml:space="preserve">Wikipedia	</v>
      <v xml:space="preserve">CC-BY-SA	</v>
      <v xml:space="preserve">http://en.wikipedia.org/wiki/Stamford,_Connecticut	</v>
      <v xml:space="preserve">http://creativecommons.org/licenses/by-sa/3.0/	</v>
    </spb>
    <spb s="1">
      <v xml:space="preserve">Wikipedia	Sec	</v>
      <v xml:space="preserve">CC-BY-SA		</v>
      <v xml:space="preserve">http://en.wikipedia.org/wiki/Stamford,_Connecticut	https://www.sec.gov/cgi-bin/browse-edgar?action=getcompany&amp;CIK=0001909147	</v>
      <v xml:space="preserve">http://creativecommons.org/licenses/by-sa/3.0/		</v>
    </spb>
    <spb s="1">
      <v xml:space="preserve">Wikipedia	Wikipedia	Sec	</v>
      <v xml:space="preserve">CC-BY-SA	CC-BY-SA		</v>
      <v xml:space="preserve">http://en.wikipedia.org/wiki/Stamford,_Connecticut	https://en.wikipedia.org/wiki/Stamford,_Connecticut	https://www.sec.gov/cgi-bin/browse-edgar?action=getcompany&amp;CIK=0001909147	</v>
      <v xml:space="preserve">http://creativecommons.org/licenses/by-sa/3.0/	http://creativecommons.org/licenses/by-sa/3.0/		</v>
    </spb>
    <spb s="1">
      <v xml:space="preserve">Wikipedia	Wikipedia	</v>
      <v xml:space="preserve">CC-BY-SA	CC-BY-SA	</v>
      <v xml:space="preserve">http://en.wikipedia.org/wiki/Stamford,_Connecticut	http://fr.wikipedia.org/wiki/Stamford_(Connecticut)	</v>
      <v xml:space="preserve">http://creativecommons.org/licenses/by-sa/3.0/	http://creativecommons.org/licenses/by-sa/3.0/	</v>
    </spb>
    <spb s="16">
      <v>516</v>
      <v>517</v>
      <v>516</v>
      <v>517</v>
      <v>516</v>
      <v>518</v>
      <v>518</v>
      <v>519</v>
    </spb>
    <spb s="1">
      <v xml:space="preserve">Wikipedia	Wikipedia	</v>
      <v xml:space="preserve">CC-BY-SA	CC-BY-SA	</v>
      <v xml:space="preserve">http://en.wikipedia.org/wiki/Norwich	http://es.wikipedia.org/wiki/Norwich	</v>
      <v xml:space="preserve">http://creativecommons.org/licenses/by-sa/3.0/	http://creativecommons.org/licenses/by-sa/3.0/	</v>
    </spb>
    <spb s="1">
      <v xml:space="preserve">Wikipedia	</v>
      <v xml:space="preserve">CC-BY-SA	</v>
      <v xml:space="preserve">http://en.wikipedia.org/wiki/Norwich	</v>
      <v xml:space="preserve">http://creativecommons.org/licenses/by-sa/3.0/	</v>
    </spb>
    <spb s="1">
      <v xml:space="preserve">Wikipedia	Wikipedia	</v>
      <v xml:space="preserve">CC-BY-SA	CC-BY-SA	</v>
      <v xml:space="preserve">http://en.wikipedia.org/wiki/Norwich	https://en.wikipedia.org/wiki/Norwich	</v>
      <v xml:space="preserve">http://creativecommons.org/licenses/by-sa/3.0/	http://creativecommons.org/licenses/by-sa/3.0/	</v>
    </spb>
    <spb s="1">
      <v xml:space="preserve">Wikipedia	Wikipedia	Wikipedia	</v>
      <v xml:space="preserve">CC-BY-SA	CC-BY-SA	CC-BY-SA	</v>
      <v xml:space="preserve">http://en.wikipedia.org/wiki/Norwich	http://en.wikipedia.org/wiki/Town_Close_School	https://en.wikipedia.org/wiki/Norwich	</v>
      <v xml:space="preserve">http://creativecommons.org/licenses/by-sa/3.0/	http://creativecommons.org/licenses/by-sa/3.0/	http://creativecommons.org/licenses/by-sa/3.0/	</v>
    </spb>
    <spb s="22">
      <v>521</v>
      <v>522</v>
      <v>522</v>
      <v>522</v>
      <v>523</v>
      <v>524</v>
      <v>521</v>
    </spb>
    <spb s="3">
      <v>11</v>
      <v>Name</v>
      <v>LearnMoreOnLink</v>
    </spb>
    <spb s="28">
      <v>square km</v>
    </spb>
    <spb s="1">
      <v xml:space="preserve">Wikipedia	</v>
      <v xml:space="preserve">CC-BY-SA	</v>
      <v xml:space="preserve">http://en.wikipedia.org/wiki/New_Haven,_Connecticut	</v>
      <v xml:space="preserve">http://creativecommons.org/licenses/by-sa/3.0/	</v>
    </spb>
    <spb s="1">
      <v xml:space="preserve">Wikipedia	Sec	</v>
      <v xml:space="preserve">CC-BY-SA		</v>
      <v xml:space="preserve">http://en.wikipedia.org/wiki/New_Haven,_Connecticut	https://www.sec.gov/cgi-bin/browse-edgar?action=getcompany&amp;CIK=0001835571	</v>
      <v xml:space="preserve">http://creativecommons.org/licenses/by-sa/3.0/		</v>
    </spb>
    <spb s="1">
      <v xml:space="preserve">Wikipedia	Wikipedia	</v>
      <v xml:space="preserve">CC-BY-SA	CC-BY-SA	</v>
      <v xml:space="preserve">http://en.wikipedia.org/wiki/New_Haven,_Connecticut	http://it.wikipedia.org/wiki/New_Haven	</v>
      <v xml:space="preserve">http://creativecommons.org/licenses/by-sa/3.0/	http://creativecommons.org/licenses/by-sa/3.0/	</v>
    </spb>
    <spb s="1">
      <v xml:space="preserve">Wikipedia	Wikipedia	Sec	</v>
      <v xml:space="preserve">CC-BY-SA	CC-BY-SA		</v>
      <v xml:space="preserve">http://en.wikipedia.org/wiki/New_Haven,_Connecticut	https://en.wikipedia.org/wiki/New_Haven,_Connecticut	https://www.sec.gov/cgi-bin/browse-edgar?action=getcompany&amp;CIK=0001835571	</v>
      <v xml:space="preserve">http://creativecommons.org/licenses/by-sa/3.0/	http://creativecommons.org/licenses/by-sa/3.0/		</v>
    </spb>
    <spb s="2">
      <v>528</v>
      <v>529</v>
      <v>530</v>
      <v>530</v>
      <v>528</v>
      <v>529</v>
      <v>528</v>
      <v>531</v>
      <v>531</v>
      <v>528</v>
    </spb>
    <spb s="1">
      <v xml:space="preserve">Wikipedia	Wikipedia	Wikipedia	</v>
      <v xml:space="preserve">CC-BY-SA	CC-BY-SA	CC-BY-SA	</v>
      <v xml:space="preserve">http://en.wikipedia.org/wiki/Dover,_Delaware	http://de.wikipedia.org/wiki/Dover_(Delaware)	http://es.wikipedia.org/wiki/Dover_(Delaware)	</v>
      <v xml:space="preserve">http://creativecommons.org/licenses/by-sa/3.0/	http://creativecommons.org/licenses/by-sa/3.0/	http://creativecommons.org/licenses/by-sa/3.0/	</v>
    </spb>
    <spb s="1">
      <v xml:space="preserve">Wikipedia	Sec	</v>
      <v xml:space="preserve">CC-BY-SA		</v>
      <v xml:space="preserve">http://en.wikipedia.org/wiki/Dover,_Delaware	https://www.sec.gov/cgi-bin/browse-edgar?action=getcompany&amp;CIK=0001914798	</v>
      <v xml:space="preserve">http://creativecommons.org/licenses/by-sa/3.0/		</v>
    </spb>
    <spb s="1">
      <v xml:space="preserve">Wikipedia	Wikipedia	</v>
      <v xml:space="preserve">CC-BY-SA	CC-BY-SA	</v>
      <v xml:space="preserve">http://en.wikipedia.org/wiki/Dover,_Delaware	http://it.wikipedia.org/wiki/Dover_(Delaware)	</v>
      <v xml:space="preserve">http://creativecommons.org/licenses/by-sa/3.0/	http://creativecommons.org/licenses/by-sa/3.0/	</v>
    </spb>
    <spb s="1">
      <v xml:space="preserve">Wikipedia	</v>
      <v xml:space="preserve">CC-BY-SA	</v>
      <v xml:space="preserve">http://en.wikipedia.org/wiki/Dover,_Delaware	</v>
      <v xml:space="preserve">http://creativecommons.org/licenses/by-sa/3.0/	</v>
    </spb>
    <spb s="1">
      <v xml:space="preserve">Wikipedia	Wikipedia	Sec	</v>
      <v xml:space="preserve">CC-BY-SA	CC-BY-SA		</v>
      <v xml:space="preserve">http://en.wikipedia.org/wiki/Dover,_Delaware	https://en.wikipedia.org/wiki/Dover,_Delaware	https://www.sec.gov/cgi-bin/browse-edgar?action=getcompany&amp;CIK=0001914798	</v>
      <v xml:space="preserve">http://creativecommons.org/licenses/by-sa/3.0/	http://creativecommons.org/licenses/by-sa/3.0/		</v>
    </spb>
    <spb s="2">
      <v>533</v>
      <v>534</v>
      <v>535</v>
      <v>535</v>
      <v>536</v>
      <v>534</v>
      <v>536</v>
      <v>537</v>
      <v>537</v>
      <v>536</v>
    </spb>
    <spb s="1">
      <v xml:space="preserve">Wikipedia	Wikipedia	</v>
      <v xml:space="preserve">CC-BY-SA	CC-BY-SA	</v>
      <v xml:space="preserve">http://en.wikipedia.org/wiki/Milford,_Connecticut	http://fr.wikipedia.org/wiki/Milford_(Connecticut)	</v>
      <v xml:space="preserve">http://creativecommons.org/licenses/by-sa/3.0/	http://creativecommons.org/licenses/by-sa/3.0/	</v>
    </spb>
    <spb s="1">
      <v xml:space="preserve">Wikipedia	US Census	Sec	</v>
      <v xml:space="preserve">CC-BY-SA			</v>
      <v xml:space="preserve">http://en.wikipedia.org/wiki/Milford,_Connecticut	http://www.census.gov/quickfacts/table/PST120214/0947515	https://www.sec.gov/cgi-bin/browse-edgar?action=getcompany&amp;CIK=0001766510	</v>
      <v xml:space="preserve">http://creativecommons.org/licenses/by-sa/3.0/			</v>
    </spb>
    <spb s="1">
      <v xml:space="preserve">Wikipedia	</v>
      <v xml:space="preserve">CC-BY-SA	</v>
      <v xml:space="preserve">http://en.wikipedia.org/wiki/Milford,_Connecticut	</v>
      <v xml:space="preserve">http://creativecommons.org/licenses/by-sa/3.0/	</v>
    </spb>
    <spb s="1">
      <v xml:space="preserve">Wikipedia	US Census	Wikipedia	Sec	</v>
      <v xml:space="preserve">CC-BY-SA		CC-BY-SA		</v>
      <v xml:space="preserve">http://en.wikipedia.org/wiki/Milford,_Connecticut	http://www.census.gov/quickfacts/table/PST120214/0947515	https://en.wikipedia.org/wiki/Milford,_Connecticut	https://www.sec.gov/cgi-bin/browse-edgar?action=getcompany&amp;CIK=0001766510	</v>
      <v xml:space="preserve">http://creativecommons.org/licenses/by-sa/3.0/		http://creativecommons.org/licenses/by-sa/3.0/		</v>
    </spb>
    <spb s="16">
      <v>539</v>
      <v>540</v>
      <v>541</v>
      <v>540</v>
      <v>541</v>
      <v>542</v>
      <v>542</v>
      <v>539</v>
    </spb>
    <spb s="1">
      <v xml:space="preserve">Wikipedia	</v>
      <v xml:space="preserve">CC-BY-SA-3.0	</v>
      <v xml:space="preserve">http://en.wikipedia.org/wiki/Milford,_Connecticut	</v>
      <v xml:space="preserve">http://creativecommons.org/licenses/by-sa/3.0/	</v>
    </spb>
    <spb s="1">
      <v xml:space="preserve">Wikipedia	</v>
      <v xml:space="preserve">CC-BY-SA	</v>
      <v xml:space="preserve">http://en.wikipedia.org/wiki/Lewes,_Delaware	</v>
      <v xml:space="preserve">http://creativecommons.org/licenses/by-sa/3.0/	</v>
    </spb>
    <spb s="1">
      <v xml:space="preserve">Wikipedia	Sec	</v>
      <v xml:space="preserve">CC-BY-SA		</v>
      <v xml:space="preserve">http://en.wikipedia.org/wiki/Lewes,_Delaware	https://www.sec.gov/cgi-bin/browse-edgar?action=getcompany&amp;CIK=0001842840	</v>
      <v xml:space="preserve">http://creativecommons.org/licenses/by-sa/3.0/		</v>
    </spb>
    <spb s="1">
      <v xml:space="preserve">Wikipedia	Wikipedia	Sec	</v>
      <v xml:space="preserve">CC-BY-SA	CC-BY-SA		</v>
      <v xml:space="preserve">http://en.wikipedia.org/wiki/Lewes,_Delaware	https://en.wikipedia.org/wiki/Lewes,_Delaware	https://www.sec.gov/cgi-bin/browse-edgar?action=getcompany&amp;CIK=0001842840	</v>
      <v xml:space="preserve">http://creativecommons.org/licenses/by-sa/3.0/	http://creativecommons.org/licenses/by-sa/3.0/		</v>
    </spb>
    <spb s="2">
      <v>545</v>
      <v>546</v>
      <v>545</v>
      <v>545</v>
      <v>545</v>
      <v>546</v>
      <v>545</v>
      <v>547</v>
      <v>547</v>
      <v>545</v>
    </spb>
    <spb s="1">
      <v xml:space="preserve">Wikipedia	</v>
      <v xml:space="preserve">CC-BY-SA	</v>
      <v xml:space="preserve">http://en.wikipedia.org/wiki/Newark,_New_Jersey	</v>
      <v xml:space="preserve">http://creativecommons.org/licenses/by-sa/3.0/	</v>
    </spb>
    <spb s="1">
      <v xml:space="preserve">Wikipedia	Wikipedia	US Census	Facebook	Sec	</v>
      <v xml:space="preserve">CC-BY-SA	CC-BY-SA				</v>
      <v xml:space="preserve">http://en.wikipedia.org/wiki/Newark,_New_Jersey	http://pt.wikipedia.org/wiki/Newark	http://www.census.gov/quickfacts/table/RHI125215/3451000	https://www.facebook.com/CityofNewark	https://www.sec.gov/cgi-bin/browse-edgar?action=getcompany&amp;CIK=0001905809	</v>
      <v xml:space="preserve">http://creativecommons.org/licenses/by-sa/3.0/	http://creativecommons.org/licenses/by-sa/3.0/				</v>
    </spb>
    <spb s="1">
      <v xml:space="preserve">Wikipedia	US Census	Wikipedia	Facebook	Sec	</v>
      <v xml:space="preserve">CC-BY-SA		CC-BY-SA			</v>
      <v xml:space="preserve">http://en.wikipedia.org/wiki/Newark,_New_Jersey	http://www.census.gov/quickfacts/table/RHI125215/3451000	https://en.wikipedia.org/wiki/Newark,_New_Jersey	https://www.facebook.com/CityofNewark	https://www.sec.gov/cgi-bin/browse-edgar?action=getcompany&amp;CIK=0001905809	</v>
      <v xml:space="preserve">http://creativecommons.org/licenses/by-sa/3.0/		http://creativecommons.org/licenses/by-sa/3.0/			</v>
    </spb>
    <spb s="2">
      <v>549</v>
      <v>550</v>
      <v>549</v>
      <v>549</v>
      <v>549</v>
      <v>550</v>
      <v>549</v>
      <v>551</v>
      <v>551</v>
      <v>549</v>
    </spb>
    <spb s="1">
      <v xml:space="preserve">Wikipedia	</v>
      <v xml:space="preserve">CC BY-SA 3.0	</v>
      <v xml:space="preserve">http://es.wikipedia.org/wiki/Newark_(Nueva_Jersey)	</v>
      <v xml:space="preserve">https://creativecommons.org/licenses/by-sa/3.0	</v>
    </spb>
    <spb s="1">
      <v xml:space="preserve">Wikipedia	</v>
      <v xml:space="preserve">CC-BY-SA	</v>
      <v xml:space="preserve">http://en.wikipedia.org/wiki/Seaford,_Delaware	</v>
      <v xml:space="preserve">http://creativecommons.org/licenses/by-sa/3.0/	</v>
    </spb>
    <spb s="1">
      <v xml:space="preserve">Wikipedia	US Census	</v>
      <v xml:space="preserve">CC-BY-SA		</v>
      <v xml:space="preserve">http://en.wikipedia.org/wiki/Seaford,_Delaware	http://www.census.gov/quickfacts/table/PST045215/1064320	</v>
      <v xml:space="preserve">http://creativecommons.org/licenses/by-sa/3.0/		</v>
    </spb>
    <spb s="1">
      <v xml:space="preserve">Wikipedia	Wikipedia	</v>
      <v xml:space="preserve">CC-BY-SA	CC-BY-SA	</v>
      <v xml:space="preserve">http://en.wikipedia.org/wiki/Seaford,_Delaware	http://it.wikipedia.org/wiki/Seaford_(Delaware)	</v>
      <v xml:space="preserve">http://creativecommons.org/licenses/by-sa/3.0/	http://creativecommons.org/licenses/by-sa/3.0/	</v>
    </spb>
    <spb s="2">
      <v>554</v>
      <v>555</v>
      <v>556</v>
      <v>556</v>
      <v>554</v>
      <v>555</v>
      <v>554</v>
      <v>555</v>
      <v>555</v>
      <v>554</v>
    </spb>
    <spb s="1">
      <v xml:space="preserve">Wikipedia	Wikipedia	</v>
      <v xml:space="preserve">CC-BY-SA	CC-BY-SA	</v>
      <v xml:space="preserve">http://en.wikipedia.org/wiki/Wilmington,_Delaware	http://es.wikipedia.org/wiki/Wilmington_(Delaware)	</v>
      <v xml:space="preserve">http://creativecommons.org/licenses/by-sa/3.0/	http://creativecommons.org/licenses/by-sa/3.0/	</v>
    </spb>
    <spb s="1">
      <v xml:space="preserve">Wikipedia	US Census	Sec	Walkscore	</v>
      <v xml:space="preserve">CC-BY-SA				</v>
      <v xml:space="preserve">http://en.wikipedia.org/wiki/Wilmington,_Delaware	http://www.census.gov/quickfacts/table/RHI125214/1077580	https://www.sec.gov/cgi-bin/browse-edgar?action=getcompany&amp;CIK=0001910389	https://www.walkscore.com/DE/Wilmington	</v>
      <v xml:space="preserve">http://creativecommons.org/licenses/by-sa/3.0/				</v>
    </spb>
    <spb s="1">
      <v xml:space="preserve">Wikipedia	</v>
      <v xml:space="preserve">CC-BY-SA	</v>
      <v xml:space="preserve">http://en.wikipedia.org/wiki/Wilmington,_Delaware	</v>
      <v xml:space="preserve">http://creativecommons.org/licenses/by-sa/3.0/	</v>
    </spb>
    <spb s="1">
      <v xml:space="preserve">Wikipedia	US Census	Wikipedia	Sec	</v>
      <v xml:space="preserve">CC-BY-SA		CC-BY-SA		</v>
      <v xml:space="preserve">http://en.wikipedia.org/wiki/Wilmington,_Delaware	http://www.census.gov/quickfacts/table/RHI125214/1077580	https://en.wikipedia.org/wiki/Wilmington,_Delaware	https://www.sec.gov/cgi-bin/browse-edgar?action=getcompany&amp;CIK=0001910389	</v>
      <v xml:space="preserve">http://creativecommons.org/licenses/by-sa/3.0/		http://creativecommons.org/licenses/by-sa/3.0/		</v>
    </spb>
    <spb s="2">
      <v>558</v>
      <v>559</v>
      <v>560</v>
      <v>560</v>
      <v>560</v>
      <v>559</v>
      <v>560</v>
      <v>561</v>
      <v>561</v>
      <v>558</v>
    </spb>
    <spb s="1">
      <v xml:space="preserve">Wikipedia	</v>
      <v xml:space="preserve">CC BY-SA 2.5	</v>
      <v xml:space="preserve">http://en.wikipedia.org/wiki/Wilmington,_Delaware	</v>
      <v xml:space="preserve">https://creativecommons.org/licenses/by-sa/2.5	</v>
    </spb>
    <spb s="1">
      <v xml:space="preserve">Wikipedia	</v>
      <v xml:space="preserve">CC-BY-SA	</v>
      <v xml:space="preserve">http://en.wikipedia.org/wiki/Fort_Walton_Beach,_Florida	</v>
      <v xml:space="preserve">http://creativecommons.org/licenses/by-sa/3.0/	</v>
    </spb>
    <spb s="1">
      <v xml:space="preserve">Wikipedia	Wikipedia	</v>
      <v xml:space="preserve">CC-BY-SA	CC-BY-SA	</v>
      <v xml:space="preserve">http://en.wikipedia.org/wiki/Fort_Walton_Beach,_Florida	https://en.wikipedia.org/wiki/Fort_Walton_Beach,_Florida	</v>
      <v xml:space="preserve">http://creativecommons.org/licenses/by-sa/3.0/	http://creativecommons.org/licenses/by-sa/3.0/	</v>
    </spb>
    <spb s="2">
      <v>564</v>
      <v>564</v>
      <v>564</v>
      <v>564</v>
      <v>564</v>
      <v>564</v>
      <v>564</v>
      <v>565</v>
      <v>565</v>
      <v>564</v>
    </spb>
    <spb s="1">
      <v xml:space="preserve">Wikipedia	</v>
      <v xml:space="preserve">CC BY-SA 4.0	</v>
      <v xml:space="preserve">http://en.wikipedia.org/wiki/Fort_Walton_Beach,_Florida	</v>
      <v xml:space="preserve">https://creativecommons.org/licenses/by-sa/4.0	</v>
    </spb>
    <spb s="1">
      <v xml:space="preserve">Wikipedia	Wikipedia	</v>
      <v xml:space="preserve">CC-BY-SA	CC-BY-SA	</v>
      <v xml:space="preserve">http://en.wikipedia.org/wiki/Melbourne,_Florida	http://de.wikipedia.org/wiki/Melbourne_(Florida)	</v>
      <v xml:space="preserve">http://creativecommons.org/licenses/by-sa/3.0/	http://creativecommons.org/licenses/by-sa/3.0/	</v>
    </spb>
    <spb s="1">
      <v xml:space="preserve">Wikipedia	US Census	Sec	</v>
      <v xml:space="preserve">CC-BY-SA			</v>
      <v xml:space="preserve">http://en.wikipedia.org/wiki/Melbourne,_Florida	http://www.census.gov/quickfacts/table/PST045215/1243975	https://www.sec.gov/cgi-bin/browse-edgar?action=getcompany&amp;CIK=0001823652	</v>
      <v xml:space="preserve">http://creativecommons.org/licenses/by-sa/3.0/			</v>
    </spb>
    <spb s="1">
      <v xml:space="preserve">Wikipedia	</v>
      <v xml:space="preserve">CC-BY-SA	</v>
      <v xml:space="preserve">http://en.wikipedia.org/wiki/Melbourne,_Florida	</v>
      <v xml:space="preserve">http://creativecommons.org/licenses/by-sa/3.0/	</v>
    </spb>
    <spb s="1">
      <v xml:space="preserve">Wikipedia	US Census	Wikipedia	Sec	</v>
      <v xml:space="preserve">CC-BY-SA		CC-BY-SA		</v>
      <v xml:space="preserve">http://en.wikipedia.org/wiki/Melbourne,_Florida	http://www.census.gov/quickfacts/table/PST045215/1243975	https://en.wikipedia.org/wiki/Melbourne,_Florida	https://www.sec.gov/cgi-bin/browse-edgar?action=getcompany&amp;CIK=0001823652	</v>
      <v xml:space="preserve">http://creativecommons.org/licenses/by-sa/3.0/		http://creativecommons.org/licenses/by-sa/3.0/		</v>
    </spb>
    <spb s="16">
      <v>568</v>
      <v>569</v>
      <v>570</v>
      <v>569</v>
      <v>570</v>
      <v>571</v>
      <v>571</v>
      <v>570</v>
    </spb>
    <spb s="1">
      <v xml:space="preserve">Wikipedia	</v>
      <v xml:space="preserve">CC-BY-SA	</v>
      <v xml:space="preserve">http://en.wikipedia.org/wiki/Miami	</v>
      <v xml:space="preserve">http://creativecommons.org/licenses/by-sa/3.0/	</v>
    </spb>
    <spb s="1">
      <v xml:space="preserve">Wikipedia	Wikipedia	Sec	</v>
      <v xml:space="preserve">CC-BY-SA	CC-BY-SA		</v>
      <v xml:space="preserve">http://en.wikipedia.org/wiki/Miami	https://en.wikipedia.org/wiki/Miami	https://www.sec.gov/cgi-bin/browse-edgar?action=getcompany&amp;CIK=0001924804	</v>
      <v xml:space="preserve">http://creativecommons.org/licenses/by-sa/3.0/	http://creativecommons.org/licenses/by-sa/3.0/		</v>
    </spb>
    <spb s="1">
      <v xml:space="preserve">Wikipedia	Wikipedia	</v>
      <v xml:space="preserve">CC-BY-SA	CC-BY-SA	</v>
      <v xml:space="preserve">http://en.wikipedia.org/wiki/Miami	http://fr.wikipedia.org/wiki/Miami	</v>
      <v xml:space="preserve">http://creativecommons.org/licenses/by-sa/3.0/	http://creativecommons.org/licenses/by-sa/3.0/	</v>
    </spb>
    <spb s="16">
      <v>573</v>
      <v>574</v>
      <v>573</v>
      <v>574</v>
      <v>573</v>
      <v>574</v>
      <v>574</v>
      <v>575</v>
    </spb>
    <spb s="1">
      <v xml:space="preserve">Wikipedia	</v>
      <v xml:space="preserve">CC-BY-SA	</v>
      <v xml:space="preserve">http://en.wikipedia.org/wiki/Lakeland,_Florida	</v>
      <v xml:space="preserve">http://creativecommons.org/licenses/by-sa/3.0/	</v>
    </spb>
    <spb s="1">
      <v xml:space="preserve">Wikipedia	Twitter	Sec	Youtube	</v>
      <v xml:space="preserve">CC-BY-SA				</v>
      <v xml:space="preserve">http://en.wikipedia.org/wiki/Lakeland,_Florida	https://twitter.com/LakelandUK	https://www.sec.gov/cgi-bin/browse-edgar?action=getcompany&amp;CIK=0001770532	https://www.youtube.com/user/cityoflakelandfl	</v>
      <v xml:space="preserve">http://creativecommons.org/licenses/by-sa/3.0/				</v>
    </spb>
    <spb s="1">
      <v xml:space="preserve">Wikipedia	Wikipedia	Sec	Youtube	</v>
      <v xml:space="preserve">CC-BY-SA	CC-BY-SA			</v>
      <v xml:space="preserve">http://en.wikipedia.org/wiki/Lakeland,_Florida	https://en.wikipedia.org/wiki/Lakeland,_Florida	https://www.sec.gov/cgi-bin/browse-edgar?action=getcompany&amp;CIK=0001770532	https://www.youtube.com/user/cityoflakelandfl	</v>
      <v xml:space="preserve">http://creativecommons.org/licenses/by-sa/3.0/	http://creativecommons.org/licenses/by-sa/3.0/			</v>
    </spb>
    <spb s="1">
      <v xml:space="preserve">Wikipedia	Wikipedia	Wikipedia	Sec	Youtube	</v>
      <v xml:space="preserve">CC-BY-SA	CC-BY-SA	CC-BY-SA			</v>
      <v xml:space="preserve">http://en.wikipedia.org/wiki/Lakeland,_Florida	http://en.wikipedia.org/wiki/Timeline_of_Lakeland,_Florida	https://en.wikipedia.org/wiki/Lakeland,_Florida	https://www.sec.gov/cgi-bin/browse-edgar?action=getcompany&amp;CIK=0001770532	https://www.youtube.com/user/cityoflakelandfl	</v>
      <v xml:space="preserve">http://creativecommons.org/licenses/by-sa/3.0/	http://creativecommons.org/licenses/by-sa/3.0/	http://creativecommons.org/licenses/by-sa/3.0/			</v>
    </spb>
    <spb s="1">
      <v xml:space="preserve">Wikipedia	Wikipedia	Youtube	</v>
      <v xml:space="preserve">CC-BY-SA	CC-BY-SA		</v>
      <v xml:space="preserve">http://en.wikipedia.org/wiki/Lakeland,_Florida	http://fr.wikipedia.org/wiki/Lakeland_(Floride)	https://www.youtube.com/user/cityoflakelandfl	</v>
      <v xml:space="preserve">http://creativecommons.org/licenses/by-sa/3.0/	http://creativecommons.org/licenses/by-sa/3.0/		</v>
    </spb>
    <spb s="16">
      <v>577</v>
      <v>578</v>
      <v>577</v>
      <v>578</v>
      <v>577</v>
      <v>579</v>
      <v>580</v>
      <v>581</v>
    </spb>
    <spb s="1">
      <v xml:space="preserve">Wikipedia	</v>
      <v xml:space="preserve">CC BY-SA 3.0	</v>
      <v xml:space="preserve">http://fr.wikipedia.org/wiki/Lakeland_(Floride)	</v>
      <v xml:space="preserve">https://creativecommons.org/licenses/by-sa/3.0	</v>
    </spb>
    <spb s="1">
      <v xml:space="preserve">Wikipedia	</v>
      <v xml:space="preserve">CC-BY-SA	</v>
      <v xml:space="preserve">http://en.wikipedia.org/wiki/Fort_Pierce,_Florida	</v>
      <v xml:space="preserve">http://creativecommons.org/licenses/by-sa/3.0/	</v>
    </spb>
    <spb s="2">
      <v>584</v>
      <v>584</v>
      <v>584</v>
      <v>584</v>
      <v>584</v>
      <v>584</v>
      <v>584</v>
      <v>584</v>
      <v>584</v>
      <v>584</v>
    </spb>
    <spb s="1">
      <v xml:space="preserve">Wikipedia	</v>
      <v xml:space="preserve">CC-BY-SA-3.0	</v>
      <v xml:space="preserve">http://zh.wikipedia.org/wiki/匹尔斯堡_(佛罗里达州)	</v>
      <v xml:space="preserve">http://creativecommons.org/licenses/by-sa/3.0/	</v>
    </spb>
    <spb s="1">
      <v xml:space="preserve">Wikipedia	Wikipedia	</v>
      <v xml:space="preserve">CC-BY-SA	CC-BY-SA	</v>
      <v xml:space="preserve">http://en.wikipedia.org/wiki/Hollywood,_Florida	http://de.wikipedia.org/wiki/Hollywood_(Florida)	</v>
      <v xml:space="preserve">http://creativecommons.org/licenses/by-sa/3.0/	http://creativecommons.org/licenses/by-sa/3.0/	</v>
    </spb>
    <spb s="1">
      <v xml:space="preserve">Wikipedia	Sec	</v>
      <v xml:space="preserve">CC-BY-SA		</v>
      <v xml:space="preserve">http://en.wikipedia.org/wiki/Hollywood,_Florida	https://www.sec.gov/cgi-bin/browse-edgar?action=getcompany&amp;CIK=0001907081	</v>
      <v xml:space="preserve">http://creativecommons.org/licenses/by-sa/3.0/		</v>
    </spb>
    <spb s="1">
      <v xml:space="preserve">Wikipedia	</v>
      <v xml:space="preserve">CC-BY-SA	</v>
      <v xml:space="preserve">http://en.wikipedia.org/wiki/Hollywood,_Florida	</v>
      <v xml:space="preserve">http://creativecommons.org/licenses/by-sa/3.0/	</v>
    </spb>
    <spb s="1">
      <v xml:space="preserve">Wikipedia	Wikipedia	Sec	</v>
      <v xml:space="preserve">CC-BY-SA	CC-BY-SA		</v>
      <v xml:space="preserve">http://en.wikipedia.org/wiki/Hollywood,_Florida	https://en.wikipedia.org/wiki/Hollywood,_Florida	https://www.sec.gov/cgi-bin/browse-edgar?action=getcompany&amp;CIK=0001907081	</v>
      <v xml:space="preserve">http://creativecommons.org/licenses/by-sa/3.0/	http://creativecommons.org/licenses/by-sa/3.0/		</v>
    </spb>
    <spb s="1">
      <v xml:space="preserve">Wikipedia	Wikipedia	Wikipedia	Sec	</v>
      <v xml:space="preserve">CC-BY-SA	CC-BY-SA	CC-BY-SA		</v>
      <v xml:space="preserve">http://en.wikipedia.org/wiki/Hollywood,_Florida	http://en.wikipedia.org/wiki/Timeline_of_Hollywood,_Florida	https://en.wikipedia.org/wiki/Hollywood,_Florida	https://www.sec.gov/cgi-bin/browse-edgar?action=getcompany&amp;CIK=0001907081	</v>
      <v xml:space="preserve">http://creativecommons.org/licenses/by-sa/3.0/	http://creativecommons.org/licenses/by-sa/3.0/	http://creativecommons.org/licenses/by-sa/3.0/		</v>
    </spb>
    <spb s="16">
      <v>587</v>
      <v>588</v>
      <v>589</v>
      <v>588</v>
      <v>589</v>
      <v>590</v>
      <v>591</v>
      <v>589</v>
    </spb>
    <spb s="1">
      <v xml:space="preserve">Wikipedia	</v>
      <v xml:space="preserve">CC-BY-SA	</v>
      <v xml:space="preserve">http://en.wikipedia.org/wiki/Ocala,_Florida	</v>
      <v xml:space="preserve">http://creativecommons.org/licenses/by-sa/3.0/	</v>
    </spb>
    <spb s="1">
      <v xml:space="preserve">Wikipedia	Sec	</v>
      <v xml:space="preserve">CC-BY-SA		</v>
      <v xml:space="preserve">http://en.wikipedia.org/wiki/Ocala,_Florida	https://www.sec.gov/cgi-bin/browse-edgar?action=getcompany&amp;CIK=0000946644	</v>
      <v xml:space="preserve">http://creativecommons.org/licenses/by-sa/3.0/		</v>
    </spb>
    <spb s="1">
      <v xml:space="preserve">Wikipedia	Wikipedia	</v>
      <v xml:space="preserve">CC-BY-SA	CC-BY-SA	</v>
      <v xml:space="preserve">http://en.wikipedia.org/wiki/Ocala,_Florida	http://it.wikipedia.org/wiki/Ocala	</v>
      <v xml:space="preserve">http://creativecommons.org/licenses/by-sa/3.0/	http://creativecommons.org/licenses/by-sa/3.0/	</v>
    </spb>
    <spb s="1">
      <v xml:space="preserve">Wikipedia	Wikipedia	Sec	</v>
      <v xml:space="preserve">CC-BY-SA	CC-BY-SA		</v>
      <v xml:space="preserve">http://en.wikipedia.org/wiki/Ocala,_Florida	https://en.wikipedia.org/wiki/Ocala,_Florida	https://www.sec.gov/cgi-bin/browse-edgar?action=getcompany&amp;CIK=0000946644	</v>
      <v xml:space="preserve">http://creativecommons.org/licenses/by-sa/3.0/	http://creativecommons.org/licenses/by-sa/3.0/		</v>
    </spb>
    <spb s="2">
      <v>593</v>
      <v>594</v>
      <v>595</v>
      <v>595</v>
      <v>593</v>
      <v>594</v>
      <v>593</v>
      <v>596</v>
      <v>596</v>
      <v>593</v>
    </spb>
    <spb s="1">
      <v xml:space="preserve">Wikipedia	Wikipedia	</v>
      <v xml:space="preserve">CC-BY-SA	CC-BY-SA	</v>
      <v xml:space="preserve">http://en.wikipedia.org/wiki/Orlando,_Florida	http://fr.wikipedia.org/wiki/Orlando_(Floride)	</v>
      <v xml:space="preserve">http://creativecommons.org/licenses/by-sa/3.0/	http://creativecommons.org/licenses/by-sa/3.0/	</v>
    </spb>
    <spb s="1">
      <v xml:space="preserve">Wikipedia	Wikipedia	Sec	Youtube	</v>
      <v xml:space="preserve">CC-BY-SA	CC-BY-SA			</v>
      <v xml:space="preserve">http://en.wikipedia.org/wiki/Orlando,_Florida	http://sk.wikipedia.org/wiki/Orlando	https://www.sec.gov/cgi-bin/browse-edgar?action=getcompany&amp;CIK=0001912128	https://www.youtube.com/user/CityofOrlando	</v>
      <v xml:space="preserve">http://creativecommons.org/licenses/by-sa/3.0/	http://creativecommons.org/licenses/by-sa/3.0/			</v>
    </spb>
    <spb s="1">
      <v xml:space="preserve">Wikipedia	</v>
      <v xml:space="preserve">CC-BY-SA	</v>
      <v xml:space="preserve">http://en.wikipedia.org/wiki/Orlando,_Florida	</v>
      <v xml:space="preserve">http://creativecommons.org/licenses/by-sa/3.0/	</v>
    </spb>
    <spb s="1">
      <v xml:space="preserve">Wikipedia	Wikipedia	Sec	Youtube	</v>
      <v xml:space="preserve">CC-BY-SA	CC-BY-SA			</v>
      <v xml:space="preserve">http://en.wikipedia.org/wiki/Orlando,_Florida	https://en.wikipedia.org/wiki/Orlando,_Florida	https://www.sec.gov/cgi-bin/browse-edgar?action=getcompany&amp;CIK=0001912128	https://www.youtube.com/user/CityofOrlando	</v>
      <v xml:space="preserve">http://creativecommons.org/licenses/by-sa/3.0/	http://creativecommons.org/licenses/by-sa/3.0/			</v>
    </spb>
    <spb s="1">
      <v xml:space="preserve">Wikipedia	Wikipedia	Wikipedia	Sec	Youtube	</v>
      <v xml:space="preserve">CC-BY-SA	CC-BY-SA	CC-BY-SA			</v>
      <v xml:space="preserve">http://en.wikipedia.org/wiki/Orlando,_Florida	http://sk.wikipedia.org/wiki/Orlando	https://en.wikipedia.org/wiki/Orlando,_Florida	https://www.sec.gov/cgi-bin/browse-edgar?action=getcompany&amp;CIK=0001912128	https://www.youtube.com/user/CityofOrlando	</v>
      <v xml:space="preserve">http://creativecommons.org/licenses/by-sa/3.0/	http://creativecommons.org/licenses/by-sa/3.0/	http://creativecommons.org/licenses/by-sa/3.0/			</v>
    </spb>
    <spb s="1">
      <v xml:space="preserve">Wikipedia	Wikipedia	</v>
      <v xml:space="preserve">CC-BY-SA	CC-BY-SA	</v>
      <v xml:space="preserve">http://en.wikipedia.org/wiki/Orlando,_Florida	http://es.wikipedia.org/wiki/Orlando_(Florida)	</v>
      <v xml:space="preserve">http://creativecommons.org/licenses/by-sa/3.0/	http://creativecommons.org/licenses/by-sa/3.0/	</v>
    </spb>
    <spb s="16">
      <v>598</v>
      <v>599</v>
      <v>600</v>
      <v>599</v>
      <v>600</v>
      <v>601</v>
      <v>602</v>
      <v>603</v>
    </spb>
    <spb s="1">
      <v xml:space="preserve">Wikipedia	</v>
      <v xml:space="preserve">CC-BY-SA	</v>
      <v xml:space="preserve">http://en.wikipedia.org/wiki/Tampa,_Florida	</v>
      <v xml:space="preserve">http://creativecommons.org/licenses/by-sa/3.0/	</v>
    </spb>
    <spb s="1">
      <v xml:space="preserve">Wikipedia	Sec	</v>
      <v xml:space="preserve">CC-BY-SA		</v>
      <v xml:space="preserve">http://en.wikipedia.org/wiki/Tampa,_Florida	https://www.sec.gov/cgi-bin/browse-edgar?action=getcompany&amp;CIK=0001907375	</v>
      <v xml:space="preserve">http://creativecommons.org/licenses/by-sa/3.0/		</v>
    </spb>
    <spb s="1">
      <v xml:space="preserve">Wikipedia	Wikipedia	Sec	</v>
      <v xml:space="preserve">CC-BY-SA	CC-BY-SA		</v>
      <v xml:space="preserve">http://en.wikipedia.org/wiki/Tampa,_Florida	https://en.wikipedia.org/wiki/Tampa,_Florida	https://www.sec.gov/cgi-bin/browse-edgar?action=getcompany&amp;CIK=0001907375	</v>
      <v xml:space="preserve">http://creativecommons.org/licenses/by-sa/3.0/	http://creativecommons.org/licenses/by-sa/3.0/		</v>
    </spb>
    <spb s="1">
      <v xml:space="preserve">Wikipedia	Wikipedia	Wikipedia	Sec	</v>
      <v xml:space="preserve">CC-BY-SA	CC-BY-SA	CC-BY-SA		</v>
      <v xml:space="preserve">http://en.wikipedia.org/wiki/Tampa,_Florida	http://ro.wikipedia.org/wiki/Tâmpa_(dezambiguizare)	https://en.wikipedia.org/wiki/Tampa,_Florida	https://www.sec.gov/cgi-bin/browse-edgar?action=getcompany&amp;CIK=0001907375	</v>
      <v xml:space="preserve">http://creativecommons.org/licenses/by-sa/3.0/	http://creativecommons.org/licenses/by-sa/3.0/	http://creativecommons.org/licenses/by-sa/3.0/		</v>
    </spb>
    <spb s="1">
      <v xml:space="preserve">Wikipedia	Wikipedia	Wikipedia	</v>
      <v xml:space="preserve">CC-BY-SA	CC-BY-SA	CC-BY-SA	</v>
      <v xml:space="preserve">http://en.wikipedia.org/wiki/Tampa,_Florida	http://es.wikipedia.org/wiki/Tampa	http://fr.wikipedia.org/wiki/Tampa	</v>
      <v xml:space="preserve">http://creativecommons.org/licenses/by-sa/3.0/	http://creativecommons.org/licenses/by-sa/3.0/	http://creativecommons.org/licenses/by-sa/3.0/	</v>
    </spb>
    <spb s="16">
      <v>605</v>
      <v>606</v>
      <v>605</v>
      <v>606</v>
      <v>605</v>
      <v>607</v>
      <v>608</v>
      <v>609</v>
    </spb>
    <spb s="1">
      <v xml:space="preserve">Wikipedia	</v>
      <v xml:space="preserve">CC-BY-SA	</v>
      <v xml:space="preserve">http://en.wikipedia.org/wiki/Jacksonville,_Florida	</v>
      <v xml:space="preserve">http://creativecommons.org/licenses/by-sa/3.0/	</v>
    </spb>
    <spb s="1">
      <v xml:space="preserve">Wikipedia	Wikipedia	Sec	</v>
      <v xml:space="preserve">CC-BY-SA	CC-BY-SA		</v>
      <v xml:space="preserve">http://en.wikipedia.org/wiki/Jacksonville,_Florida	http://fr.wikipedia.org/wiki/Jacksonville	https://www.sec.gov/cgi-bin/browse-edgar?action=getcompany&amp;CIK=0001910934	</v>
      <v xml:space="preserve">http://creativecommons.org/licenses/by-sa/3.0/	http://creativecommons.org/licenses/by-sa/3.0/		</v>
    </spb>
    <spb s="1">
      <v xml:space="preserve">Wikipedia	Wikipedia	Sec	</v>
      <v xml:space="preserve">CC-BY-SA	CC-BY-SA		</v>
      <v xml:space="preserve">http://en.wikipedia.org/wiki/Jacksonville,_Florida	https://en.wikipedia.org/wiki/Jacksonville,_Florida	https://www.sec.gov/cgi-bin/browse-edgar?action=getcompany&amp;CIK=0001910934	</v>
      <v xml:space="preserve">http://creativecommons.org/licenses/by-sa/3.0/	http://creativecommons.org/licenses/by-sa/3.0/		</v>
    </spb>
    <spb s="1">
      <v xml:space="preserve">Wikipedia	Wikipedia	Wikipedia	Sec	</v>
      <v xml:space="preserve">CC-BY-SA	CC-BY-SA	CC-BY-SA		</v>
      <v xml:space="preserve">http://en.wikipedia.org/wiki/Jacksonville,_Florida	http://fr.wikipedia.org/wiki/Jacksonville	https://en.wikipedia.org/wiki/Jacksonville,_Florida	https://www.sec.gov/cgi-bin/browse-edgar?action=getcompany&amp;CIK=0001910934	</v>
      <v xml:space="preserve">http://creativecommons.org/licenses/by-sa/3.0/	http://creativecommons.org/licenses/by-sa/3.0/	http://creativecommons.org/licenses/by-sa/3.0/		</v>
    </spb>
    <spb s="1">
      <v xml:space="preserve">Wikipedia	Wikipedia	</v>
      <v xml:space="preserve">CC-BY-SA	CC-BY-SA	</v>
      <v xml:space="preserve">http://en.wikipedia.org/wiki/Jacksonville,_Florida	http://fr.wikipedia.org/wiki/Jacksonville_(Floride)	</v>
      <v xml:space="preserve">http://creativecommons.org/licenses/by-sa/3.0/	http://creativecommons.org/licenses/by-sa/3.0/	</v>
    </spb>
    <spb s="2">
      <v>611</v>
      <v>612</v>
      <v>611</v>
      <v>611</v>
      <v>611</v>
      <v>612</v>
      <v>611</v>
      <v>613</v>
      <v>614</v>
      <v>615</v>
    </spb>
    <spb s="1">
      <v xml:space="preserve">Wikipedia	Wikipedia	</v>
      <v xml:space="preserve">CC-BY-SA	CC-BY-SA	</v>
      <v xml:space="preserve">http://en.wikipedia.org/wiki/Gainesville,_Florida	http://es.wikipedia.org/wiki/Gainesville_(Florida)	</v>
      <v xml:space="preserve">http://creativecommons.org/licenses/by-sa/3.0/	http://creativecommons.org/licenses/by-sa/3.0/	</v>
    </spb>
    <spb s="1">
      <v xml:space="preserve">Wikipedia	US Census	Sec	</v>
      <v xml:space="preserve">CC-BY-SA			</v>
      <v xml:space="preserve">http://en.wikipedia.org/wiki/Gainesville,_Florida	http://www.census.gov/quickfacts/table/SEX255213/1225175	https://www.sec.gov/cgi-bin/browse-edgar?action=getcompany&amp;CIK=0001861163	</v>
      <v xml:space="preserve">http://creativecommons.org/licenses/by-sa/3.0/			</v>
    </spb>
    <spb s="1">
      <v xml:space="preserve">Wikipedia	</v>
      <v xml:space="preserve">CC-BY-SA	</v>
      <v xml:space="preserve">http://en.wikipedia.org/wiki/Gainesville,_Florida	</v>
      <v xml:space="preserve">http://creativecommons.org/licenses/by-sa/3.0/	</v>
    </spb>
    <spb s="1">
      <v xml:space="preserve">Wikipedia	US Census	Wikipedia	Sec	</v>
      <v xml:space="preserve">CC-BY-SA		CC-BY-SA		</v>
      <v xml:space="preserve">http://en.wikipedia.org/wiki/Gainesville,_Florida	http://www.census.gov/quickfacts/table/SEX255213/1225175	https://en.wikipedia.org/wiki/Gainesville,_Florida	https://www.sec.gov/cgi-bin/browse-edgar?action=getcompany&amp;CIK=0001861163	</v>
      <v xml:space="preserve">http://creativecommons.org/licenses/by-sa/3.0/		http://creativecommons.org/licenses/by-sa/3.0/		</v>
    </spb>
    <spb s="2">
      <v>617</v>
      <v>618</v>
      <v>619</v>
      <v>619</v>
      <v>619</v>
      <v>618</v>
      <v>619</v>
      <v>620</v>
      <v>620</v>
      <v>619</v>
    </spb>
    <spb s="1">
      <v xml:space="preserve">Wikipedia	</v>
      <v xml:space="preserve">Public domain	</v>
      <v xml:space="preserve">http://en.wikipedia.org/wiki/Gainesville,_Florida	</v>
      <v xml:space="preserve">http://en.wikipedia.org/wiki/Public_domain	</v>
    </spb>
    <spb s="1">
      <v xml:space="preserve">Wikipedia	</v>
      <v xml:space="preserve">CC-BY-SA	</v>
      <v xml:space="preserve">http://en.wikipedia.org/wiki/Augusta,_Georgia	</v>
      <v xml:space="preserve">http://creativecommons.org/licenses/by-sa/3.0/	</v>
    </spb>
    <spb s="1">
      <v xml:space="preserve">Wikipedia	US Census	</v>
      <v xml:space="preserve">CC-BY-SA		</v>
      <v xml:space="preserve">http://en.wikipedia.org/wiki/Augusta,_Georgia	http://www.census.gov/quickfacts/table/PST045215/1304204	</v>
      <v xml:space="preserve">http://creativecommons.org/licenses/by-sa/3.0/		</v>
    </spb>
    <spb s="1">
      <v xml:space="preserve">Wikipedia	US Census	Wikipedia	</v>
      <v xml:space="preserve">CC-BY-SA		CC-BY-SA	</v>
      <v xml:space="preserve">http://en.wikipedia.org/wiki/Augusta,_Georgia	http://www.census.gov/quickfacts/table/PST045215/1304204	https://en.wikipedia.org/wiki/Augusta,_Georgia	</v>
      <v xml:space="preserve">http://creativecommons.org/licenses/by-sa/3.0/		http://creativecommons.org/licenses/by-sa/3.0/	</v>
    </spb>
    <spb s="2">
      <v>623</v>
      <v>624</v>
      <v>623</v>
      <v>623</v>
      <v>623</v>
      <v>624</v>
      <v>623</v>
      <v>625</v>
      <v>625</v>
      <v>624</v>
    </spb>
    <spb s="1">
      <v xml:space="preserve">Wikipedia	</v>
      <v xml:space="preserve">Public domain	</v>
      <v xml:space="preserve">http://zh.wikipedia.org/wiki/奥古斯塔_(佐治亚州)	</v>
      <v xml:space="preserve">http://en.wikipedia.org/wiki/Public_domain	</v>
    </spb>
    <spb s="1">
      <v xml:space="preserve">Wikipedia	</v>
      <v xml:space="preserve">CC-BY-SA	</v>
      <v xml:space="preserve">http://en.wikipedia.org/wiki/Atlanta	</v>
      <v xml:space="preserve">http://creativecommons.org/licenses/by-sa/3.0/	</v>
    </spb>
    <spb s="1">
      <v xml:space="preserve">Wikipedia	US Census	Sec	</v>
      <v xml:space="preserve">CC-BY-SA			</v>
      <v xml:space="preserve">http://en.wikipedia.org/wiki/Atlanta	http://www.census.gov/quickfacts/table/RHI225213/1304000	https://www.sec.gov/cgi-bin/browse-edgar?action=getcompany&amp;CIK=0001911407	</v>
      <v xml:space="preserve">http://creativecommons.org/licenses/by-sa/3.0/			</v>
    </spb>
    <spb s="1">
      <v xml:space="preserve">Wikipedia	US Census	Wikipedia	Sec	</v>
      <v xml:space="preserve">CC-BY-SA		CC-BY-SA		</v>
      <v xml:space="preserve">http://en.wikipedia.org/wiki/Atlanta	http://www.census.gov/quickfacts/table/RHI225213/1304000	https://en.wikipedia.org/wiki/Atlanta	https://www.sec.gov/cgi-bin/browse-edgar?action=getcompany&amp;CIK=0001911407	</v>
      <v xml:space="preserve">http://creativecommons.org/licenses/by-sa/3.0/		http://creativecommons.org/licenses/by-sa/3.0/		</v>
    </spb>
    <spb s="1">
      <v xml:space="preserve">Wikipedia	Wikipedia	</v>
      <v xml:space="preserve">CC-BY-SA	CC-BY-SA	</v>
      <v xml:space="preserve">http://en.wikipedia.org/wiki/Atlanta	http://es.wikipedia.org/wiki/Atlanta	</v>
      <v xml:space="preserve">http://creativecommons.org/licenses/by-sa/3.0/	http://creativecommons.org/licenses/by-sa/3.0/	</v>
    </spb>
    <spb s="16">
      <v>628</v>
      <v>629</v>
      <v>628</v>
      <v>629</v>
      <v>628</v>
      <v>630</v>
      <v>630</v>
      <v>631</v>
    </spb>
    <spb s="1">
      <v xml:space="preserve">Wikipedia	</v>
      <v xml:space="preserve">CC-BY-SA	</v>
      <v xml:space="preserve">http://en.wikipedia.org/wiki/Macon,_Georgia	</v>
      <v xml:space="preserve">http://creativecommons.org/licenses/by-sa/3.0/	</v>
    </spb>
    <spb s="1">
      <v xml:space="preserve">Wikipedia	Sec	</v>
      <v xml:space="preserve">CC-BY-SA		</v>
      <v xml:space="preserve">http://en.wikipedia.org/wiki/Macon,_Georgia	https://www.sec.gov/cgi-bin/browse-edgar?action=getcompany&amp;CIK=0001589526	</v>
      <v xml:space="preserve">http://creativecommons.org/licenses/by-sa/3.0/		</v>
    </spb>
    <spb s="1">
      <v xml:space="preserve">Wikipedia	Wikipedia	Sec	</v>
      <v xml:space="preserve">CC-BY-SA	CC-BY-SA		</v>
      <v xml:space="preserve">http://en.wikipedia.org/wiki/Macon,_Georgia	https://en.wikipedia.org/wiki/Macon,_Georgia	https://www.sec.gov/cgi-bin/browse-edgar?action=getcompany&amp;CIK=0001589526	</v>
      <v xml:space="preserve">http://creativecommons.org/licenses/by-sa/3.0/	http://creativecommons.org/licenses/by-sa/3.0/		</v>
    </spb>
    <spb s="16">
      <v>633</v>
      <v>634</v>
      <v>633</v>
      <v>634</v>
      <v>633</v>
      <v>635</v>
      <v>635</v>
      <v>633</v>
    </spb>
    <spb s="1">
      <v xml:space="preserve">Wikipedia	</v>
      <v xml:space="preserve">Public domain	</v>
      <v xml:space="preserve">http://fr.wikipedia.org/wiki/Macon_(Géorgie)	</v>
      <v xml:space="preserve">http://en.wikipedia.org/wiki/Public_domain	</v>
    </spb>
    <spb s="1">
      <v xml:space="preserve">Wikipedia	</v>
      <v xml:space="preserve">CC-BY-SA	</v>
      <v xml:space="preserve">http://en.wikipedia.org/wiki/Roswell,_Georgia	</v>
      <v xml:space="preserve">http://creativecommons.org/licenses/by-sa/3.0/	</v>
    </spb>
    <spb s="1">
      <v xml:space="preserve">Wikipedia	Sec	</v>
      <v xml:space="preserve">CC-BY-SA		</v>
      <v xml:space="preserve">http://en.wikipedia.org/wiki/Roswell,_Georgia	https://www.sec.gov/cgi-bin/browse-edgar?action=getcompany&amp;CIK=0001813495	</v>
      <v xml:space="preserve">http://creativecommons.org/licenses/by-sa/3.0/		</v>
    </spb>
    <spb s="1">
      <v xml:space="preserve">Wikipedia	Wikipedia	</v>
      <v xml:space="preserve">CC-BY-SA	CC-BY-SA	</v>
      <v xml:space="preserve">http://en.wikipedia.org/wiki/Roswell,_Georgia	http://it.wikipedia.org/wiki/Roswell_(Georgia)	</v>
      <v xml:space="preserve">http://creativecommons.org/licenses/by-sa/3.0/	http://creativecommons.org/licenses/by-sa/3.0/	</v>
    </spb>
    <spb s="1">
      <v xml:space="preserve">Wikipedia	Wikipedia	Sec	</v>
      <v xml:space="preserve">CC-BY-SA	CC-BY-SA		</v>
      <v xml:space="preserve">http://en.wikipedia.org/wiki/Roswell,_Georgia	https://en.wikipedia.org/wiki/Roswell,_Georgia	https://www.sec.gov/cgi-bin/browse-edgar?action=getcompany&amp;CIK=0001813495	</v>
      <v xml:space="preserve">http://creativecommons.org/licenses/by-sa/3.0/	http://creativecommons.org/licenses/by-sa/3.0/		</v>
    </spb>
    <spb s="1">
      <v xml:space="preserve">Wikipedia	Wikipedia	</v>
      <v xml:space="preserve">CC-BY-SA	CC-BY-SA	</v>
      <v xml:space="preserve">http://en.wikipedia.org/wiki/Roswell,_Georgia	http://es.wikipedia.org/wiki/Roswell_(Georgia)	</v>
      <v xml:space="preserve">http://creativecommons.org/licenses/by-sa/3.0/	http://creativecommons.org/licenses/by-sa/3.0/	</v>
    </spb>
    <spb s="2">
      <v>638</v>
      <v>639</v>
      <v>640</v>
      <v>640</v>
      <v>638</v>
      <v>639</v>
      <v>638</v>
      <v>641</v>
      <v>641</v>
      <v>642</v>
    </spb>
    <spb s="1">
      <v xml:space="preserve">Wikipedia	</v>
      <v xml:space="preserve">CC-BY-SA	</v>
      <v xml:space="preserve">http://en.wikipedia.org/wiki/Aiea,_Hawaii	</v>
      <v xml:space="preserve">http://creativecommons.org/licenses/by-sa/3.0/	</v>
    </spb>
    <spb s="16">
      <v>644</v>
      <v>644</v>
      <v>644</v>
      <v>644</v>
      <v>644</v>
      <v>644</v>
      <v>644</v>
      <v>644</v>
    </spb>
    <spb s="1">
      <v xml:space="preserve">Wikipedia	</v>
      <v xml:space="preserve">CC-BY-SA-3.0	</v>
      <v xml:space="preserve">http://de.wikipedia.org/wiki/ʻAiea_(Hawaii)	</v>
      <v xml:space="preserve">http://creativecommons.org/licenses/by-sa/3.0/	</v>
    </spb>
    <spb s="1">
      <v xml:space="preserve">Wikipedia	Wikipedia	Wikipedia	</v>
      <v xml:space="preserve">CC-BY-SA	CC-BY-SA	CC-BY-SA	</v>
      <v xml:space="preserve">http://en.wikipedia.org/wiki/Honolulu	http://es.wikipedia.org/wiki/Honolulu	http://fr.wikipedia.org/wiki/Honolulu	</v>
      <v xml:space="preserve">http://creativecommons.org/licenses/by-sa/3.0/	http://creativecommons.org/licenses/by-sa/3.0/	http://creativecommons.org/licenses/by-sa/3.0/	</v>
    </spb>
    <spb s="1">
      <v xml:space="preserve">Wikipedia	Sec	</v>
      <v xml:space="preserve">CC-BY-SA		</v>
      <v xml:space="preserve">http://en.wikipedia.org/wiki/Honolulu	https://www.sec.gov/cgi-bin/browse-edgar?action=getcompany&amp;CIK=0001863894	</v>
      <v xml:space="preserve">http://creativecommons.org/licenses/by-sa/3.0/		</v>
    </spb>
    <spb s="1">
      <v xml:space="preserve">Wikipedia	</v>
      <v xml:space="preserve">CC-BY-SA	</v>
      <v xml:space="preserve">http://en.wikipedia.org/wiki/Honolulu	</v>
      <v xml:space="preserve">http://creativecommons.org/licenses/by-sa/3.0/	</v>
    </spb>
    <spb s="1">
      <v xml:space="preserve">Wikipedia	Wikipedia	Sec	</v>
      <v xml:space="preserve">CC-BY-SA	CC-BY-SA		</v>
      <v xml:space="preserve">http://en.wikipedia.org/wiki/Honolulu	https://en.wikipedia.org/wiki/Honolulu	https://www.sec.gov/cgi-bin/browse-edgar?action=getcompany&amp;CIK=0001863894	</v>
      <v xml:space="preserve">http://creativecommons.org/licenses/by-sa/3.0/	http://creativecommons.org/licenses/by-sa/3.0/		</v>
    </spb>
    <spb s="1">
      <v xml:space="preserve">Wikipedia	Wikipedia	</v>
      <v xml:space="preserve">CC-BY-SA	CC-BY-SA	</v>
      <v xml:space="preserve">http://en.wikipedia.org/wiki/Honolulu	http://fr.wikipedia.org/wiki/Honolulu	</v>
      <v xml:space="preserve">http://creativecommons.org/licenses/by-sa/3.0/	http://creativecommons.org/licenses/by-sa/3.0/	</v>
    </spb>
    <spb s="16">
      <v>647</v>
      <v>648</v>
      <v>649</v>
      <v>648</v>
      <v>649</v>
      <v>650</v>
      <v>650</v>
      <v>651</v>
    </spb>
    <spb s="1">
      <v xml:space="preserve">Wikipedia	</v>
      <v xml:space="preserve">CC-BY-SA	</v>
      <v xml:space="preserve">http://en.wikipedia.org/wiki/Lihue,_Hawaii	</v>
      <v xml:space="preserve">http://creativecommons.org/licenses/by-sa/3.0/	</v>
    </spb>
    <spb s="1">
      <v xml:space="preserve">Wikipedia	US Census	</v>
      <v xml:space="preserve">CC-BY-SA		</v>
      <v xml:space="preserve">http://en.wikipedia.org/wiki/Lihue,_Hawaii	http://www.census.gov/quickfacts/table/PST045215/1545200	</v>
      <v xml:space="preserve">http://creativecommons.org/licenses/by-sa/3.0/		</v>
    </spb>
    <spb s="1">
      <v xml:space="preserve">Wikipedia	US Census	Wikipedia	</v>
      <v xml:space="preserve">CC-BY-SA		CC-BY-SA	</v>
      <v xml:space="preserve">http://en.wikipedia.org/wiki/Lihue,_Hawaii	http://www.census.gov/quickfacts/table/PST045215/1545200	https://en.wikipedia.org/wiki/Lihue,_Hawaii	</v>
      <v xml:space="preserve">http://creativecommons.org/licenses/by-sa/3.0/		http://creativecommons.org/licenses/by-sa/3.0/	</v>
    </spb>
    <spb s="2">
      <v>653</v>
      <v>654</v>
      <v>653</v>
      <v>653</v>
      <v>653</v>
      <v>654</v>
      <v>653</v>
      <v>655</v>
      <v>655</v>
      <v>653</v>
    </spb>
    <spb s="1">
      <v xml:space="preserve">Wikipedia	</v>
      <v xml:space="preserve">CC BY-SA 3.0	</v>
      <v xml:space="preserve">http://en.wikipedia.org/wiki/Lihue,_Hawaii	</v>
      <v xml:space="preserve">https://creativecommons.org/licenses/by-sa/3.0	</v>
    </spb>
    <spb s="1">
      <v xml:space="preserve">Wikipedia	</v>
      <v xml:space="preserve">CC-BY-SA	</v>
      <v xml:space="preserve">http://en.wikipedia.org/wiki/Idaho_Falls,_Idaho	</v>
      <v xml:space="preserve">http://creativecommons.org/licenses/by-sa/3.0/	</v>
    </spb>
    <spb s="1">
      <v xml:space="preserve">Wikipedia	US Census	Sec	</v>
      <v xml:space="preserve">CC-BY-SA			</v>
      <v xml:space="preserve">http://en.wikipedia.org/wiki/Idaho_Falls,_Idaho	http://www.census.gov/quickfacts/table/PST120214/1639700	https://www.sec.gov/cgi-bin/browse-edgar?action=getcompany&amp;CIK=0001038277	</v>
      <v xml:space="preserve">http://creativecommons.org/licenses/by-sa/3.0/			</v>
    </spb>
    <spb s="1">
      <v xml:space="preserve">Wikipedia	US Census	Wikipedia	Sec	</v>
      <v xml:space="preserve">CC-BY-SA		CC-BY-SA		</v>
      <v xml:space="preserve">http://en.wikipedia.org/wiki/Idaho_Falls,_Idaho	http://www.census.gov/quickfacts/table/PST120214/1639700	https://en.wikipedia.org/wiki/Idaho_Falls,_Idaho	https://www.sec.gov/cgi-bin/browse-edgar?action=getcompany&amp;CIK=0001038277	</v>
      <v xml:space="preserve">http://creativecommons.org/licenses/by-sa/3.0/		http://creativecommons.org/licenses/by-sa/3.0/		</v>
    </spb>
    <spb s="1">
      <v xml:space="preserve">Wikipedia	Wikipedia	</v>
      <v xml:space="preserve">CC-BY-SA	CC-BY-SA	</v>
      <v xml:space="preserve">http://en.wikipedia.org/wiki/Idaho_Falls,_Idaho	http://es.wikipedia.org/wiki/Idaho_Falls	</v>
      <v xml:space="preserve">http://creativecommons.org/licenses/by-sa/3.0/	http://creativecommons.org/licenses/by-sa/3.0/	</v>
    </spb>
    <spb s="21">
      <v>658</v>
      <v>659</v>
      <v>658</v>
      <v>658</v>
      <v>659</v>
      <v>658</v>
      <v>660</v>
      <v>660</v>
      <v>661</v>
    </spb>
    <spb s="1">
      <v xml:space="preserve">Wikipedia	</v>
      <v xml:space="preserve">CC-BY-SA	</v>
      <v xml:space="preserve">http://en.wikipedia.org/wiki/Coeur_d'Alene,_Idaho	</v>
      <v xml:space="preserve">http://creativecommons.org/licenses/by-sa/3.0/	</v>
    </spb>
    <spb s="1">
      <v xml:space="preserve">Wikipedia	Wikipedia	Sec	</v>
      <v xml:space="preserve">CC-BY-SA	CC-BY-SA		</v>
      <v xml:space="preserve">http://en.wikipedia.org/wiki/Coeur_d'Alene,_Idaho	https://en.wikipedia.org/wiki/Coeur_d'Alene,_Idaho	https://www.sec.gov/cgi-bin/browse-edgar?action=getcompany&amp;CIK=0001536446	</v>
      <v xml:space="preserve">http://creativecommons.org/licenses/by-sa/3.0/	http://creativecommons.org/licenses/by-sa/3.0/		</v>
    </spb>
    <spb s="1">
      <v xml:space="preserve">Wikipedia	Wikipedia	</v>
      <v xml:space="preserve">CC-BY-SA	CC-BY-SA	</v>
      <v xml:space="preserve">http://en.wikipedia.org/wiki/Coeur_d'Alene,_Idaho	http://es.wikipedia.org/wiki/Coeur_d'Alene_(ciudad)	</v>
      <v xml:space="preserve">http://creativecommons.org/licenses/by-sa/3.0/	http://creativecommons.org/licenses/by-sa/3.0/	</v>
    </spb>
    <spb s="21">
      <v>663</v>
      <v>663</v>
      <v>663</v>
      <v>663</v>
      <v>663</v>
      <v>663</v>
      <v>664</v>
      <v>664</v>
      <v>665</v>
    </spb>
    <spb s="1">
      <v xml:space="preserve">Wikipedia	</v>
      <v xml:space="preserve">CC BY 3.0	</v>
      <v xml:space="preserve">http://zh.wikipedia.org/wiki/科達蓮	</v>
      <v xml:space="preserve">https://creativecommons.org/licenses/by/3.0	</v>
    </spb>
    <spb s="1">
      <v xml:space="preserve">Wikipedia	Wikipedia	</v>
      <v xml:space="preserve">CC-BY-SA	CC-BY-SA	</v>
      <v xml:space="preserve">http://en.wikipedia.org/wiki/Pocatello,_Idaho	http://es.wikipedia.org/wiki/Pocatello_(Idaho)	</v>
      <v xml:space="preserve">http://creativecommons.org/licenses/by-sa/3.0/	http://creativecommons.org/licenses/by-sa/3.0/	</v>
    </spb>
    <spb s="1">
      <v xml:space="preserve">Wikipedia	US Census	Sec	</v>
      <v xml:space="preserve">CC-BY-SA			</v>
      <v xml:space="preserve">http://en.wikipedia.org/wiki/Pocatello,_Idaho	http://www.census.gov/quickfacts/table/RHI225213/1664090	https://www.sec.gov/cgi-bin/browse-edgar?action=getcompany&amp;CIK=0001728436	</v>
      <v xml:space="preserve">http://creativecommons.org/licenses/by-sa/3.0/			</v>
    </spb>
    <spb s="1">
      <v xml:space="preserve">Wikipedia	</v>
      <v xml:space="preserve">CC-BY-SA	</v>
      <v xml:space="preserve">http://en.wikipedia.org/wiki/Pocatello,_Idaho	</v>
      <v xml:space="preserve">http://creativecommons.org/licenses/by-sa/3.0/	</v>
    </spb>
    <spb s="1">
      <v xml:space="preserve">Wikipedia	US Census	Wikipedia	Sec	</v>
      <v xml:space="preserve">CC-BY-SA		CC-BY-SA		</v>
      <v xml:space="preserve">http://en.wikipedia.org/wiki/Pocatello,_Idaho	http://www.census.gov/quickfacts/table/RHI225213/1664090	https://en.wikipedia.org/wiki/Pocatello,_Idaho	https://www.sec.gov/cgi-bin/browse-edgar?action=getcompany&amp;CIK=0001728436	</v>
      <v xml:space="preserve">http://creativecommons.org/licenses/by-sa/3.0/		http://creativecommons.org/licenses/by-sa/3.0/		</v>
    </spb>
    <spb s="21">
      <v>668</v>
      <v>669</v>
      <v>670</v>
      <v>670</v>
      <v>669</v>
      <v>670</v>
      <v>671</v>
      <v>671</v>
      <v>670</v>
    </spb>
    <spb s="1">
      <v xml:space="preserve">Wikipedia	</v>
      <v xml:space="preserve">CC-BY-SA-3.0	</v>
      <v xml:space="preserve">http://de.wikipedia.org/wiki/Pocatello	</v>
      <v xml:space="preserve">http://creativecommons.org/licenses/by-sa/3.0/	</v>
    </spb>
    <spb s="1">
      <v xml:space="preserve">Wikipedia	</v>
      <v xml:space="preserve">CC-BY-SA	</v>
      <v xml:space="preserve">http://en.wikipedia.org/wiki/Maywood,_Illinois	</v>
      <v xml:space="preserve">http://creativecommons.org/licenses/by-sa/3.0/	</v>
    </spb>
    <spb s="1">
      <v xml:space="preserve">Wikipedia	Walkscore	</v>
      <v xml:space="preserve">CC-BY-SA		</v>
      <v xml:space="preserve">http://en.wikipedia.org/wiki/Maywood,_Illinois	https://www.walkscore.com/IL/Maywood	</v>
      <v xml:space="preserve">http://creativecommons.org/licenses/by-sa/3.0/		</v>
    </spb>
    <spb s="16">
      <v>674</v>
      <v>675</v>
      <v>674</v>
      <v>675</v>
      <v>674</v>
      <v>674</v>
      <v>674</v>
      <v>674</v>
    </spb>
    <spb s="1">
      <v xml:space="preserve">Wikipedia	</v>
      <v xml:space="preserve">CC-BY-SA	</v>
      <v xml:space="preserve">http://en.wikipedia.org/wiki/Rockford,_Jackson_County,_Indiana	</v>
      <v xml:space="preserve">http://creativecommons.org/licenses/by-sa/3.0/	</v>
    </spb>
    <spb s="23">
      <v>677</v>
      <v>677</v>
      <v>677</v>
      <v>677</v>
      <v>677</v>
      <v>677</v>
    </spb>
    <spb s="1">
      <v xml:space="preserve">Wikipedia	</v>
      <v xml:space="preserve">CC-BY-SA	</v>
      <v xml:space="preserve">http://en.wikipedia.org/wiki/Lafayette,_Indiana	</v>
      <v xml:space="preserve">http://creativecommons.org/licenses/by-sa/3.0/	</v>
    </spb>
    <spb s="1">
      <v xml:space="preserve">Wikipedia	Sec	</v>
      <v xml:space="preserve">CC-BY-SA		</v>
      <v xml:space="preserve">http://en.wikipedia.org/wiki/Lafayette,_Indiana	https://www.sec.gov/cgi-bin/browse-edgar?action=getcompany&amp;CIK=0001909993	</v>
      <v xml:space="preserve">http://creativecommons.org/licenses/by-sa/3.0/		</v>
    </spb>
    <spb s="1">
      <v xml:space="preserve">Wikipedia	Wikipedia	Sec	</v>
      <v xml:space="preserve">CC-BY-SA	CC-BY-SA		</v>
      <v xml:space="preserve">http://en.wikipedia.org/wiki/Lafayette,_Indiana	https://en.wikipedia.org/wiki/Lafayette,_Indiana	https://www.sec.gov/cgi-bin/browse-edgar?action=getcompany&amp;CIK=0001909993	</v>
      <v xml:space="preserve">http://creativecommons.org/licenses/by-sa/3.0/	http://creativecommons.org/licenses/by-sa/3.0/		</v>
    </spb>
    <spb s="1">
      <v xml:space="preserve">Wikipedia	Wikipedia	Wikipedia	Sec	</v>
      <v xml:space="preserve">CC-BY-SA	CC-BY-SA	CC-BY-SA		</v>
      <v xml:space="preserve">http://en.wikipedia.org/wiki/Lafayette,_Indiana	http://en.wikipedia.org/wiki/Eastwich,_Indiana	https://en.wikipedia.org/wiki/Lafayette,_Indiana	https://www.sec.gov/cgi-bin/browse-edgar?action=getcompany&amp;CIK=0001909993	</v>
      <v xml:space="preserve">http://creativecommons.org/licenses/by-sa/3.0/	http://creativecommons.org/licenses/by-sa/3.0/	http://creativecommons.org/licenses/by-sa/3.0/		</v>
    </spb>
    <spb s="16">
      <v>679</v>
      <v>680</v>
      <v>679</v>
      <v>680</v>
      <v>679</v>
      <v>681</v>
      <v>682</v>
      <v>679</v>
    </spb>
    <spb s="1">
      <v xml:space="preserve">Wikipedia	</v>
      <v xml:space="preserve">CC-BY-SA	</v>
      <v xml:space="preserve">http://en.wikipedia.org/wiki/Muncie,_Indiana	</v>
      <v xml:space="preserve">http://creativecommons.org/licenses/by-sa/3.0/	</v>
    </spb>
    <spb s="1">
      <v xml:space="preserve">Wikipedia	Sec	</v>
      <v xml:space="preserve">CC-BY-SA		</v>
      <v xml:space="preserve">http://en.wikipedia.org/wiki/Muncie,_Indiana	https://www.sec.gov/cgi-bin/browse-edgar?action=getcompany&amp;CIK=0001094810	</v>
      <v xml:space="preserve">http://creativecommons.org/licenses/by-sa/3.0/		</v>
    </spb>
    <spb s="1">
      <v xml:space="preserve">Wikipedia	Wikipedia	Sec	</v>
      <v xml:space="preserve">CC-BY-SA	CC-BY-SA		</v>
      <v xml:space="preserve">http://en.wikipedia.org/wiki/Muncie,_Indiana	https://en.wikipedia.org/wiki/Muncie,_Indiana	https://www.sec.gov/cgi-bin/browse-edgar?action=getcompany&amp;CIK=0001094810	</v>
      <v xml:space="preserve">http://creativecommons.org/licenses/by-sa/3.0/	http://creativecommons.org/licenses/by-sa/3.0/		</v>
    </spb>
    <spb s="1">
      <v xml:space="preserve">Wikipedia	Wikipedia	Wikipedia	Sec	</v>
      <v xml:space="preserve">CC-BY-SA	CC-BY-SA	CC-BY-SA		</v>
      <v xml:space="preserve">http://en.wikipedia.org/wiki/Muncie,_Indiana	http://en.wikipedia.org/wiki/Muncie_Police_Department	https://en.wikipedia.org/wiki/Muncie,_Indiana	https://www.sec.gov/cgi-bin/browse-edgar?action=getcompany&amp;CIK=0001094810	</v>
      <v xml:space="preserve">http://creativecommons.org/licenses/by-sa/3.0/	http://creativecommons.org/licenses/by-sa/3.0/	http://creativecommons.org/licenses/by-sa/3.0/		</v>
    </spb>
    <spb s="16">
      <v>684</v>
      <v>685</v>
      <v>684</v>
      <v>685</v>
      <v>684</v>
      <v>686</v>
      <v>687</v>
      <v>684</v>
    </spb>
    <spb s="1">
      <v xml:space="preserve">Wikipedia	</v>
      <v xml:space="preserve">CC BY-SA 2.5	</v>
      <v xml:space="preserve">http://zh.wikipedia.org/wiki/蒙夕_(印地安納州)	</v>
      <v xml:space="preserve">https://creativecommons.org/licenses/by-sa/2.5	</v>
    </spb>
    <spb s="1">
      <v xml:space="preserve">Wikipedia	</v>
      <v xml:space="preserve">CC-BY-SA	</v>
      <v xml:space="preserve">http://en.wikipedia.org/wiki/Bloomington,_Indiana	</v>
      <v xml:space="preserve">http://creativecommons.org/licenses/by-sa/3.0/	</v>
    </spb>
    <spb s="1">
      <v xml:space="preserve">Wikipedia	US Census	</v>
      <v xml:space="preserve">CC-BY-SA		</v>
      <v xml:space="preserve">http://en.wikipedia.org/wiki/Bloomington,_Indiana	http://www.census.gov/quickfacts/table/RHI805210/1805860	</v>
      <v xml:space="preserve">http://creativecommons.org/licenses/by-sa/3.0/		</v>
    </spb>
    <spb s="1">
      <v xml:space="preserve">Wikipedia	Wikipedia	</v>
      <v xml:space="preserve">CC-BY-SA	CC-BY-SA	</v>
      <v xml:space="preserve">http://en.wikipedia.org/wiki/Bloomington,_Indiana	http://it.wikipedia.org/wiki/Bloomington_(Indiana)	</v>
      <v xml:space="preserve">http://creativecommons.org/licenses/by-sa/3.0/	http://creativecommons.org/licenses/by-sa/3.0/	</v>
    </spb>
    <spb s="1">
      <v xml:space="preserve">Wikipedia	US Census	Wikipedia	</v>
      <v xml:space="preserve">CC-BY-SA		CC-BY-SA	</v>
      <v xml:space="preserve">http://en.wikipedia.org/wiki/Bloomington,_Indiana	http://www.census.gov/quickfacts/table/RHI805210/1805860	https://en.wikipedia.org/wiki/Bloomington,_Indiana	</v>
      <v xml:space="preserve">http://creativecommons.org/licenses/by-sa/3.0/		http://creativecommons.org/licenses/by-sa/3.0/	</v>
    </spb>
    <spb s="1">
      <v xml:space="preserve">Wikipedia	Wikidata	US Census	Wikipedia	</v>
      <v xml:space="preserve">CC-BY-SA			CC-BY-SA	</v>
      <v xml:space="preserve">http://en.wikipedia.org/wiki/Bloomington,_Indiana	https://www.wikidata.org/wiki/Q30627229	http://www.census.gov/quickfacts/table/RHI805210/1805860	https://en.wikipedia.org/wiki/Bloomington,_Indiana	</v>
      <v xml:space="preserve">http://creativecommons.org/licenses/by-sa/3.0/			http://creativecommons.org/licenses/by-sa/3.0/	</v>
    </spb>
    <spb s="2">
      <v>690</v>
      <v>691</v>
      <v>692</v>
      <v>692</v>
      <v>690</v>
      <v>691</v>
      <v>690</v>
      <v>693</v>
      <v>694</v>
      <v>690</v>
    </spb>
    <spb s="1">
      <v xml:space="preserve">Wikipedia	</v>
      <v xml:space="preserve">CC-BY-SA	</v>
      <v xml:space="preserve">http://en.wikipedia.org/wiki/Anderson,_Indiana	</v>
      <v xml:space="preserve">http://creativecommons.org/licenses/by-sa/3.0/	</v>
    </spb>
    <spb s="1">
      <v xml:space="preserve">Wikipedia	US Census	</v>
      <v xml:space="preserve">CC-BY-SA		</v>
      <v xml:space="preserve">http://en.wikipedia.org/wiki/Anderson,_Indiana	http://www.census.gov/quickfacts/table/PST120214/1801468	</v>
      <v xml:space="preserve">http://creativecommons.org/licenses/by-sa/3.0/		</v>
    </spb>
    <spb s="1">
      <v xml:space="preserve">Wikipedia	US Census	Wikipedia	</v>
      <v xml:space="preserve">CC-BY-SA		CC-BY-SA	</v>
      <v xml:space="preserve">http://en.wikipedia.org/wiki/Anderson,_Indiana	http://www.census.gov/quickfacts/table/PST120214/1801468	https://en.wikipedia.org/wiki/Anderson,_Indiana	</v>
      <v xml:space="preserve">http://creativecommons.org/licenses/by-sa/3.0/		http://creativecommons.org/licenses/by-sa/3.0/	</v>
    </spb>
    <spb s="1">
      <v xml:space="preserve">Wikipedia	Wikipedia	US Census	Wikipedia	</v>
      <v xml:space="preserve">CC-BY-SA	CC-BY-SA		CC-BY-SA	</v>
      <v xml:space="preserve">http://en.wikipedia.org/wiki/Anderson,_Indiana	http://es.wikipedia.org/wiki/Anderson_(Indiana)	http://www.census.gov/quickfacts/table/PST120214/1801468	https://en.wikipedia.org/wiki/Anderson,_Indiana	</v>
      <v xml:space="preserve">http://creativecommons.org/licenses/by-sa/3.0/	http://creativecommons.org/licenses/by-sa/3.0/		http://creativecommons.org/licenses/by-sa/3.0/	</v>
    </spb>
    <spb s="16">
      <v>696</v>
      <v>697</v>
      <v>696</v>
      <v>697</v>
      <v>696</v>
      <v>698</v>
      <v>699</v>
      <v>696</v>
    </spb>
    <spb s="1">
      <v xml:space="preserve">Wikipedia	</v>
      <v xml:space="preserve">CC-BY-SA	</v>
      <v xml:space="preserve">http://en.wikipedia.org/wiki/Evansville,_Indiana	</v>
      <v xml:space="preserve">http://creativecommons.org/licenses/by-sa/3.0/	</v>
    </spb>
    <spb s="1">
      <v xml:space="preserve">Wikipedia	Wikipedia	US Census	Sec	</v>
      <v xml:space="preserve">CC-BY-SA	CC-BY-SA			</v>
      <v xml:space="preserve">http://en.wikipedia.org/wiki/Evansville,_Indiana	http://pt.wikipedia.org/wiki/Evansville	http://www.census.gov/quickfacts/table/RHI125213/1822000	https://www.sec.gov/cgi-bin/browse-edgar?action=getcompany&amp;CIK=0001694592	</v>
      <v xml:space="preserve">http://creativecommons.org/licenses/by-sa/3.0/	http://creativecommons.org/licenses/by-sa/3.0/			</v>
    </spb>
    <spb s="1">
      <v xml:space="preserve">Wikipedia	US Census	Wikipedia	Sec	</v>
      <v xml:space="preserve">CC-BY-SA		CC-BY-SA		</v>
      <v xml:space="preserve">http://en.wikipedia.org/wiki/Evansville,_Indiana	http://www.census.gov/quickfacts/table/RHI125213/1822000	https://en.wikipedia.org/wiki/Evansville,_Indiana	https://www.sec.gov/cgi-bin/browse-edgar?action=getcompany&amp;CIK=0001694592	</v>
      <v xml:space="preserve">http://creativecommons.org/licenses/by-sa/3.0/		http://creativecommons.org/licenses/by-sa/3.0/		</v>
    </spb>
    <spb s="1">
      <v xml:space="preserve">Wikipedia	Wikipedia	US Census	Wikipedia	Sec	</v>
      <v xml:space="preserve">CC-BY-SA	CC-BY-SA		CC-BY-SA		</v>
      <v xml:space="preserve">http://en.wikipedia.org/wiki/Evansville,_Indiana	http://pt.wikipedia.org/wiki/Evansville	http://www.census.gov/quickfacts/table/RHI125213/1822000	https://en.wikipedia.org/wiki/Evansville,_Indiana	https://www.sec.gov/cgi-bin/browse-edgar?action=getcompany&amp;CIK=0001694592	</v>
      <v xml:space="preserve">http://creativecommons.org/licenses/by-sa/3.0/	http://creativecommons.org/licenses/by-sa/3.0/		http://creativecommons.org/licenses/by-sa/3.0/		</v>
    </spb>
    <spb s="1">
      <v xml:space="preserve">Wikipedia	Wikipedia	</v>
      <v xml:space="preserve">CC-BY-SA	CC-BY-SA	</v>
      <v xml:space="preserve">http://en.wikipedia.org/wiki/Evansville,_Indiana	http://es.wikipedia.org/wiki/Evansville_(Indiana)	</v>
      <v xml:space="preserve">http://creativecommons.org/licenses/by-sa/3.0/	http://creativecommons.org/licenses/by-sa/3.0/	</v>
    </spb>
    <spb s="16">
      <v>701</v>
      <v>702</v>
      <v>701</v>
      <v>702</v>
      <v>701</v>
      <v>703</v>
      <v>704</v>
      <v>705</v>
    </spb>
    <spb s="1">
      <v xml:space="preserve">Wikipedia	Wikipedia	Wikipedia	</v>
      <v xml:space="preserve">CC-BY-SA	CC-BY-SA	CC-BY-SA	</v>
      <v xml:space="preserve">http://en.wikipedia.org/wiki/Elkhart,_Indiana	http://es.wikipedia.org/wiki/Elkhart_(Indiana)	http://fr.wikipedia.org/wiki/Elkhart_(Indiana)	</v>
      <v xml:space="preserve">http://creativecommons.org/licenses/by-sa/3.0/	http://creativecommons.org/licenses/by-sa/3.0/	http://creativecommons.org/licenses/by-sa/3.0/	</v>
    </spb>
    <spb s="1">
      <v xml:space="preserve">Wikipedia	US Census	Sec	</v>
      <v xml:space="preserve">CC-BY-SA			</v>
      <v xml:space="preserve">http://en.wikipedia.org/wiki/Elkhart,_Indiana	http://www.census.gov/quickfacts/table/PST120214/1820728	https://www.sec.gov/cgi-bin/browse-edgar?action=getcompany&amp;CIK=0000763744	</v>
      <v xml:space="preserve">http://creativecommons.org/licenses/by-sa/3.0/			</v>
    </spb>
    <spb s="1">
      <v xml:space="preserve">Wikipedia	</v>
      <v xml:space="preserve">CC-BY-SA	</v>
      <v xml:space="preserve">http://en.wikipedia.org/wiki/Elkhart,_Indiana	</v>
      <v xml:space="preserve">http://creativecommons.org/licenses/by-sa/3.0/	</v>
    </spb>
    <spb s="1">
      <v xml:space="preserve">Wikipedia	US Census	Wikipedia	Sec	</v>
      <v xml:space="preserve">CC-BY-SA		CC-BY-SA		</v>
      <v xml:space="preserve">http://en.wikipedia.org/wiki/Elkhart,_Indiana	http://www.census.gov/quickfacts/table/PST120214/1820728	https://en.wikipedia.org/wiki/Elkhart,_Indiana	https://www.sec.gov/cgi-bin/browse-edgar?action=getcompany&amp;CIK=0000763744	</v>
      <v xml:space="preserve">http://creativecommons.org/licenses/by-sa/3.0/		http://creativecommons.org/licenses/by-sa/3.0/		</v>
    </spb>
    <spb s="1">
      <v xml:space="preserve">Wikipedia	Wikipedia	</v>
      <v xml:space="preserve">CC-BY-SA	CC-BY-SA	</v>
      <v xml:space="preserve">http://en.wikipedia.org/wiki/Elkhart,_Indiana	http://fr.wikipedia.org/wiki/Elkhart_(Indiana)	</v>
      <v xml:space="preserve">http://creativecommons.org/licenses/by-sa/3.0/	http://creativecommons.org/licenses/by-sa/3.0/	</v>
    </spb>
    <spb s="16">
      <v>707</v>
      <v>708</v>
      <v>709</v>
      <v>708</v>
      <v>709</v>
      <v>710</v>
      <v>710</v>
      <v>711</v>
    </spb>
    <spb s="1">
      <v xml:space="preserve">Wikipedia	</v>
      <v xml:space="preserve">CC-BY-SA	</v>
      <v xml:space="preserve">http://en.wikipedia.org/wiki/Indianapolis	</v>
      <v xml:space="preserve">http://creativecommons.org/licenses/by-sa/3.0/	</v>
    </spb>
    <spb s="1">
      <v xml:space="preserve">Wikipedia	US Census	Sec	</v>
      <v xml:space="preserve">CC-BY-SA			</v>
      <v xml:space="preserve">http://en.wikipedia.org/wiki/Indianapolis	http://www.census.gov/quickfacts/table/RHI225213/1836003	https://www.sec.gov/cgi-bin/browse-edgar?action=getcompany&amp;CIK=0001886853	</v>
      <v xml:space="preserve">http://creativecommons.org/licenses/by-sa/3.0/			</v>
    </spb>
    <spb s="1">
      <v xml:space="preserve">Wikipedia	US Census	Wikipedia	Sec	</v>
      <v xml:space="preserve">CC-BY-SA		CC-BY-SA		</v>
      <v xml:space="preserve">http://en.wikipedia.org/wiki/Indianapolis	http://www.census.gov/quickfacts/table/RHI225213/1836003	https://en.wikipedia.org/wiki/Indianapolis	https://www.sec.gov/cgi-bin/browse-edgar?action=getcompany&amp;CIK=0001886853	</v>
      <v xml:space="preserve">http://creativecommons.org/licenses/by-sa/3.0/		http://creativecommons.org/licenses/by-sa/3.0/		</v>
    </spb>
    <spb s="1">
      <v xml:space="preserve">Wikipedia	Wikipedia	US Census	Wikipedia	Sec	</v>
      <v xml:space="preserve">CC-BY-SA	CC-BY-SA		CC-BY-SA		</v>
      <v xml:space="preserve">http://en.wikipedia.org/wiki/Indianapolis	http://en.wikipedia.org/wiki/Hillside_(Indianapolis)	http://www.census.gov/quickfacts/table/RHI225213/1836003	https://en.wikipedia.org/wiki/Indianapolis	https://www.sec.gov/cgi-bin/browse-edgar?action=getcompany&amp;CIK=0001886853	</v>
      <v xml:space="preserve">http://creativecommons.org/licenses/by-sa/3.0/	http://creativecommons.org/licenses/by-sa/3.0/		http://creativecommons.org/licenses/by-sa/3.0/		</v>
    </spb>
    <spb s="1">
      <v xml:space="preserve">Wikipedia	Wikipedia	US Census	</v>
      <v xml:space="preserve">CC-BY-SA	CC-BY-SA		</v>
      <v xml:space="preserve">http://en.wikipedia.org/wiki/Indianapolis	http://fr.wikipedia.org/wiki/Indianapolis	http://www.census.gov/quickfacts/table/RHI225213/1836003	</v>
      <v xml:space="preserve">http://creativecommons.org/licenses/by-sa/3.0/	http://creativecommons.org/licenses/by-sa/3.0/		</v>
    </spb>
    <spb s="2">
      <v>713</v>
      <v>714</v>
      <v>713</v>
      <v>713</v>
      <v>713</v>
      <v>714</v>
      <v>713</v>
      <v>715</v>
      <v>716</v>
      <v>717</v>
    </spb>
    <spb s="1">
      <v xml:space="preserve">Wikipedia	Wikipedia	</v>
      <v xml:space="preserve">CC-BY-SA	CC-BY-SA	</v>
      <v xml:space="preserve">http://en.wikipedia.org/wiki/Crown_Point,_Indiana	http://es.wikipedia.org/wiki/Crown_Point_(Indiana)	</v>
      <v xml:space="preserve">http://creativecommons.org/licenses/by-sa/3.0/	http://creativecommons.org/licenses/by-sa/3.0/	</v>
    </spb>
    <spb s="1">
      <v xml:space="preserve">Wikipedia	</v>
      <v xml:space="preserve">CC-BY-SA	</v>
      <v xml:space="preserve">http://en.wikipedia.org/wiki/Crown_Point,_Indiana	</v>
      <v xml:space="preserve">http://creativecommons.org/licenses/by-sa/3.0/	</v>
    </spb>
    <spb s="1">
      <v xml:space="preserve">Wikipedia	Wikipedia	</v>
      <v xml:space="preserve">CC-BY-SA	CC-BY-SA	</v>
      <v xml:space="preserve">http://en.wikipedia.org/wiki/Crown_Point,_Indiana	http://it.wikipedia.org/wiki/Crown_Point_(Indiana)	</v>
      <v xml:space="preserve">http://creativecommons.org/licenses/by-sa/3.0/	http://creativecommons.org/licenses/by-sa/3.0/	</v>
    </spb>
    <spb s="1">
      <v xml:space="preserve">Wikipedia	Wikipedia	</v>
      <v xml:space="preserve">CC-BY-SA	CC-BY-SA	</v>
      <v xml:space="preserve">http://en.wikipedia.org/wiki/Crown_Point,_Indiana	https://en.wikipedia.org/wiki/Crown_Point,_Indiana	</v>
      <v xml:space="preserve">http://creativecommons.org/licenses/by-sa/3.0/	http://creativecommons.org/licenses/by-sa/3.0/	</v>
    </spb>
    <spb s="1">
      <v xml:space="preserve">Wikipedia	Wikipedia	Wikipedia	</v>
      <v xml:space="preserve">CC-BY-SA	CC-BY-SA	CC-BY-SA	</v>
      <v xml:space="preserve">http://en.wikipedia.org/wiki/Crown_Point,_Indiana	http://en.wikipedia.org/wiki/Crown_Point_Police_Department	https://en.wikipedia.org/wiki/Crown_Point,_Indiana	</v>
      <v xml:space="preserve">http://creativecommons.org/licenses/by-sa/3.0/	http://creativecommons.org/licenses/by-sa/3.0/	http://creativecommons.org/licenses/by-sa/3.0/	</v>
    </spb>
    <spb s="2">
      <v>719</v>
      <v>720</v>
      <v>721</v>
      <v>721</v>
      <v>720</v>
      <v>720</v>
      <v>720</v>
      <v>722</v>
      <v>723</v>
      <v>720</v>
    </spb>
    <spb s="1">
      <v xml:space="preserve">Wikipedia	</v>
      <v xml:space="preserve">Public domain	</v>
      <v xml:space="preserve">http://en.wikipedia.org/wiki/Crown_Point,_Indiana	</v>
      <v xml:space="preserve">http://en.wikipedia.org/wiki/Public_domain	</v>
    </spb>
    <spb s="1">
      <v xml:space="preserve">Wikipedia	Wikipedia	</v>
      <v xml:space="preserve">CC-BY-SA	CC-BY-SA	</v>
      <v xml:space="preserve">http://en.wikipedia.org/wiki/Vincennes,_Indiana	http://es.wikipedia.org/wiki/Vincennes_(Indiana)	</v>
      <v xml:space="preserve">http://creativecommons.org/licenses/by-sa/3.0/	http://creativecommons.org/licenses/by-sa/3.0/	</v>
    </spb>
    <spb s="1">
      <v xml:space="preserve">Wikipedia	Walkscore	</v>
      <v xml:space="preserve">CC-BY-SA		</v>
      <v xml:space="preserve">http://en.wikipedia.org/wiki/Vincennes,_Indiana	https://www.walkscore.com/IN/Vincennes	</v>
      <v xml:space="preserve">http://creativecommons.org/licenses/by-sa/3.0/		</v>
    </spb>
    <spb s="1">
      <v xml:space="preserve">Wikipedia	</v>
      <v xml:space="preserve">CC-BY-SA	</v>
      <v xml:space="preserve">http://en.wikipedia.org/wiki/Vincennes,_Indiana	</v>
      <v xml:space="preserve">http://creativecommons.org/licenses/by-sa/3.0/	</v>
    </spb>
    <spb s="16">
      <v>726</v>
      <v>727</v>
      <v>728</v>
      <v>727</v>
      <v>728</v>
      <v>728</v>
      <v>728</v>
      <v>728</v>
    </spb>
    <spb s="1">
      <v xml:space="preserve">Wikipedia	</v>
      <v xml:space="preserve">CC-BY-SA	</v>
      <v xml:space="preserve">http://en.wikipedia.org/wiki/Fort_Wayne,_Indiana	</v>
      <v xml:space="preserve">http://creativecommons.org/licenses/by-sa/3.0/	</v>
    </spb>
    <spb s="1">
      <v xml:space="preserve">Wikipedia	Sec	</v>
      <v xml:space="preserve">CC-BY-SA		</v>
      <v xml:space="preserve">http://en.wikipedia.org/wiki/Fort_Wayne,_Indiana	https://www.sec.gov/cgi-bin/browse-edgar?action=getcompany&amp;CIK=0001913590	</v>
      <v xml:space="preserve">http://creativecommons.org/licenses/by-sa/3.0/		</v>
    </spb>
    <spb s="1">
      <v xml:space="preserve">Wikipedia	Wikipedia	Sec	</v>
      <v xml:space="preserve">CC-BY-SA	CC-BY-SA		</v>
      <v xml:space="preserve">http://en.wikipedia.org/wiki/Fort_Wayne,_Indiana	https://en.wikipedia.org/wiki/Fort_Wayne,_Indiana	https://www.sec.gov/cgi-bin/browse-edgar?action=getcompany&amp;CIK=0001913590	</v>
      <v xml:space="preserve">http://creativecommons.org/licenses/by-sa/3.0/	http://creativecommons.org/licenses/by-sa/3.0/		</v>
    </spb>
    <spb s="1">
      <v xml:space="preserve">Wikipedia	Wikidata	Wikipedia	Sec	</v>
      <v xml:space="preserve">CC-BY-SA		CC-BY-SA		</v>
      <v xml:space="preserve">http://en.wikipedia.org/wiki/Fort_Wayne,_Indiana	https://www.wikidata.org/wiki/Q4975104	https://en.wikipedia.org/wiki/Fort_Wayne,_Indiana	https://www.sec.gov/cgi-bin/browse-edgar?action=getcompany&amp;CIK=0001913590	</v>
      <v xml:space="preserve">http://creativecommons.org/licenses/by-sa/3.0/		http://creativecommons.org/licenses/by-sa/3.0/		</v>
    </spb>
    <spb s="1">
      <v xml:space="preserve">Wikipedia	Wikipedia	</v>
      <v xml:space="preserve">CC-BY-SA	CC-BY-SA	</v>
      <v xml:space="preserve">http://en.wikipedia.org/wiki/Fort_Wayne,_Indiana	http://es.wikipedia.org/wiki/Fort_Wayne	</v>
      <v xml:space="preserve">http://creativecommons.org/licenses/by-sa/3.0/	http://creativecommons.org/licenses/by-sa/3.0/	</v>
    </spb>
    <spb s="16">
      <v>730</v>
      <v>731</v>
      <v>730</v>
      <v>731</v>
      <v>730</v>
      <v>732</v>
      <v>733</v>
      <v>734</v>
    </spb>
    <spb s="1">
      <v xml:space="preserve">Wikipedia	</v>
      <v xml:space="preserve">CC-BY-SA	</v>
      <v xml:space="preserve">http://en.wikipedia.org/wiki/Jasper,_Indiana	</v>
      <v xml:space="preserve">http://creativecommons.org/licenses/by-sa/3.0/	</v>
    </spb>
    <spb s="1">
      <v xml:space="preserve">Wikipedia	Sec	</v>
      <v xml:space="preserve">CC-BY-SA		</v>
      <v xml:space="preserve">http://en.wikipedia.org/wiki/Jasper,_Indiana	https://www.sec.gov/cgi-bin/browse-edgar?action=getcompany&amp;CIK=0001606757	</v>
      <v xml:space="preserve">http://creativecommons.org/licenses/by-sa/3.0/		</v>
    </spb>
    <spb s="1">
      <v xml:space="preserve">Wikipedia	Wikipedia	</v>
      <v xml:space="preserve">CC-BY-SA	CC-BY-SA	</v>
      <v xml:space="preserve">http://en.wikipedia.org/wiki/Jasper,_Indiana	http://it.wikipedia.org/wiki/Jasper_(Indiana)	</v>
      <v xml:space="preserve">http://creativecommons.org/licenses/by-sa/3.0/	http://creativecommons.org/licenses/by-sa/3.0/	</v>
    </spb>
    <spb s="1">
      <v xml:space="preserve">Wikipedia	Wikipedia	Sec	</v>
      <v xml:space="preserve">CC-BY-SA	CC-BY-SA		</v>
      <v xml:space="preserve">http://en.wikipedia.org/wiki/Jasper,_Indiana	https://en.wikipedia.org/wiki/Jasper,_Indiana	https://www.sec.gov/cgi-bin/browse-edgar?action=getcompany&amp;CIK=0001606757	</v>
      <v xml:space="preserve">http://creativecommons.org/licenses/by-sa/3.0/	http://creativecommons.org/licenses/by-sa/3.0/		</v>
    </spb>
    <spb s="2">
      <v>736</v>
      <v>737</v>
      <v>738</v>
      <v>738</v>
      <v>736</v>
      <v>737</v>
      <v>736</v>
      <v>739</v>
      <v>739</v>
      <v>736</v>
    </spb>
    <spb s="1">
      <v xml:space="preserve">Wikipedia	</v>
      <v xml:space="preserve">CC-BY-SA	</v>
      <v xml:space="preserve">http://en.wikipedia.org/wiki/South_Bend,_Indiana	</v>
      <v xml:space="preserve">http://creativecommons.org/licenses/by-sa/3.0/	</v>
    </spb>
    <spb s="1">
      <v xml:space="preserve">Wikipedia	Wikidata	US Census	Wikipedia	Sec	Youtube	</v>
      <v xml:space="preserve">CC-BY-SA			CC-BY-SA			</v>
      <v xml:space="preserve">http://en.wikipedia.org/wiki/South_Bend,_Indiana	https://www.wikidata.org/wiki/Q359531	http://www.census.gov/quickfacts/table/SEX255214/1871000	https://en.wikipedia.org/wiki/South_Bend,_Indiana	https://www.sec.gov/cgi-bin/browse-edgar?action=getcompany&amp;CIK=0000903514	https://www.youtube.com/user/cityofsouthbend	</v>
      <v xml:space="preserve">http://creativecommons.org/licenses/by-sa/3.0/			http://creativecommons.org/licenses/by-sa/3.0/			</v>
    </spb>
    <spb s="1">
      <v xml:space="preserve">Wikipedia	US Census	Wikipedia	Sec	Youtube	</v>
      <v xml:space="preserve">CC-BY-SA		CC-BY-SA			</v>
      <v xml:space="preserve">http://en.wikipedia.org/wiki/South_Bend,_Indiana	http://www.census.gov/quickfacts/table/SEX255214/1871000	https://en.wikipedia.org/wiki/South_Bend,_Indiana	https://www.sec.gov/cgi-bin/browse-edgar?action=getcompany&amp;CIK=0000903514	https://www.youtube.com/user/cityofsouthbend	</v>
      <v xml:space="preserve">http://creativecommons.org/licenses/by-sa/3.0/		http://creativecommons.org/licenses/by-sa/3.0/			</v>
    </spb>
    <spb s="2">
      <v>741</v>
      <v>742</v>
      <v>741</v>
      <v>741</v>
      <v>741</v>
      <v>742</v>
      <v>741</v>
      <v>743</v>
      <v>742</v>
      <v>741</v>
    </spb>
    <spb s="1">
      <v xml:space="preserve">Wikipedia	</v>
      <v xml:space="preserve">Public domain	</v>
      <v xml:space="preserve">http://zh.wikipedia.org/wiki/南本德_(印第安纳州)	</v>
      <v xml:space="preserve">http://en.wikipedia.org/wiki/Public_domain	</v>
    </spb>
    <spb s="1">
      <v xml:space="preserve">Wikipedia	</v>
      <v xml:space="preserve">CC-BY-SA	</v>
      <v xml:space="preserve">http://en.wikipedia.org/wiki/Gary,_Indiana	</v>
      <v xml:space="preserve">http://creativecommons.org/licenses/by-sa/3.0/	</v>
    </spb>
    <spb s="1">
      <v xml:space="preserve">Wikipedia	US Census	</v>
      <v xml:space="preserve">CC-BY-SA		</v>
      <v xml:space="preserve">http://en.wikipedia.org/wiki/Gary,_Indiana	http://www.census.gov/quickfacts/table/PST120214/1827000	</v>
      <v xml:space="preserve">http://creativecommons.org/licenses/by-sa/3.0/		</v>
    </spb>
    <spb s="1">
      <v xml:space="preserve">Wikipedia	US Census	Wikipedia	</v>
      <v xml:space="preserve">CC-BY-SA		CC-BY-SA	</v>
      <v xml:space="preserve">http://en.wikipedia.org/wiki/Gary,_Indiana	http://www.census.gov/quickfacts/table/PST120214/1827000	https://en.wikipedia.org/wiki/Gary,_Indiana	</v>
      <v xml:space="preserve">http://creativecommons.org/licenses/by-sa/3.0/		http://creativecommons.org/licenses/by-sa/3.0/	</v>
    </spb>
    <spb s="1">
      <v xml:space="preserve">Wikipedia	Wikipedia	US Census	Wikipedia	</v>
      <v xml:space="preserve">CC-BY-SA	CC-BY-SA		CC-BY-SA	</v>
      <v xml:space="preserve">http://en.wikipedia.org/wiki/Gary,_Indiana	http://en.wikipedia.org/wiki/Gary_Police_Department	http://www.census.gov/quickfacts/table/PST120214/1827000	https://en.wikipedia.org/wiki/Gary,_Indiana	</v>
      <v xml:space="preserve">http://creativecommons.org/licenses/by-sa/3.0/	http://creativecommons.org/licenses/by-sa/3.0/		http://creativecommons.org/licenses/by-sa/3.0/	</v>
    </spb>
    <spb s="1">
      <v xml:space="preserve">Wikipedia	Wikipedia	</v>
      <v xml:space="preserve">CC-BY-SA	CC-BY-SA	</v>
      <v xml:space="preserve">http://en.wikipedia.org/wiki/Gary,_Indiana	http://es.wikipedia.org/wiki/Gary_(Indiana)	</v>
      <v xml:space="preserve">http://creativecommons.org/licenses/by-sa/3.0/	http://creativecommons.org/licenses/by-sa/3.0/	</v>
    </spb>
    <spb s="2">
      <v>746</v>
      <v>747</v>
      <v>746</v>
      <v>746</v>
      <v>746</v>
      <v>747</v>
      <v>746</v>
      <v>748</v>
      <v>749</v>
      <v>750</v>
    </spb>
    <spb s="1">
      <v xml:space="preserve">Wikipedia	</v>
      <v xml:space="preserve">CC BY-SA 3.0	</v>
      <v xml:space="preserve">http://en.wikipedia.org/wiki/Gary,_Indiana	</v>
      <v xml:space="preserve">https://creativecommons.org/licenses/by-sa/3.0	</v>
    </spb>
    <spb s="1">
      <v xml:space="preserve">Wikipedia	</v>
      <v xml:space="preserve">CC-BY-SA	</v>
      <v xml:space="preserve">http://en.wikipedia.org/wiki/Richmond,_Virginia	</v>
      <v xml:space="preserve">http://creativecommons.org/licenses/by-sa/3.0/	</v>
    </spb>
    <spb s="1">
      <v xml:space="preserve">Wikipedia	Wikipedia	Sec	</v>
      <v xml:space="preserve">CC-BY-SA	CC-BY-SA		</v>
      <v xml:space="preserve">http://en.wikipedia.org/wiki/Richmond,_Virginia	https://en.wikipedia.org/wiki/Richmond,_Virginia	https://www.sec.gov/cgi-bin/browse-edgar?action=getcompany&amp;CIK=0001911894	</v>
      <v xml:space="preserve">http://creativecommons.org/licenses/by-sa/3.0/	http://creativecommons.org/licenses/by-sa/3.0/		</v>
    </spb>
    <spb s="1">
      <v xml:space="preserve">Wikipedia	Wikipedia	Wikipedia	Sec	</v>
      <v xml:space="preserve">CC-BY-SA	CC-BY-SA	CC-BY-SA		</v>
      <v xml:space="preserve">http://en.wikipedia.org/wiki/Richmond,_Virginia	http://en.wikipedia.org/wiki/Richmond,_Virginia_weather	https://en.wikipedia.org/wiki/Richmond,_Virginia	https://www.sec.gov/cgi-bin/browse-edgar?action=getcompany&amp;CIK=0001911894	</v>
      <v xml:space="preserve">http://creativecommons.org/licenses/by-sa/3.0/	http://creativecommons.org/licenses/by-sa/3.0/	http://creativecommons.org/licenses/by-sa/3.0/		</v>
    </spb>
    <spb s="17">
      <v>753</v>
      <v>754</v>
      <v>753</v>
      <v>754</v>
      <v>753</v>
      <v>754</v>
      <v>755</v>
    </spb>
    <spb s="1">
      <v xml:space="preserve">Wikipedia	</v>
      <v xml:space="preserve">CC-BY-SA	</v>
      <v xml:space="preserve">http://en.wikipedia.org/wiki/Terre_Haute,_Indiana	</v>
      <v xml:space="preserve">http://creativecommons.org/licenses/by-sa/3.0/	</v>
    </spb>
    <spb s="1">
      <v xml:space="preserve">Wikipedia	US Census	Sec	</v>
      <v xml:space="preserve">CC-BY-SA			</v>
      <v xml:space="preserve">http://en.wikipedia.org/wiki/Terre_Haute,_Indiana	http://www.census.gov/quickfacts/table/PST120214/1875428	https://www.sec.gov/cgi-bin/browse-edgar?action=getcompany&amp;CIK=0000788965	</v>
      <v xml:space="preserve">http://creativecommons.org/licenses/by-sa/3.0/			</v>
    </spb>
    <spb s="1">
      <v xml:space="preserve">Wikipedia	Wikipedia	</v>
      <v xml:space="preserve">CC-BY-SA	CC-BY-SA	</v>
      <v xml:space="preserve">http://en.wikipedia.org/wiki/Terre_Haute,_Indiana	http://es.wikipedia.org/wiki/Terre_Haute_(Indiana)	</v>
      <v xml:space="preserve">http://creativecommons.org/licenses/by-sa/3.0/	http://creativecommons.org/licenses/by-sa/3.0/	</v>
    </spb>
    <spb s="1">
      <v xml:space="preserve">Wikipedia	US Census	Wikipedia	Sec	</v>
      <v xml:space="preserve">CC-BY-SA		CC-BY-SA		</v>
      <v xml:space="preserve">http://en.wikipedia.org/wiki/Terre_Haute,_Indiana	http://www.census.gov/quickfacts/table/PST120214/1875428	https://en.wikipedia.org/wiki/Terre_Haute,_Indiana	https://www.sec.gov/cgi-bin/browse-edgar?action=getcompany&amp;CIK=0000788965	</v>
      <v xml:space="preserve">http://creativecommons.org/licenses/by-sa/3.0/		http://creativecommons.org/licenses/by-sa/3.0/		</v>
    </spb>
    <spb s="2">
      <v>757</v>
      <v>758</v>
      <v>759</v>
      <v>759</v>
      <v>757</v>
      <v>758</v>
      <v>757</v>
      <v>760</v>
      <v>760</v>
      <v>757</v>
    </spb>
    <spb s="1">
      <v xml:space="preserve">Wikipedia	</v>
      <v xml:space="preserve">CC BY 2.5	</v>
      <v xml:space="preserve">http://en.wikipedia.org/wiki/Terre_Haute,_Indiana	</v>
      <v xml:space="preserve">https://creativecommons.org/licenses/by/2.5	</v>
    </spb>
    <spb s="1">
      <v xml:space="preserve">Wikipedia	</v>
      <v xml:space="preserve">CC-BY-SA	</v>
      <v xml:space="preserve">http://en.wikipedia.org/wiki/Des_Moines,_Iowa	</v>
      <v xml:space="preserve">http://creativecommons.org/licenses/by-sa/3.0/	</v>
    </spb>
    <spb s="1">
      <v xml:space="preserve">Wikipedia	Sec	</v>
      <v xml:space="preserve">CC-BY-SA		</v>
      <v xml:space="preserve">http://en.wikipedia.org/wiki/Des_Moines,_Iowa	https://www.sec.gov/cgi-bin/browse-edgar?action=getcompany&amp;CIK=0001843684	</v>
      <v xml:space="preserve">http://creativecommons.org/licenses/by-sa/3.0/		</v>
    </spb>
    <spb s="1">
      <v xml:space="preserve">Wikipedia	Wikipedia	</v>
      <v xml:space="preserve">CC-BY-SA	CC-BY-SA	</v>
      <v xml:space="preserve">http://en.wikipedia.org/wiki/Des_Moines,_Iowa	http://it.wikipedia.org/wiki/Des_Moines	</v>
      <v xml:space="preserve">http://creativecommons.org/licenses/by-sa/3.0/	http://creativecommons.org/licenses/by-sa/3.0/	</v>
    </spb>
    <spb s="1">
      <v xml:space="preserve">Wikipedia	Wikipedia	Sec	</v>
      <v xml:space="preserve">CC-BY-SA	CC-BY-SA		</v>
      <v xml:space="preserve">http://en.wikipedia.org/wiki/Des_Moines,_Iowa	https://en.wikipedia.org/wiki/Des_Moines,_Iowa	https://www.sec.gov/cgi-bin/browse-edgar?action=getcompany&amp;CIK=0001843684	</v>
      <v xml:space="preserve">http://creativecommons.org/licenses/by-sa/3.0/	http://creativecommons.org/licenses/by-sa/3.0/		</v>
    </spb>
    <spb s="2">
      <v>763</v>
      <v>764</v>
      <v>765</v>
      <v>765</v>
      <v>763</v>
      <v>764</v>
      <v>763</v>
      <v>766</v>
      <v>766</v>
      <v>763</v>
    </spb>
    <spb s="1">
      <v xml:space="preserve">Wikipedia	</v>
      <v xml:space="preserve">CC-BY-SA	</v>
      <v xml:space="preserve">http://en.wikipedia.org/wiki/Sioux_City,_Iowa	</v>
      <v xml:space="preserve">http://creativecommons.org/licenses/by-sa/3.0/	</v>
    </spb>
    <spb s="1">
      <v xml:space="preserve">Wikipedia	Sec	</v>
      <v xml:space="preserve">CC-BY-SA		</v>
      <v xml:space="preserve">http://en.wikipedia.org/wiki/Sioux_City,_Iowa	https://www.sec.gov/cgi-bin/browse-edgar?action=getcompany&amp;CIK=0001597200	</v>
      <v xml:space="preserve">http://creativecommons.org/licenses/by-sa/3.0/		</v>
    </spb>
    <spb s="1">
      <v xml:space="preserve">Wikipedia	Wikipedia	Sec	</v>
      <v xml:space="preserve">CC-BY-SA	CC-BY-SA		</v>
      <v xml:space="preserve">http://en.wikipedia.org/wiki/Sioux_City,_Iowa	https://en.wikipedia.org/wiki/Sioux_City,_Iowa	https://www.sec.gov/cgi-bin/browse-edgar?action=getcompany&amp;CIK=0001597200	</v>
      <v xml:space="preserve">http://creativecommons.org/licenses/by-sa/3.0/	http://creativecommons.org/licenses/by-sa/3.0/		</v>
    </spb>
    <spb s="2">
      <v>768</v>
      <v>769</v>
      <v>768</v>
      <v>768</v>
      <v>768</v>
      <v>769</v>
      <v>768</v>
      <v>770</v>
      <v>770</v>
      <v>768</v>
    </spb>
    <spb s="1">
      <v xml:space="preserve">Wikipedia	</v>
      <v xml:space="preserve">CC BY-SA 4.0	</v>
      <v xml:space="preserve">http://en.wikipedia.org/wiki/Sioux_City,_Iowa	</v>
      <v xml:space="preserve">https://creativecommons.org/licenses/by-sa/4.0	</v>
    </spb>
    <spb s="1">
      <v xml:space="preserve">Wikipedia	</v>
      <v xml:space="preserve">CC-BY-SA	</v>
      <v xml:space="preserve">http://en.wikipedia.org/wiki/Iowa_City,_Iowa	</v>
      <v xml:space="preserve">http://creativecommons.org/licenses/by-sa/3.0/	</v>
    </spb>
    <spb s="1">
      <v xml:space="preserve">Wikipedia	US Census	Sec	</v>
      <v xml:space="preserve">CC-BY-SA			</v>
      <v xml:space="preserve">http://en.wikipedia.org/wiki/Iowa_City,_Iowa	http://www.census.gov/quickfacts/table/RHI105210/1938595	https://www.sec.gov/cgi-bin/browse-edgar?action=getcompany&amp;CIK=0001412665	</v>
      <v xml:space="preserve">http://creativecommons.org/licenses/by-sa/3.0/			</v>
    </spb>
    <spb s="1">
      <v xml:space="preserve">Wikipedia	US Census	Wikipedia	Sec	</v>
      <v xml:space="preserve">CC-BY-SA		CC-BY-SA		</v>
      <v xml:space="preserve">http://en.wikipedia.org/wiki/Iowa_City,_Iowa	http://www.census.gov/quickfacts/table/RHI105210/1938595	https://en.wikipedia.org/wiki/Iowa_City,_Iowa	https://www.sec.gov/cgi-bin/browse-edgar?action=getcompany&amp;CIK=0001412665	</v>
      <v xml:space="preserve">http://creativecommons.org/licenses/by-sa/3.0/		http://creativecommons.org/licenses/by-sa/3.0/		</v>
    </spb>
    <spb s="2">
      <v>773</v>
      <v>774</v>
      <v>773</v>
      <v>773</v>
      <v>773</v>
      <v>774</v>
      <v>773</v>
      <v>775</v>
      <v>775</v>
      <v>773</v>
    </spb>
    <spb s="1">
      <v xml:space="preserve">Wikipedia	</v>
      <v xml:space="preserve">CC-BY-SA-3.0	</v>
      <v xml:space="preserve">http://zh.wikipedia.org/wiki/艾奥瓦城_(艾奥瓦州)	</v>
      <v xml:space="preserve">http://creativecommons.org/licenses/by-sa/3.0/	</v>
    </spb>
    <spb s="1">
      <v xml:space="preserve">Wikipedia	</v>
      <v xml:space="preserve">CC-BY-SA	</v>
      <v xml:space="preserve">http://en.wikipedia.org/wiki/Pittsburg,_Kansas	</v>
      <v xml:space="preserve">http://creativecommons.org/licenses/by-sa/3.0/	</v>
    </spb>
    <spb s="1">
      <v xml:space="preserve">Wikipedia	Wikipedia	</v>
      <v xml:space="preserve">CC-BY-SA	CC-BY-SA	</v>
      <v xml:space="preserve">http://en.wikipedia.org/wiki/Pittsburg,_Kansas	https://en.wikipedia.org/wiki/Pittsburg,_Kansas	</v>
      <v xml:space="preserve">http://creativecommons.org/licenses/by-sa/3.0/	http://creativecommons.org/licenses/by-sa/3.0/	</v>
    </spb>
    <spb s="1">
      <v xml:space="preserve">Wikipedia	Wikipedia	</v>
      <v xml:space="preserve">CC-BY-SA	CC-BY-SA	</v>
      <v xml:space="preserve">http://en.wikipedia.org/wiki/Pittsburg,_Kansas	http://es.wikipedia.org/wiki/Pittsburg_(Kansas)	</v>
      <v xml:space="preserve">http://creativecommons.org/licenses/by-sa/3.0/	http://creativecommons.org/licenses/by-sa/3.0/	</v>
    </spb>
    <spb s="16">
      <v>778</v>
      <v>778</v>
      <v>778</v>
      <v>778</v>
      <v>778</v>
      <v>779</v>
      <v>779</v>
      <v>780</v>
    </spb>
    <spb s="1">
      <v xml:space="preserve">Wikipedia	</v>
      <v xml:space="preserve">CC-BY-SA	</v>
      <v xml:space="preserve">http://en.wikipedia.org/wiki/Wichita,_Kansas	</v>
      <v xml:space="preserve">http://creativecommons.org/licenses/by-sa/3.0/	</v>
    </spb>
    <spb s="1">
      <v xml:space="preserve">Wikipedia	US Census	Sec	Tasteatlas	</v>
      <v xml:space="preserve">CC-BY-SA				</v>
      <v xml:space="preserve">http://en.wikipedia.org/wiki/Wichita,_Kansas	http://www.census.gov/quickfacts/table/PST045215/2079000	https://www.sec.gov/cgi-bin/browse-edgar?action=getcompany&amp;CIK=0001911968	https://www.tasteatlas.com/wichita	</v>
      <v xml:space="preserve">http://creativecommons.org/licenses/by-sa/3.0/				</v>
    </spb>
    <spb s="1">
      <v xml:space="preserve">Wikipedia	US Census	Wikipedia	Sec	</v>
      <v xml:space="preserve">CC-BY-SA		CC-BY-SA		</v>
      <v xml:space="preserve">http://en.wikipedia.org/wiki/Wichita,_Kansas	http://www.census.gov/quickfacts/table/PST045215/2079000	https://en.wikipedia.org/wiki/Wichita,_Kansas	https://www.sec.gov/cgi-bin/browse-edgar?action=getcompany&amp;CIK=0001911968	</v>
      <v xml:space="preserve">http://creativecommons.org/licenses/by-sa/3.0/		http://creativecommons.org/licenses/by-sa/3.0/		</v>
    </spb>
    <spb s="1">
      <v xml:space="preserve">Wikipedia	Wikipedia	</v>
      <v xml:space="preserve">CC-BY-SA	CC-BY-SA	</v>
      <v xml:space="preserve">http://en.wikipedia.org/wiki/Wichita,_Kansas	http://es.wikipedia.org/wiki/Wichita_(Kansas)	</v>
      <v xml:space="preserve">http://creativecommons.org/licenses/by-sa/3.0/	http://creativecommons.org/licenses/by-sa/3.0/	</v>
    </spb>
    <spb s="2">
      <v>782</v>
      <v>783</v>
      <v>782</v>
      <v>782</v>
      <v>782</v>
      <v>783</v>
      <v>782</v>
      <v>784</v>
      <v>784</v>
      <v>785</v>
    </spb>
    <spb s="1">
      <v xml:space="preserve">Wikipedia	</v>
      <v xml:space="preserve">Public domain	</v>
      <v xml:space="preserve">http://zh.wikipedia.org/wiki/威奇托_(堪萨斯州)	</v>
      <v xml:space="preserve">http://en.wikipedia.org/wiki/Public_domain	</v>
    </spb>
    <spb s="1">
      <v xml:space="preserve">Wikipedia	</v>
      <v xml:space="preserve">CC-BY-SA	</v>
      <v xml:space="preserve">http://en.wikipedia.org/wiki/Hays,_Kansas	</v>
      <v xml:space="preserve">http://creativecommons.org/licenses/by-sa/3.0/	</v>
    </spb>
    <spb s="1">
      <v xml:space="preserve">Wikipedia	Wikipedia	</v>
      <v xml:space="preserve">CC-BY-SA	CC-BY-SA	</v>
      <v xml:space="preserve">http://en.wikipedia.org/wiki/Hays,_Kansas	https://en.wikipedia.org/wiki/Hays,_Kansas	</v>
      <v xml:space="preserve">http://creativecommons.org/licenses/by-sa/3.0/	http://creativecommons.org/licenses/by-sa/3.0/	</v>
    </spb>
    <spb s="1">
      <v xml:space="preserve">Wikipedia	Wikipedia	</v>
      <v xml:space="preserve">CC-BY-SA	CC-BY-SA	</v>
      <v xml:space="preserve">http://en.wikipedia.org/wiki/Hays,_Kansas	http://es.wikipedia.org/wiki/Hays_(Kansas)	</v>
      <v xml:space="preserve">http://creativecommons.org/licenses/by-sa/3.0/	http://creativecommons.org/licenses/by-sa/3.0/	</v>
    </spb>
    <spb s="16">
      <v>788</v>
      <v>788</v>
      <v>788</v>
      <v>788</v>
      <v>788</v>
      <v>789</v>
      <v>789</v>
      <v>790</v>
    </spb>
    <spb s="1">
      <v xml:space="preserve">Wikipedia	</v>
      <v xml:space="preserve">Public domain	</v>
      <v xml:space="preserve">http://de.wikipedia.org/wiki/Hays_(Kansas)	</v>
      <v xml:space="preserve">http://en.wikipedia.org/wiki/Public_domain	</v>
    </spb>
    <spb s="1">
      <v xml:space="preserve">Wikipedia	</v>
      <v xml:space="preserve">CC-BY-SA	</v>
      <v xml:space="preserve">http://en.wikipedia.org/wiki/Hutchinson,_Kansas	</v>
      <v xml:space="preserve">http://creativecommons.org/licenses/by-sa/3.0/	</v>
    </spb>
    <spb s="1">
      <v xml:space="preserve">Wikipedia	Wikipedia	US Census	</v>
      <v xml:space="preserve">CC-BY-SA	CC-BY-SA		</v>
      <v xml:space="preserve">http://en.wikipedia.org/wiki/Hutchinson,_Kansas	http://sv.wikipedia.org/wiki/Hutchinson	http://www.census.gov/quickfacts/table/PST120214/2033625	</v>
      <v xml:space="preserve">http://creativecommons.org/licenses/by-sa/3.0/	http://creativecommons.org/licenses/by-sa/3.0/		</v>
    </spb>
    <spb s="1">
      <v xml:space="preserve">Wikipedia	US Census	Wikipedia	</v>
      <v xml:space="preserve">CC-BY-SA		CC-BY-SA	</v>
      <v xml:space="preserve">http://en.wikipedia.org/wiki/Hutchinson,_Kansas	http://www.census.gov/quickfacts/table/PST120214/2033625	https://en.wikipedia.org/wiki/Hutchinson,_Kansas	</v>
      <v xml:space="preserve">http://creativecommons.org/licenses/by-sa/3.0/		http://creativecommons.org/licenses/by-sa/3.0/	</v>
    </spb>
    <spb s="2">
      <v>793</v>
      <v>794</v>
      <v>793</v>
      <v>793</v>
      <v>793</v>
      <v>794</v>
      <v>793</v>
      <v>795</v>
      <v>795</v>
      <v>793</v>
    </spb>
    <spb s="1">
      <v xml:space="preserve">Wikipedia	</v>
      <v xml:space="preserve">CC BY-SA 3.0	</v>
      <v xml:space="preserve">http://en.wikipedia.org/wiki/Hutchinson,_Kansas	</v>
      <v xml:space="preserve">https://creativecommons.org/licenses/by-sa/3.0	</v>
    </spb>
    <spb s="1">
      <v xml:space="preserve">Wikipedia	</v>
      <v xml:space="preserve">CC-BY-SA	</v>
      <v xml:space="preserve">http://en.wikipedia.org/wiki/Parsons,_Kansas	</v>
      <v xml:space="preserve">http://creativecommons.org/licenses/by-sa/3.0/	</v>
    </spb>
    <spb s="16">
      <v>798</v>
      <v>798</v>
      <v>798</v>
      <v>798</v>
      <v>798</v>
      <v>798</v>
      <v>798</v>
      <v>798</v>
    </spb>
    <spb s="1">
      <v xml:space="preserve">Wikipedia	</v>
      <v xml:space="preserve">CC-BY-SA-3.0	</v>
      <v xml:space="preserve">http://es.wikipedia.org/wiki/Parsons_(Kansas)	</v>
      <v xml:space="preserve">http://creativecommons.org/licenses/by-sa/3.0/	</v>
    </spb>
    <spb s="1">
      <v xml:space="preserve">Wikipedia	</v>
      <v xml:space="preserve">CC-BY-SA	</v>
      <v xml:space="preserve">http://en.wikipedia.org/wiki/Overland_Park,_Kansas	</v>
      <v xml:space="preserve">http://creativecommons.org/licenses/by-sa/3.0/	</v>
    </spb>
    <spb s="1">
      <v xml:space="preserve">Wikipedia	Facebook	Sec	</v>
      <v xml:space="preserve">CC-BY-SA			</v>
      <v xml:space="preserve">http://en.wikipedia.org/wiki/Overland_Park,_Kansas	https://www.facebook.com/CityofOverlandPark/	https://www.sec.gov/cgi-bin/browse-edgar?action=getcompany&amp;CIK=0001911470	</v>
      <v xml:space="preserve">http://creativecommons.org/licenses/by-sa/3.0/			</v>
    </spb>
    <spb s="1">
      <v xml:space="preserve">Wikipedia	Wikipedia	Facebook	Sec	</v>
      <v xml:space="preserve">CC-BY-SA	CC-BY-SA			</v>
      <v xml:space="preserve">http://en.wikipedia.org/wiki/Overland_Park,_Kansas	https://en.wikipedia.org/wiki/Overland_Park,_Kansas	https://www.facebook.com/CityofOverlandPark/	https://www.sec.gov/cgi-bin/browse-edgar?action=getcompany&amp;CIK=0001911470	</v>
      <v xml:space="preserve">http://creativecommons.org/licenses/by-sa/3.0/	http://creativecommons.org/licenses/by-sa/3.0/			</v>
    </spb>
    <spb s="1">
      <v xml:space="preserve">Wikipedia	Wikipedia	</v>
      <v xml:space="preserve">CC-BY-SA	CC-BY-SA	</v>
      <v xml:space="preserve">http://en.wikipedia.org/wiki/Overland_Park,_Kansas	http://es.wikipedia.org/wiki/Overland_Park	</v>
      <v xml:space="preserve">http://creativecommons.org/licenses/by-sa/3.0/	http://creativecommons.org/licenses/by-sa/3.0/	</v>
    </spb>
    <spb s="2">
      <v>801</v>
      <v>802</v>
      <v>801</v>
      <v>801</v>
      <v>801</v>
      <v>802</v>
      <v>801</v>
      <v>803</v>
      <v>803</v>
      <v>804</v>
    </spb>
    <spb s="1">
      <v xml:space="preserve">Wikipedia	</v>
      <v xml:space="preserve">CC BY-SA 3.0	</v>
      <v xml:space="preserve">http://ja.wikipedia.org/wiki/オーバーランドパーク_(カンザス州)	</v>
      <v xml:space="preserve">https://creativecommons.org/licenses/by-sa/3.0	</v>
    </spb>
    <spb s="1">
      <v xml:space="preserve">Wikipedia	</v>
      <v xml:space="preserve">CC-BY-SA	</v>
      <v xml:space="preserve">http://en.wikipedia.org/wiki/Salina,_Kansas	</v>
      <v xml:space="preserve">http://creativecommons.org/licenses/by-sa/3.0/	</v>
    </spb>
    <spb s="1">
      <v xml:space="preserve">Wikipedia	US Census	Sec	</v>
      <v xml:space="preserve">CC-BY-SA			</v>
      <v xml:space="preserve">http://en.wikipedia.org/wiki/Salina,_Kansas	http://www.census.gov/quickfacts/table/PST045214/2062700	https://www.sec.gov/cgi-bin/browse-edgar?action=getcompany&amp;CIK=0001753219	</v>
      <v xml:space="preserve">http://creativecommons.org/licenses/by-sa/3.0/			</v>
    </spb>
    <spb s="1">
      <v xml:space="preserve">Wikipedia	US Census	Wikipedia	Sec	</v>
      <v xml:space="preserve">CC-BY-SA		CC-BY-SA		</v>
      <v xml:space="preserve">http://en.wikipedia.org/wiki/Salina,_Kansas	http://www.census.gov/quickfacts/table/PST045214/2062700	https://en.wikipedia.org/wiki/Salina,_Kansas	https://www.sec.gov/cgi-bin/browse-edgar?action=getcompany&amp;CIK=0001753219	</v>
      <v xml:space="preserve">http://creativecommons.org/licenses/by-sa/3.0/		http://creativecommons.org/licenses/by-sa/3.0/		</v>
    </spb>
    <spb s="1">
      <v xml:space="preserve">Wikipedia	Wikipedia	Wikipedia	</v>
      <v xml:space="preserve">CC-BY-SA	CC-BY-SA	CC-BY-SA	</v>
      <v xml:space="preserve">http://en.wikipedia.org/wiki/Salina,_Kansas	http://es.wikipedia.org/wiki/Salina_(Kansas)	http://fr.wikipedia.org/wiki/Salina_(Kansas)	</v>
      <v xml:space="preserve">http://creativecommons.org/licenses/by-sa/3.0/	http://creativecommons.org/licenses/by-sa/3.0/	http://creativecommons.org/licenses/by-sa/3.0/	</v>
    </spb>
    <spb s="2">
      <v>807</v>
      <v>808</v>
      <v>807</v>
      <v>807</v>
      <v>807</v>
      <v>808</v>
      <v>807</v>
      <v>809</v>
      <v>809</v>
      <v>810</v>
    </spb>
    <spb s="1">
      <v xml:space="preserve">Wikipedia	</v>
      <v xml:space="preserve">CC-BY-SA	</v>
      <v xml:space="preserve">http://en.wikipedia.org/wiki/Topeka,_Kansas	</v>
      <v xml:space="preserve">http://creativecommons.org/licenses/by-sa/3.0/	</v>
    </spb>
    <spb s="1">
      <v xml:space="preserve">Wikipedia	Wikipedia	Sec	</v>
      <v xml:space="preserve">CC-BY-SA	CC-BY-SA		</v>
      <v xml:space="preserve">http://en.wikipedia.org/wiki/Topeka,_Kansas	https://en.wikipedia.org/wiki/Topeka,_Kansas	https://www.sec.gov/cgi-bin/browse-edgar?action=getcompany&amp;CIK=0001847783	</v>
      <v xml:space="preserve">http://creativecommons.org/licenses/by-sa/3.0/	http://creativecommons.org/licenses/by-sa/3.0/		</v>
    </spb>
    <spb s="2">
      <v>812</v>
      <v>813</v>
      <v>812</v>
      <v>812</v>
      <v>812</v>
      <v>813</v>
      <v>812</v>
      <v>813</v>
      <v>813</v>
      <v>812</v>
    </spb>
    <spb s="1">
      <v xml:space="preserve">Wikipedia	Wikipedia	</v>
      <v xml:space="preserve">CC-BY-SA	CC-BY-SA	</v>
      <v xml:space="preserve">http://en.wikipedia.org/wiki/Kansas_City,_Missouri	http://fr.wikipedia.org/wiki/Kansas_City_(Missouri)	</v>
      <v xml:space="preserve">http://creativecommons.org/licenses/by-sa/3.0/	http://creativecommons.org/licenses/by-sa/3.0/	</v>
    </spb>
    <spb s="1">
      <v xml:space="preserve">Wikipedia	Wikidata	Sec	</v>
      <v xml:space="preserve">CC-BY-SA			</v>
      <v xml:space="preserve">http://en.wikipedia.org/wiki/Kansas_City,_Missouri	https://www.wikidata.org/wiki/Q227039	https://www.sec.gov/cgi-bin/browse-edgar?action=getcompany&amp;CIK=0001911264	</v>
      <v xml:space="preserve">http://creativecommons.org/licenses/by-sa/3.0/			</v>
    </spb>
    <spb s="1">
      <v xml:space="preserve">Wikipedia	</v>
      <v xml:space="preserve">CC-BY-SA	</v>
      <v xml:space="preserve">http://en.wikipedia.org/wiki/Kansas_City,_Missouri	</v>
      <v xml:space="preserve">http://creativecommons.org/licenses/by-sa/3.0/	</v>
    </spb>
    <spb s="1">
      <v xml:space="preserve">Wikipedia	Wikipedia	Sec	</v>
      <v xml:space="preserve">CC-BY-SA	CC-BY-SA		</v>
      <v xml:space="preserve">http://en.wikipedia.org/wiki/Kansas_City,_Missouri	https://en.wikipedia.org/wiki/Kansas_City,_Missouri	https://www.sec.gov/cgi-bin/browse-edgar?action=getcompany&amp;CIK=0001911264	</v>
      <v xml:space="preserve">http://creativecommons.org/licenses/by-sa/3.0/	http://creativecommons.org/licenses/by-sa/3.0/		</v>
    </spb>
    <spb s="1">
      <v xml:space="preserve">Wikipedia	Wikidata	Wikipedia	Sec	</v>
      <v xml:space="preserve">CC-BY-SA		CC-BY-SA		</v>
      <v xml:space="preserve">http://en.wikipedia.org/wiki/Kansas_City,_Missouri	https://www.wikidata.org/wiki/Q227039	https://en.wikipedia.org/wiki/Kansas_City,_Missouri	https://www.sec.gov/cgi-bin/browse-edgar?action=getcompany&amp;CIK=0001911264	</v>
      <v xml:space="preserve">http://creativecommons.org/licenses/by-sa/3.0/		http://creativecommons.org/licenses/by-sa/3.0/		</v>
    </spb>
    <spb s="2">
      <v>815</v>
      <v>816</v>
      <v>817</v>
      <v>817</v>
      <v>817</v>
      <v>816</v>
      <v>817</v>
      <v>818</v>
      <v>819</v>
      <v>817</v>
    </spb>
    <spb s="1">
      <v xml:space="preserve">Wikipedia	Wikipedia	</v>
      <v xml:space="preserve">CC-BY-SA	CC-BY-SA	</v>
      <v xml:space="preserve">http://en.wikipedia.org/wiki/Lexington,_Kentucky	http://es.wikipedia.org/wiki/Lexington_(Kentucky)	</v>
      <v xml:space="preserve">http://creativecommons.org/licenses/by-sa/3.0/	http://creativecommons.org/licenses/by-sa/3.0/	</v>
    </spb>
    <spb s="1">
      <v xml:space="preserve">Wikipedia	Wikipedia	Sec	</v>
      <v xml:space="preserve">CC-BY-SA	CC-BY-SA		</v>
      <v xml:space="preserve">http://en.wikipedia.org/wiki/Lexington,_Kentucky	http://ru.wikipedia.org/wiki/Лексингтон	https://www.sec.gov/cgi-bin/browse-edgar?action=getcompany&amp;CIK=0001922684	</v>
      <v xml:space="preserve">http://creativecommons.org/licenses/by-sa/3.0/	http://creativecommons.org/licenses/by-sa/3.0/		</v>
    </spb>
    <spb s="1">
      <v xml:space="preserve">Wikipedia	Wikipedia	</v>
      <v xml:space="preserve">CC-BY-SA	CC-BY-SA	</v>
      <v xml:space="preserve">http://en.wikipedia.org/wiki/Lexington,_Kentucky	http://it.wikipedia.org/wiki/Lexington_(Kentucky)	</v>
      <v xml:space="preserve">http://creativecommons.org/licenses/by-sa/3.0/	http://creativecommons.org/licenses/by-sa/3.0/	</v>
    </spb>
    <spb s="1">
      <v xml:space="preserve">Wikipedia	</v>
      <v xml:space="preserve">CC-BY-SA	</v>
      <v xml:space="preserve">http://en.wikipedia.org/wiki/Lexington,_Kentucky	</v>
      <v xml:space="preserve">http://creativecommons.org/licenses/by-sa/3.0/	</v>
    </spb>
    <spb s="1">
      <v xml:space="preserve">Wikipedia	Wikipedia	Sec	</v>
      <v xml:space="preserve">CC-BY-SA	CC-BY-SA		</v>
      <v xml:space="preserve">http://en.wikipedia.org/wiki/Lexington,_Kentucky	https://en.wikipedia.org/wiki/Lexington,_Kentucky	https://www.sec.gov/cgi-bin/browse-edgar?action=getcompany&amp;CIK=0001922684	</v>
      <v xml:space="preserve">http://creativecommons.org/licenses/by-sa/3.0/	http://creativecommons.org/licenses/by-sa/3.0/		</v>
    </spb>
    <spb s="2">
      <v>821</v>
      <v>822</v>
      <v>823</v>
      <v>823</v>
      <v>824</v>
      <v>822</v>
      <v>824</v>
      <v>825</v>
      <v>825</v>
      <v>821</v>
    </spb>
    <spb s="1">
      <v xml:space="preserve">Wikipedia	</v>
      <v xml:space="preserve">CC BY-SA 3.0	</v>
      <v xml:space="preserve">http://nl.wikipedia.org/wiki/Lexington_(Kentucky)	</v>
      <v xml:space="preserve">https://creativecommons.org/licenses/by-sa/3.0	</v>
    </spb>
    <spb s="1">
      <v xml:space="preserve">Wikipedia	</v>
      <v xml:space="preserve">CC-BY-SA	</v>
      <v xml:space="preserve">http://en.wikipedia.org/wiki/Danville,_Kentucky	</v>
      <v xml:space="preserve">http://creativecommons.org/licenses/by-sa/3.0/	</v>
    </spb>
    <spb s="1">
      <v xml:space="preserve">Wikipedia	Wikipedia	</v>
      <v xml:space="preserve">CC-BY-SA	CC-BY-SA	</v>
      <v xml:space="preserve">http://en.wikipedia.org/wiki/Danville,_Kentucky	https://en.wikipedia.org/wiki/Danville,_Kentucky	</v>
      <v xml:space="preserve">http://creativecommons.org/licenses/by-sa/3.0/	http://creativecommons.org/licenses/by-sa/3.0/	</v>
    </spb>
    <spb s="16">
      <v>828</v>
      <v>828</v>
      <v>828</v>
      <v>828</v>
      <v>828</v>
      <v>829</v>
      <v>829</v>
      <v>828</v>
    </spb>
    <spb s="1">
      <v xml:space="preserve">Wikipedia	</v>
      <v xml:space="preserve">CC BY-SA 3.0	</v>
      <v xml:space="preserve">http://en.wikipedia.org/wiki/Danville,_Kentucky	</v>
      <v xml:space="preserve">https://creativecommons.org/licenses/by-sa/3.0	</v>
    </spb>
    <spb s="1">
      <v xml:space="preserve">Wikipedia	</v>
      <v xml:space="preserve">CC-BY-SA	</v>
      <v xml:space="preserve">http://en.wikipedia.org/wiki/Frankfort,_Kentucky	</v>
      <v xml:space="preserve">http://creativecommons.org/licenses/by-sa/3.0/	</v>
    </spb>
    <spb s="1">
      <v xml:space="preserve">Wikipedia	US Census	</v>
      <v xml:space="preserve">CC-BY-SA		</v>
      <v xml:space="preserve">http://en.wikipedia.org/wiki/Frankfort,_Kentucky	http://www.census.gov/quickfacts/table/PST120214/2128900	</v>
      <v xml:space="preserve">http://creativecommons.org/licenses/by-sa/3.0/		</v>
    </spb>
    <spb s="1">
      <v xml:space="preserve">Wikipedia	US Census	Wikipedia	</v>
      <v xml:space="preserve">CC-BY-SA		CC-BY-SA	</v>
      <v xml:space="preserve">http://en.wikipedia.org/wiki/Frankfort,_Kentucky	http://www.census.gov/quickfacts/table/PST120214/2128900	https://en.wikipedia.org/wiki/Frankfort,_Kentucky	</v>
      <v xml:space="preserve">http://creativecommons.org/licenses/by-sa/3.0/		http://creativecommons.org/licenses/by-sa/3.0/	</v>
    </spb>
    <spb s="16">
      <v>832</v>
      <v>833</v>
      <v>832</v>
      <v>833</v>
      <v>832</v>
      <v>834</v>
      <v>834</v>
      <v>832</v>
    </spb>
    <spb s="1">
      <v xml:space="preserve">Wikipedia	</v>
      <v xml:space="preserve">CC-BY-SA	</v>
      <v xml:space="preserve">http://en.wikipedia.org/wiki/Louisville,_Kentucky	</v>
      <v xml:space="preserve">http://creativecommons.org/licenses/by-sa/3.0/	</v>
    </spb>
    <spb s="1">
      <v xml:space="preserve">Wikipedia	Wikidata	Sec	</v>
      <v xml:space="preserve">CC-BY-SA			</v>
      <v xml:space="preserve">http://en.wikipedia.org/wiki/Louisville,_Kentucky	https://www.wikidata.org/wiki/Q225989	https://www.sec.gov/cgi-bin/browse-edgar?action=getcompany&amp;CIK=0001909211	</v>
      <v xml:space="preserve">http://creativecommons.org/licenses/by-sa/3.0/			</v>
    </spb>
    <spb s="1">
      <v xml:space="preserve">Wikipedia	Wikipedia	Sec	</v>
      <v xml:space="preserve">CC-BY-SA	CC-BY-SA		</v>
      <v xml:space="preserve">http://en.wikipedia.org/wiki/Louisville,_Kentucky	https://en.wikipedia.org/wiki/Louisville,_Kentucky	https://www.sec.gov/cgi-bin/browse-edgar?action=getcompany&amp;CIK=0001909211	</v>
      <v xml:space="preserve">http://creativecommons.org/licenses/by-sa/3.0/	http://creativecommons.org/licenses/by-sa/3.0/		</v>
    </spb>
    <spb s="1">
      <v xml:space="preserve">Wikipedia	Wikipedia	Wikipedia	</v>
      <v xml:space="preserve">CC-BY-SA	CC-BY-SA	CC-BY-SA	</v>
      <v xml:space="preserve">http://en.wikipedia.org/wiki/Louisville,_Kentucky	http://es.wikipedia.org/wiki/Louisville	http://fr.wikipedia.org/wiki/Louisville_(Kentucky)	</v>
      <v xml:space="preserve">http://creativecommons.org/licenses/by-sa/3.0/	http://creativecommons.org/licenses/by-sa/3.0/	http://creativecommons.org/licenses/by-sa/3.0/	</v>
    </spb>
    <spb s="2">
      <v>836</v>
      <v>837</v>
      <v>836</v>
      <v>836</v>
      <v>836</v>
      <v>837</v>
      <v>836</v>
      <v>838</v>
      <v>838</v>
      <v>839</v>
    </spb>
    <spb s="1">
      <v xml:space="preserve">Wikipedia	</v>
      <v xml:space="preserve">CC BY-SA 3.0	</v>
      <v xml:space="preserve">http://nl.wikipedia.org/wiki/Louisville_(Kentucky)	</v>
      <v xml:space="preserve">https://creativecommons.org/licenses/by-sa/3.0	</v>
    </spb>
    <spb s="1">
      <v xml:space="preserve">Wikipedia	</v>
      <v xml:space="preserve">CC-BY-SA	</v>
      <v xml:space="preserve">http://en.wikipedia.org/wiki/Owensboro,_Kentucky	</v>
      <v xml:space="preserve">http://creativecommons.org/licenses/by-sa/3.0/	</v>
    </spb>
    <spb s="1">
      <v xml:space="preserve">Wikipedia	Sec	</v>
      <v xml:space="preserve">CC-BY-SA		</v>
      <v xml:space="preserve">http://en.wikipedia.org/wiki/Owensboro,_Kentucky	https://www.sec.gov/cgi-bin/browse-edgar?action=getcompany&amp;CIK=0001730479	</v>
      <v xml:space="preserve">http://creativecommons.org/licenses/by-sa/3.0/		</v>
    </spb>
    <spb s="1">
      <v xml:space="preserve">Wikipedia	Wikipedia	Sec	</v>
      <v xml:space="preserve">CC-BY-SA	CC-BY-SA		</v>
      <v xml:space="preserve">http://en.wikipedia.org/wiki/Owensboro,_Kentucky	https://en.wikipedia.org/wiki/Owensboro,_Kentucky	https://www.sec.gov/cgi-bin/browse-edgar?action=getcompany&amp;CIK=0001730479	</v>
      <v xml:space="preserve">http://creativecommons.org/licenses/by-sa/3.0/	http://creativecommons.org/licenses/by-sa/3.0/		</v>
    </spb>
    <spb s="16">
      <v>842</v>
      <v>843</v>
      <v>842</v>
      <v>843</v>
      <v>842</v>
      <v>844</v>
      <v>844</v>
      <v>842</v>
    </spb>
    <spb s="1">
      <v xml:space="preserve">Wikipedia	</v>
      <v xml:space="preserve">Public domain	</v>
      <v xml:space="preserve">http://en.wikipedia.org/wiki/Owensboro,_Kentucky	</v>
      <v xml:space="preserve">http://en.wikipedia.org/wiki/Public_domain	</v>
    </spb>
    <spb s="1">
      <v xml:space="preserve">Wikipedia	</v>
      <v xml:space="preserve">CC-BY-SA	</v>
      <v xml:space="preserve">http://en.wikipedia.org/wiki/Pikeville,_Kentucky	</v>
      <v xml:space="preserve">http://creativecommons.org/licenses/by-sa/3.0/	</v>
    </spb>
    <spb s="1">
      <v xml:space="preserve">Wikipedia	Sec	</v>
      <v xml:space="preserve">CC-BY-SA		</v>
      <v xml:space="preserve">http://en.wikipedia.org/wiki/Pikeville,_Kentucky	https://www.sec.gov/cgi-bin/browse-edgar?action=getcompany&amp;CIK=0001036256	</v>
      <v xml:space="preserve">http://creativecommons.org/licenses/by-sa/3.0/		</v>
    </spb>
    <spb s="2">
      <v>847</v>
      <v>848</v>
      <v>847</v>
      <v>847</v>
      <v>847</v>
      <v>848</v>
      <v>847</v>
      <v>848</v>
      <v>848</v>
      <v>847</v>
    </spb>
    <spb s="1">
      <v xml:space="preserve">Wikipedia	</v>
      <v xml:space="preserve">CC-BY-SA	</v>
      <v xml:space="preserve">http://en.wikipedia.org/wiki/Covington,_Kentucky	</v>
      <v xml:space="preserve">http://creativecommons.org/licenses/by-sa/3.0/	</v>
    </spb>
    <spb s="1">
      <v xml:space="preserve">Wikipedia	US Census	Sec	</v>
      <v xml:space="preserve">CC-BY-SA			</v>
      <v xml:space="preserve">http://en.wikipedia.org/wiki/Covington,_Kentucky	http://www.census.gov/quickfacts/table/RHI125214/2117848	https://www.sec.gov/cgi-bin/browse-edgar?action=getcompany&amp;CIK=0001840085	</v>
      <v xml:space="preserve">http://creativecommons.org/licenses/by-sa/3.0/			</v>
    </spb>
    <spb s="1">
      <v xml:space="preserve">Wikipedia	Wikipedia	</v>
      <v xml:space="preserve">CC-BY-SA	CC-BY-SA	</v>
      <v xml:space="preserve">http://en.wikipedia.org/wiki/Covington,_Kentucky	http://it.wikipedia.org/wiki/Covington_(Kentucky)	</v>
      <v xml:space="preserve">http://creativecommons.org/licenses/by-sa/3.0/	http://creativecommons.org/licenses/by-sa/3.0/	</v>
    </spb>
    <spb s="1">
      <v xml:space="preserve">Wikipedia	US Census	Wikipedia	Sec	</v>
      <v xml:space="preserve">CC-BY-SA		CC-BY-SA		</v>
      <v xml:space="preserve">http://en.wikipedia.org/wiki/Covington,_Kentucky	http://www.census.gov/quickfacts/table/RHI125214/2117848	https://en.wikipedia.org/wiki/Covington,_Kentucky	https://www.sec.gov/cgi-bin/browse-edgar?action=getcompany&amp;CIK=0001840085	</v>
      <v xml:space="preserve">http://creativecommons.org/licenses/by-sa/3.0/		http://creativecommons.org/licenses/by-sa/3.0/		</v>
    </spb>
    <spb s="1">
      <v xml:space="preserve">Wikipedia	US Census	</v>
      <v xml:space="preserve">CC-BY-SA		</v>
      <v xml:space="preserve">http://en.wikipedia.org/wiki/Covington,_Kentucky	http://www.census.gov/quickfacts/table/RHI125214/2117848	</v>
      <v xml:space="preserve">http://creativecommons.org/licenses/by-sa/3.0/		</v>
    </spb>
    <spb s="2">
      <v>850</v>
      <v>851</v>
      <v>852</v>
      <v>852</v>
      <v>850</v>
      <v>851</v>
      <v>850</v>
      <v>853</v>
      <v>853</v>
      <v>854</v>
    </spb>
    <spb s="1">
      <v xml:space="preserve">Wikipedia	</v>
      <v xml:space="preserve">CC-BY-SA	</v>
      <v xml:space="preserve">http://en.wikipedia.org/wiki/Hammond,_Louisiana	</v>
      <v xml:space="preserve">http://creativecommons.org/licenses/by-sa/3.0/	</v>
    </spb>
    <spb s="1">
      <v xml:space="preserve">Wikipedia	Sec	</v>
      <v xml:space="preserve">CC-BY-SA		</v>
      <v xml:space="preserve">http://en.wikipedia.org/wiki/Hammond,_Louisiana	https://www.sec.gov/cgi-bin/browse-edgar?action=getcompany&amp;CIK=0001408534	</v>
      <v xml:space="preserve">http://creativecommons.org/licenses/by-sa/3.0/		</v>
    </spb>
    <spb s="1">
      <v xml:space="preserve">Wikipedia	Wikipedia	Sec	</v>
      <v xml:space="preserve">CC-BY-SA	CC-BY-SA		</v>
      <v xml:space="preserve">http://en.wikipedia.org/wiki/Hammond,_Louisiana	https://en.wikipedia.org/wiki/Hammond,_Louisiana	https://www.sec.gov/cgi-bin/browse-edgar?action=getcompany&amp;CIK=0001408534	</v>
      <v xml:space="preserve">http://creativecommons.org/licenses/by-sa/3.0/	http://creativecommons.org/licenses/by-sa/3.0/		</v>
    </spb>
    <spb s="2">
      <v>856</v>
      <v>857</v>
      <v>856</v>
      <v>856</v>
      <v>856</v>
      <v>857</v>
      <v>856</v>
      <v>858</v>
      <v>858</v>
      <v>856</v>
    </spb>
    <spb s="1">
      <v xml:space="preserve">Wikipedia	</v>
      <v xml:space="preserve">CC-BY-SA-3.0	</v>
      <v xml:space="preserve">http://en.wikipedia.org/wiki/Hammond,_Louisiana	</v>
      <v xml:space="preserve">http://creativecommons.org/licenses/by-sa/3.0/	</v>
    </spb>
    <spb s="1">
      <v xml:space="preserve">Wikipedia	</v>
      <v xml:space="preserve">CC-BY-SA	</v>
      <v xml:space="preserve">http://en.wikipedia.org/wiki/Shreveport,_Louisiana	</v>
      <v xml:space="preserve">http://creativecommons.org/licenses/by-sa/3.0/	</v>
    </spb>
    <spb s="1">
      <v xml:space="preserve">Wikipedia	Sec	</v>
      <v xml:space="preserve">CC-BY-SA		</v>
      <v xml:space="preserve">http://en.wikipedia.org/wiki/Shreveport,_Louisiana	https://www.sec.gov/cgi-bin/browse-edgar?action=getcompany&amp;CIK=0001512553	</v>
      <v xml:space="preserve">http://creativecommons.org/licenses/by-sa/3.0/		</v>
    </spb>
    <spb s="1">
      <v xml:space="preserve">Wikipedia	Wikipedia	Sec	</v>
      <v xml:space="preserve">CC-BY-SA	CC-BY-SA		</v>
      <v xml:space="preserve">http://en.wikipedia.org/wiki/Shreveport,_Louisiana	https://en.wikipedia.org/wiki/Shreveport,_Louisiana	https://www.sec.gov/cgi-bin/browse-edgar?action=getcompany&amp;CIK=0001512553	</v>
      <v xml:space="preserve">http://creativecommons.org/licenses/by-sa/3.0/	http://creativecommons.org/licenses/by-sa/3.0/		</v>
    </spb>
    <spb s="2">
      <v>861</v>
      <v>862</v>
      <v>861</v>
      <v>861</v>
      <v>861</v>
      <v>862</v>
      <v>861</v>
      <v>863</v>
      <v>863</v>
      <v>861</v>
    </spb>
    <spb s="1">
      <v xml:space="preserve">Wikipedia	</v>
      <v xml:space="preserve">CC-BY-SA	</v>
      <v xml:space="preserve">http://en.wikipedia.org/wiki/Baton_Rouge,_Louisiana	</v>
      <v xml:space="preserve">http://creativecommons.org/licenses/by-sa/3.0/	</v>
    </spb>
    <spb s="1">
      <v xml:space="preserve">Wikipedia	Sec	</v>
      <v xml:space="preserve">CC-BY-SA		</v>
      <v xml:space="preserve">http://en.wikipedia.org/wiki/Baton_Rouge,_Louisiana	https://www.sec.gov/cgi-bin/browse-edgar?action=getcompany&amp;CIK=0001867570	</v>
      <v xml:space="preserve">http://creativecommons.org/licenses/by-sa/3.0/		</v>
    </spb>
    <spb s="1">
      <v xml:space="preserve">Wikipedia	Wikipedia	Sec	</v>
      <v xml:space="preserve">CC-BY-SA	CC-BY-SA		</v>
      <v xml:space="preserve">http://en.wikipedia.org/wiki/Baton_Rouge,_Louisiana	https://en.wikipedia.org/wiki/Baton_Rouge,_Louisiana	https://www.sec.gov/cgi-bin/browse-edgar?action=getcompany&amp;CIK=0001867570	</v>
      <v xml:space="preserve">http://creativecommons.org/licenses/by-sa/3.0/	http://creativecommons.org/licenses/by-sa/3.0/		</v>
    </spb>
    <spb s="16">
      <v>865</v>
      <v>866</v>
      <v>865</v>
      <v>866</v>
      <v>865</v>
      <v>867</v>
      <v>867</v>
      <v>865</v>
    </spb>
    <spb s="1">
      <v xml:space="preserve">Wikipedia	</v>
      <v xml:space="preserve">CC-BY-SA	</v>
      <v xml:space="preserve">http://en.wikipedia.org/wiki/Alexandria,_Louisiana	</v>
      <v xml:space="preserve">http://creativecommons.org/licenses/by-sa/3.0/	</v>
    </spb>
    <spb s="1">
      <v xml:space="preserve">Wikipedia	Sec	</v>
      <v xml:space="preserve">CC-BY-SA		</v>
      <v xml:space="preserve">http://en.wikipedia.org/wiki/Alexandria,_Louisiana	https://www.sec.gov/cgi-bin/browse-edgar?action=getcompany&amp;CIK=0001816405	</v>
      <v xml:space="preserve">http://creativecommons.org/licenses/by-sa/3.0/		</v>
    </spb>
    <spb s="1">
      <v xml:space="preserve">Wikipedia	Wikipedia	</v>
      <v xml:space="preserve">CC-BY-SA	CC-BY-SA	</v>
      <v xml:space="preserve">http://en.wikipedia.org/wiki/Alexandria,_Louisiana	http://it.wikipedia.org/wiki/Alexandria_(Louisiana)	</v>
      <v xml:space="preserve">http://creativecommons.org/licenses/by-sa/3.0/	http://creativecommons.org/licenses/by-sa/3.0/	</v>
    </spb>
    <spb s="1">
      <v xml:space="preserve">Wikipedia	Wikipedia	Sec	</v>
      <v xml:space="preserve">CC-BY-SA	CC-BY-SA		</v>
      <v xml:space="preserve">http://en.wikipedia.org/wiki/Alexandria,_Louisiana	https://en.wikipedia.org/wiki/Alexandria,_Louisiana	https://www.sec.gov/cgi-bin/browse-edgar?action=getcompany&amp;CIK=0001816405	</v>
      <v xml:space="preserve">http://creativecommons.org/licenses/by-sa/3.0/	http://creativecommons.org/licenses/by-sa/3.0/		</v>
    </spb>
    <spb s="1">
      <v xml:space="preserve">Wikipedia	Wikipedia	</v>
      <v xml:space="preserve">CC-BY-SA	CC-BY-SA	</v>
      <v xml:space="preserve">http://en.wikipedia.org/wiki/Alexandria,_Louisiana	http://es.wikipedia.org/wiki/Alexandria_(Luisiana)	</v>
      <v xml:space="preserve">http://creativecommons.org/licenses/by-sa/3.0/	http://creativecommons.org/licenses/by-sa/3.0/	</v>
    </spb>
    <spb s="2">
      <v>869</v>
      <v>870</v>
      <v>871</v>
      <v>871</v>
      <v>869</v>
      <v>870</v>
      <v>869</v>
      <v>872</v>
      <v>872</v>
      <v>873</v>
    </spb>
    <spb s="1">
      <v xml:space="preserve">Wikipedia	</v>
      <v xml:space="preserve">CC-BY-SA	</v>
      <v xml:space="preserve">http://en.wikipedia.org/wiki/New_Orleans	</v>
      <v xml:space="preserve">http://creativecommons.org/licenses/by-sa/3.0/	</v>
    </spb>
    <spb s="1">
      <v xml:space="preserve">Wikipedia	Sec	Walkscore	</v>
      <v xml:space="preserve">CC-BY-SA			</v>
      <v xml:space="preserve">http://en.wikipedia.org/wiki/New_Orleans	https://www.sec.gov/cgi-bin/browse-edgar?action=getcompany&amp;CIK=0001918613	https://www.walkscore.com/LA/New_Orleans	</v>
      <v xml:space="preserve">http://creativecommons.org/licenses/by-sa/3.0/			</v>
    </spb>
    <spb s="1">
      <v xml:space="preserve">Wikipedia	Wikipedia	Sec	</v>
      <v xml:space="preserve">CC-BY-SA	CC-BY-SA		</v>
      <v xml:space="preserve">http://en.wikipedia.org/wiki/New_Orleans	https://en.wikipedia.org/wiki/New_Orleans	https://www.sec.gov/cgi-bin/browse-edgar?action=getcompany&amp;CIK=0001918613	</v>
      <v xml:space="preserve">http://creativecommons.org/licenses/by-sa/3.0/	http://creativecommons.org/licenses/by-sa/3.0/		</v>
    </spb>
    <spb s="17">
      <v>875</v>
      <v>876</v>
      <v>875</v>
      <v>876</v>
      <v>875</v>
      <v>877</v>
      <v>877</v>
    </spb>
    <spb s="1">
      <v xml:space="preserve">Wikipedia	</v>
      <v xml:space="preserve">CC-BY-SA	</v>
      <v xml:space="preserve">http://en.wikipedia.org/wiki/Lewiston,_Maine	</v>
      <v xml:space="preserve">http://creativecommons.org/licenses/by-sa/3.0/	</v>
    </spb>
    <spb s="1">
      <v xml:space="preserve">Wikipedia	Wikipedia	Wikipedia	</v>
      <v xml:space="preserve">CC-BY-SA	CC-BY-SA	CC-BY-SA	</v>
      <v xml:space="preserve">http://en.wikipedia.org/wiki/Lewiston,_Maine	http://es.wikipedia.org/wiki/Lewiston_(Maine)	http://it.wikipedia.org/wiki/Lewiston_(Maine)	</v>
      <v xml:space="preserve">http://creativecommons.org/licenses/by-sa/3.0/	http://creativecommons.org/licenses/by-sa/3.0/	http://creativecommons.org/licenses/by-sa/3.0/	</v>
    </spb>
    <spb s="1">
      <v xml:space="preserve">Wikipedia	Wikipedia	</v>
      <v xml:space="preserve">CC-BY-SA	CC-BY-SA	</v>
      <v xml:space="preserve">http://en.wikipedia.org/wiki/Lewiston,_Maine	https://en.wikipedia.org/wiki/Lewiston,_Maine	</v>
      <v xml:space="preserve">http://creativecommons.org/licenses/by-sa/3.0/	http://creativecommons.org/licenses/by-sa/3.0/	</v>
    </spb>
    <spb s="2">
      <v>879</v>
      <v>879</v>
      <v>880</v>
      <v>880</v>
      <v>879</v>
      <v>879</v>
      <v>879</v>
      <v>881</v>
      <v>881</v>
      <v>879</v>
    </spb>
    <spb s="1">
      <v xml:space="preserve">Wikipedia	Wikipedia	</v>
      <v xml:space="preserve">CC-BY-SA	CC-BY-SA	</v>
      <v xml:space="preserve">http://en.wikipedia.org/wiki/Bangor,_Maine	http://de.wikipedia.org/wiki/Bangor_(Maine)	</v>
      <v xml:space="preserve">http://creativecommons.org/licenses/by-sa/3.0/	http://creativecommons.org/licenses/by-sa/3.0/	</v>
    </spb>
    <spb s="1">
      <v xml:space="preserve">Wikipedia	US Census	</v>
      <v xml:space="preserve">CC-BY-SA		</v>
      <v xml:space="preserve">http://en.wikipedia.org/wiki/Bangor,_Maine	http://www.census.gov/quickfacts/table/PST120214/2302795	</v>
      <v xml:space="preserve">http://creativecommons.org/licenses/by-sa/3.0/		</v>
    </spb>
    <spb s="1">
      <v xml:space="preserve">Wikipedia	</v>
      <v xml:space="preserve">CC-BY-SA	</v>
      <v xml:space="preserve">http://en.wikipedia.org/wiki/Bangor,_Maine	</v>
      <v xml:space="preserve">http://creativecommons.org/licenses/by-sa/3.0/	</v>
    </spb>
    <spb s="1">
      <v xml:space="preserve">Wikipedia	US Census	Wikipedia	</v>
      <v xml:space="preserve">CC-BY-SA		CC-BY-SA	</v>
      <v xml:space="preserve">http://en.wikipedia.org/wiki/Bangor,_Maine	http://www.census.gov/quickfacts/table/PST120214/2302795	https://en.wikipedia.org/wiki/Bangor,_Maine	</v>
      <v xml:space="preserve">http://creativecommons.org/licenses/by-sa/3.0/		http://creativecommons.org/licenses/by-sa/3.0/	</v>
    </spb>
    <spb s="2">
      <v>883</v>
      <v>884</v>
      <v>885</v>
      <v>885</v>
      <v>885</v>
      <v>884</v>
      <v>885</v>
      <v>886</v>
      <v>886</v>
      <v>885</v>
    </spb>
    <spb s="1">
      <v xml:space="preserve">Wikipedia	</v>
      <v xml:space="preserve">CC-BY-SA	</v>
      <v xml:space="preserve">http://en.wikipedia.org/wiki/Portland,_Oregon	</v>
      <v xml:space="preserve">http://creativecommons.org/licenses/by-sa/3.0/	</v>
    </spb>
    <spb s="1">
      <v xml:space="preserve">Wikipedia	Sec	</v>
      <v xml:space="preserve">CC-BY-SA		</v>
      <v xml:space="preserve">http://en.wikipedia.org/wiki/Portland,_Oregon	https://www.sec.gov/cgi-bin/browse-edgar?action=getcompany&amp;CIK=0001911412	</v>
      <v xml:space="preserve">http://creativecommons.org/licenses/by-sa/3.0/		</v>
    </spb>
    <spb s="1">
      <v xml:space="preserve">Wikipedia	Wikipedia	Sec	</v>
      <v xml:space="preserve">CC-BY-SA	CC-BY-SA		</v>
      <v xml:space="preserve">http://en.wikipedia.org/wiki/Portland,_Oregon	https://en.wikipedia.org/wiki/Portland,_Oregon	https://www.sec.gov/cgi-bin/browse-edgar?action=getcompany&amp;CIK=0001911412	</v>
      <v xml:space="preserve">http://creativecommons.org/licenses/by-sa/3.0/	http://creativecommons.org/licenses/by-sa/3.0/		</v>
    </spb>
    <spb s="2">
      <v>888</v>
      <v>889</v>
      <v>888</v>
      <v>888</v>
      <v>888</v>
      <v>889</v>
      <v>888</v>
      <v>890</v>
      <v>890</v>
      <v>888</v>
    </spb>
    <spb s="1">
      <v xml:space="preserve">Wikipedia	</v>
      <v xml:space="preserve">Public domain	</v>
      <v xml:space="preserve">http://de.wikipedia.org/wiki/Portland_(Oregon)	</v>
      <v xml:space="preserve">http://en.wikipedia.org/wiki/Public_domain	</v>
    </spb>
    <spb s="1">
      <v xml:space="preserve">Wikipedia	</v>
      <v xml:space="preserve">CC-BY-SA	</v>
      <v xml:space="preserve">http://en.wikipedia.org/wiki/Bethesda,_Maryland	</v>
      <v xml:space="preserve">http://creativecommons.org/licenses/by-sa/3.0/	</v>
    </spb>
    <spb s="1">
      <v xml:space="preserve">Wikipedia	Sec	</v>
      <v xml:space="preserve">CC-BY-SA		</v>
      <v xml:space="preserve">http://en.wikipedia.org/wiki/Bethesda,_Maryland	https://www.sec.gov/cgi-bin/browse-edgar?action=getcompany&amp;CIK=0001927175	</v>
      <v xml:space="preserve">http://creativecommons.org/licenses/by-sa/3.0/		</v>
    </spb>
    <spb s="1">
      <v xml:space="preserve">Wikipedia	Wikipedia	Sec	</v>
      <v xml:space="preserve">CC-BY-SA	CC-BY-SA		</v>
      <v xml:space="preserve">http://en.wikipedia.org/wiki/Bethesda,_Maryland	https://en.wikipedia.org/wiki/Bethesda,_Maryland	https://www.sec.gov/cgi-bin/browse-edgar?action=getcompany&amp;CIK=0001927175	</v>
      <v xml:space="preserve">http://creativecommons.org/licenses/by-sa/3.0/	http://creativecommons.org/licenses/by-sa/3.0/		</v>
    </spb>
    <spb s="2">
      <v>893</v>
      <v>894</v>
      <v>893</v>
      <v>893</v>
      <v>893</v>
      <v>894</v>
      <v>893</v>
      <v>895</v>
      <v>895</v>
      <v>893</v>
    </spb>
    <spb s="1">
      <v xml:space="preserve">Wikipedia	</v>
      <v xml:space="preserve">CC-BY-SA	</v>
      <v xml:space="preserve">http://en.wikipedia.org/wiki/Newburyport,_Massachusetts	</v>
      <v xml:space="preserve">http://creativecommons.org/licenses/by-sa/3.0/	</v>
    </spb>
    <spb s="1">
      <v xml:space="preserve">Wikipedia	Sec	</v>
      <v xml:space="preserve">CC-BY-SA		</v>
      <v xml:space="preserve">http://en.wikipedia.org/wiki/Newburyport,_Massachusetts	https://www.sec.gov/cgi-bin/browse-edgar?action=getcompany&amp;CIK=0001908859	</v>
      <v xml:space="preserve">http://creativecommons.org/licenses/by-sa/3.0/		</v>
    </spb>
    <spb s="1">
      <v xml:space="preserve">Wikipedia	Wikipedia	Sec	</v>
      <v xml:space="preserve">CC-BY-SA	CC-BY-SA		</v>
      <v xml:space="preserve">http://en.wikipedia.org/wiki/Newburyport,_Massachusetts	https://en.wikipedia.org/wiki/Newburyport,_Massachusetts	https://www.sec.gov/cgi-bin/browse-edgar?action=getcompany&amp;CIK=0001908859	</v>
      <v xml:space="preserve">http://creativecommons.org/licenses/by-sa/3.0/	http://creativecommons.org/licenses/by-sa/3.0/		</v>
    </spb>
    <spb s="16">
      <v>897</v>
      <v>898</v>
      <v>897</v>
      <v>898</v>
      <v>897</v>
      <v>899</v>
      <v>899</v>
      <v>897</v>
    </spb>
    <spb s="1">
      <v xml:space="preserve">Wikipedia	</v>
      <v xml:space="preserve">Public domain	</v>
      <v xml:space="preserve">http://de.wikipedia.org/wiki/Newburyport	</v>
      <v xml:space="preserve">http://en.wikipedia.org/wiki/Public_domain	</v>
    </spb>
    <spb s="1">
      <v xml:space="preserve">Wikipedia	</v>
      <v xml:space="preserve">CC-BY-SA	</v>
      <v xml:space="preserve">http://en.wikipedia.org/wiki/Springfield,_Massachusetts	</v>
      <v xml:space="preserve">http://creativecommons.org/licenses/by-sa/3.0/	</v>
    </spb>
    <spb s="1">
      <v xml:space="preserve">Wikipedia	US Census	Facebook	Sec	</v>
      <v xml:space="preserve">CC-BY-SA				</v>
      <v xml:space="preserve">http://en.wikipedia.org/wiki/Springfield,_Massachusetts	http://www.census.gov/quickfacts/table/RHI125214/2567000	https://www.facebook.com/CityofSpringfieldMA/	https://www.sec.gov/cgi-bin/browse-edgar?action=getcompany&amp;CIK=0001092796	</v>
      <v xml:space="preserve">http://creativecommons.org/licenses/by-sa/3.0/				</v>
    </spb>
    <spb s="1">
      <v xml:space="preserve">Wikipedia	Wikipedia	</v>
      <v xml:space="preserve">CC-BY-SA	CC-BY-SA	</v>
      <v xml:space="preserve">http://en.wikipedia.org/wiki/Springfield,_Massachusetts	http://es.wikipedia.org/wiki/Springfield_(Massachusetts)	</v>
      <v xml:space="preserve">http://creativecommons.org/licenses/by-sa/3.0/	http://creativecommons.org/licenses/by-sa/3.0/	</v>
    </spb>
    <spb s="1">
      <v xml:space="preserve">Wikipedia	US Census	Wikipedia	Facebook	Sec	</v>
      <v xml:space="preserve">CC-BY-SA		CC-BY-SA			</v>
      <v xml:space="preserve">http://en.wikipedia.org/wiki/Springfield,_Massachusetts	http://www.census.gov/quickfacts/table/RHI125214/2567000	https://en.wikipedia.org/wiki/Springfield,_Massachusetts	https://www.facebook.com/CityofSpringfieldMA/	https://www.sec.gov/cgi-bin/browse-edgar?action=getcompany&amp;CIK=0001092796	</v>
      <v xml:space="preserve">http://creativecommons.org/licenses/by-sa/3.0/		http://creativecommons.org/licenses/by-sa/3.0/			</v>
    </spb>
    <spb s="2">
      <v>902</v>
      <v>903</v>
      <v>904</v>
      <v>904</v>
      <v>902</v>
      <v>903</v>
      <v>902</v>
      <v>905</v>
      <v>905</v>
      <v>902</v>
    </spb>
    <spb s="1">
      <v xml:space="preserve">Wikipedia	</v>
      <v xml:space="preserve">CC-BY-SA	</v>
      <v xml:space="preserve">http://en.wikipedia.org/wiki/Pittsfield,_Massachusetts	</v>
      <v xml:space="preserve">http://creativecommons.org/licenses/by-sa/3.0/	</v>
    </spb>
    <spb s="1">
      <v xml:space="preserve">Wikipedia	Sec	</v>
      <v xml:space="preserve">CC-BY-SA		</v>
      <v xml:space="preserve">http://en.wikipedia.org/wiki/Pittsfield,_Massachusetts	https://www.sec.gov/cgi-bin/browse-edgar?action=getcompany&amp;CIK=0001831984	</v>
      <v xml:space="preserve">http://creativecommons.org/licenses/by-sa/3.0/		</v>
    </spb>
    <spb s="1">
      <v xml:space="preserve">Wikipedia	Wikipedia	Sec	</v>
      <v xml:space="preserve">CC-BY-SA	CC-BY-SA		</v>
      <v xml:space="preserve">http://en.wikipedia.org/wiki/Pittsfield,_Massachusetts	https://en.wikipedia.org/wiki/Pittsfield,_Massachusetts	https://www.sec.gov/cgi-bin/browse-edgar?action=getcompany&amp;CIK=0001831984	</v>
      <v xml:space="preserve">http://creativecommons.org/licenses/by-sa/3.0/	http://creativecommons.org/licenses/by-sa/3.0/		</v>
    </spb>
    <spb s="16">
      <v>907</v>
      <v>908</v>
      <v>907</v>
      <v>908</v>
      <v>907</v>
      <v>909</v>
      <v>909</v>
      <v>907</v>
    </spb>
    <spb s="1">
      <v xml:space="preserve">Wikipedia	</v>
      <v xml:space="preserve">CC-BY-SA	</v>
      <v xml:space="preserve">http://en.wikipedia.org/wiki/Boston	</v>
      <v xml:space="preserve">http://creativecommons.org/licenses/by-sa/3.0/	</v>
    </spb>
    <spb s="1">
      <v xml:space="preserve">Wikipedia	Sec	</v>
      <v xml:space="preserve">CC-BY-SA		</v>
      <v xml:space="preserve">http://en.wikipedia.org/wiki/Boston	https://www.sec.gov/cgi-bin/browse-edgar?action=getcompany&amp;CIK=0001923173	</v>
      <v xml:space="preserve">http://creativecommons.org/licenses/by-sa/3.0/		</v>
    </spb>
    <spb s="1">
      <v xml:space="preserve">Wikipedia	Wikipedia	Sec	</v>
      <v xml:space="preserve">CC-BY-SA	CC-BY-SA		</v>
      <v xml:space="preserve">http://en.wikipedia.org/wiki/Boston	https://en.wikipedia.org/wiki/Boston	https://www.sec.gov/cgi-bin/browse-edgar?action=getcompany&amp;CIK=0001923173	</v>
      <v xml:space="preserve">http://creativecommons.org/licenses/by-sa/3.0/	http://creativecommons.org/licenses/by-sa/3.0/		</v>
    </spb>
    <spb s="1">
      <v xml:space="preserve">Wikipedia	Wikipedia	</v>
      <v xml:space="preserve">CC-BY-SA	CC-BY-SA	</v>
      <v xml:space="preserve">http://en.wikipedia.org/wiki/Boston	http://fr.wikipedia.org/wiki/Boston	</v>
      <v xml:space="preserve">http://creativecommons.org/licenses/by-sa/3.0/	http://creativecommons.org/licenses/by-sa/3.0/	</v>
    </spb>
    <spb s="2">
      <v>911</v>
      <v>912</v>
      <v>911</v>
      <v>911</v>
      <v>911</v>
      <v>912</v>
      <v>911</v>
      <v>913</v>
      <v>913</v>
      <v>914</v>
    </spb>
    <spb s="1">
      <v xml:space="preserve">Wikipedia	Wikipedia	</v>
      <v xml:space="preserve">CC-BY-SA	CC-BY-SA	</v>
      <v xml:space="preserve">http://en.wikipedia.org/wiki/Beverly,_Massachusetts	http://de.wikipedia.org/wiki/Beverly_(Massachusetts)	</v>
      <v xml:space="preserve">http://creativecommons.org/licenses/by-sa/3.0/	http://creativecommons.org/licenses/by-sa/3.0/	</v>
    </spb>
    <spb s="1">
      <v xml:space="preserve">Wikipedia	Sec	</v>
      <v xml:space="preserve">CC-BY-SA		</v>
      <v xml:space="preserve">http://en.wikipedia.org/wiki/Beverly,_Massachusetts	https://www.sec.gov/cgi-bin/browse-edgar?action=getcompany&amp;CIK=0001908423	</v>
      <v xml:space="preserve">http://creativecommons.org/licenses/by-sa/3.0/		</v>
    </spb>
    <spb s="1">
      <v xml:space="preserve">Wikipedia	</v>
      <v xml:space="preserve">CC-BY-SA	</v>
      <v xml:space="preserve">http://en.wikipedia.org/wiki/Beverly,_Massachusetts	</v>
      <v xml:space="preserve">http://creativecommons.org/licenses/by-sa/3.0/	</v>
    </spb>
    <spb s="1">
      <v xml:space="preserve">Wikipedia	Wikipedia	Sec	</v>
      <v xml:space="preserve">CC-BY-SA	CC-BY-SA		</v>
      <v xml:space="preserve">http://en.wikipedia.org/wiki/Beverly,_Massachusetts	https://en.wikipedia.org/wiki/Beverly,_Massachusetts	https://www.sec.gov/cgi-bin/browse-edgar?action=getcompany&amp;CIK=0001908423	</v>
      <v xml:space="preserve">http://creativecommons.org/licenses/by-sa/3.0/	http://creativecommons.org/licenses/by-sa/3.0/		</v>
    </spb>
    <spb s="2">
      <v>916</v>
      <v>917</v>
      <v>918</v>
      <v>918</v>
      <v>918</v>
      <v>917</v>
      <v>918</v>
      <v>919</v>
      <v>919</v>
      <v>918</v>
    </spb>
    <spb s="1">
      <v xml:space="preserve">Wikipedia	</v>
      <v xml:space="preserve">CC-BY-SA	</v>
      <v xml:space="preserve">http://en.wikipedia.org/wiki/Brockton,_Massachusetts	</v>
      <v xml:space="preserve">http://creativecommons.org/licenses/by-sa/3.0/	</v>
    </spb>
    <spb s="1">
      <v xml:space="preserve">Wikipedia	Sec	</v>
      <v xml:space="preserve">CC-BY-SA		</v>
      <v xml:space="preserve">http://en.wikipedia.org/wiki/Brockton,_Massachusetts	https://www.sec.gov/cgi-bin/browse-edgar?action=getcompany&amp;CIK=0001769617	</v>
      <v xml:space="preserve">http://creativecommons.org/licenses/by-sa/3.0/		</v>
    </spb>
    <spb s="1">
      <v xml:space="preserve">Wikipedia	Wikipedia	Sec	</v>
      <v xml:space="preserve">CC-BY-SA	CC-BY-SA		</v>
      <v xml:space="preserve">http://en.wikipedia.org/wiki/Brockton,_Massachusetts	https://en.wikipedia.org/wiki/Brockton,_Massachusetts	https://www.sec.gov/cgi-bin/browse-edgar?action=getcompany&amp;CIK=0001769617	</v>
      <v xml:space="preserve">http://creativecommons.org/licenses/by-sa/3.0/	http://creativecommons.org/licenses/by-sa/3.0/		</v>
    </spb>
    <spb s="2">
      <v>921</v>
      <v>922</v>
      <v>921</v>
      <v>921</v>
      <v>921</v>
      <v>922</v>
      <v>921</v>
      <v>923</v>
      <v>923</v>
      <v>921</v>
    </spb>
    <spb s="1">
      <v xml:space="preserve">Wikipedia	</v>
      <v xml:space="preserve">CC-BY-SA	</v>
      <v xml:space="preserve">http://en.wikipedia.org/wiki/Burlington,_Massachusetts	</v>
      <v xml:space="preserve">http://creativecommons.org/licenses/by-sa/3.0/	</v>
    </spb>
    <spb s="1">
      <v xml:space="preserve">Wikipedia	Sec	Walkscore	</v>
      <v xml:space="preserve">CC-BY-SA			</v>
      <v xml:space="preserve">http://en.wikipedia.org/wiki/Burlington,_Massachusetts	https://www.sec.gov/cgi-bin/browse-edgar?action=getcompany&amp;CIK=0001812012	https://www.walkscore.com/MA/Burlington	</v>
      <v xml:space="preserve">http://creativecommons.org/licenses/by-sa/3.0/			</v>
    </spb>
    <spb s="1">
      <v xml:space="preserve">Wikipedia	Wikipedia	</v>
      <v xml:space="preserve">CC-BY-SA	CC-BY-SA	</v>
      <v xml:space="preserve">http://en.wikipedia.org/wiki/Burlington,_Massachusetts	http://it.wikipedia.org/wiki/Burlington_(Massachusetts)	</v>
      <v xml:space="preserve">http://creativecommons.org/licenses/by-sa/3.0/	http://creativecommons.org/licenses/by-sa/3.0/	</v>
    </spb>
    <spb s="1">
      <v xml:space="preserve">Wikipedia	Wikipedia	Sec	</v>
      <v xml:space="preserve">CC-BY-SA	CC-BY-SA		</v>
      <v xml:space="preserve">http://en.wikipedia.org/wiki/Burlington,_Massachusetts	https://en.wikipedia.org/wiki/Burlington,_Massachusetts	https://www.sec.gov/cgi-bin/browse-edgar?action=getcompany&amp;CIK=0001812012	</v>
      <v xml:space="preserve">http://creativecommons.org/licenses/by-sa/3.0/	http://creativecommons.org/licenses/by-sa/3.0/		</v>
    </spb>
    <spb s="2">
      <v>925</v>
      <v>926</v>
      <v>927</v>
      <v>927</v>
      <v>925</v>
      <v>926</v>
      <v>925</v>
      <v>928</v>
      <v>928</v>
      <v>925</v>
    </spb>
    <spb s="1">
      <v xml:space="preserve">Wikipedia	</v>
      <v xml:space="preserve">CC-BY-SA	</v>
      <v xml:space="preserve">http://en.wikipedia.org/wiki/Lawrence,_Massachusetts	</v>
      <v xml:space="preserve">http://creativecommons.org/licenses/by-sa/3.0/	</v>
    </spb>
    <spb s="1">
      <v xml:space="preserve">Wikipedia	US Census	Sec	</v>
      <v xml:space="preserve">CC-BY-SA			</v>
      <v xml:space="preserve">http://en.wikipedia.org/wiki/Lawrence,_Massachusetts	http://www.census.gov/quickfacts/table/PST045215/2534550	https://www.sec.gov/cgi-bin/browse-edgar?action=getcompany&amp;CIK=0001473579	</v>
      <v xml:space="preserve">http://creativecommons.org/licenses/by-sa/3.0/			</v>
    </spb>
    <spb s="1">
      <v xml:space="preserve">Wikipedia	US Census	Wikipedia	Sec	</v>
      <v xml:space="preserve">CC-BY-SA		CC-BY-SA		</v>
      <v xml:space="preserve">http://en.wikipedia.org/wiki/Lawrence,_Massachusetts	http://www.census.gov/quickfacts/table/PST045215/2534550	https://en.wikipedia.org/wiki/Lawrence,_Massachusetts	https://www.sec.gov/cgi-bin/browse-edgar?action=getcompany&amp;CIK=0001473579	</v>
      <v xml:space="preserve">http://creativecommons.org/licenses/by-sa/3.0/		http://creativecommons.org/licenses/by-sa/3.0/		</v>
    </spb>
    <spb s="2">
      <v>930</v>
      <v>931</v>
      <v>930</v>
      <v>930</v>
      <v>930</v>
      <v>931</v>
      <v>930</v>
      <v>932</v>
      <v>932</v>
      <v>930</v>
    </spb>
    <spb s="1">
      <v xml:space="preserve">Wikipedia	</v>
      <v xml:space="preserve">CC-BY-SA	</v>
      <v xml:space="preserve">http://en.wikipedia.org/wiki/Lowell,_Massachusetts	</v>
      <v xml:space="preserve">http://creativecommons.org/licenses/by-sa/3.0/	</v>
    </spb>
    <spb s="1">
      <v xml:space="preserve">Wikipedia	Sec	</v>
      <v xml:space="preserve">CC-BY-SA		</v>
      <v xml:space="preserve">http://en.wikipedia.org/wiki/Lowell,_Massachusetts	https://www.sec.gov/cgi-bin/browse-edgar?action=getcompany&amp;CIK=0001872455	</v>
      <v xml:space="preserve">http://creativecommons.org/licenses/by-sa/3.0/		</v>
    </spb>
    <spb s="1">
      <v xml:space="preserve">Wikipedia	Wikipedia	</v>
      <v xml:space="preserve">CC-BY-SA	CC-BY-SA	</v>
      <v xml:space="preserve">http://en.wikipedia.org/wiki/Lowell,_Massachusetts	http://it.wikipedia.org/wiki/Lowell_(Massachusetts)	</v>
      <v xml:space="preserve">http://creativecommons.org/licenses/by-sa/3.0/	http://creativecommons.org/licenses/by-sa/3.0/	</v>
    </spb>
    <spb s="1">
      <v xml:space="preserve">Wikipedia	Wikipedia	Sec	</v>
      <v xml:space="preserve">CC-BY-SA	CC-BY-SA		</v>
      <v xml:space="preserve">http://en.wikipedia.org/wiki/Lowell,_Massachusetts	https://en.wikipedia.org/wiki/Lowell,_Massachusetts	https://www.sec.gov/cgi-bin/browse-edgar?action=getcompany&amp;CIK=0001872455	</v>
      <v xml:space="preserve">http://creativecommons.org/licenses/by-sa/3.0/	http://creativecommons.org/licenses/by-sa/3.0/		</v>
    </spb>
    <spb s="2">
      <v>934</v>
      <v>935</v>
      <v>936</v>
      <v>936</v>
      <v>934</v>
      <v>935</v>
      <v>934</v>
      <v>937</v>
      <v>937</v>
      <v>934</v>
    </spb>
    <spb s="1">
      <v xml:space="preserve">Wikipedia	</v>
      <v xml:space="preserve">CC-BY-SA-3.0	</v>
      <v xml:space="preserve">http://fr.wikipedia.org/wiki/Lowell_(Massachusetts)	</v>
      <v xml:space="preserve">http://creativecommons.org/licenses/by-sa/3.0/	</v>
    </spb>
    <spb s="1">
      <v xml:space="preserve">Wikipedia	</v>
      <v xml:space="preserve">CC-BY-SA	</v>
      <v xml:space="preserve">http://en.wikipedia.org/wiki/Salem,_Massachusetts	</v>
      <v xml:space="preserve">http://creativecommons.org/licenses/by-sa/3.0/	</v>
    </spb>
    <spb s="1">
      <v xml:space="preserve">Wikipedia	Wikipedia	</v>
      <v xml:space="preserve">CC-BY-SA	CC-BY-SA	</v>
      <v xml:space="preserve">http://en.wikipedia.org/wiki/Salem,_Massachusetts	https://en.wikipedia.org/wiki/Salem,_Massachusetts	</v>
      <v xml:space="preserve">http://creativecommons.org/licenses/by-sa/3.0/	http://creativecommons.org/licenses/by-sa/3.0/	</v>
    </spb>
    <spb s="16">
      <v>940</v>
      <v>940</v>
      <v>940</v>
      <v>940</v>
      <v>940</v>
      <v>941</v>
      <v>941</v>
      <v>940</v>
    </spb>
    <spb s="1">
      <v xml:space="preserve">Wikipedia	</v>
      <v xml:space="preserve">CC-BY-SA	</v>
      <v xml:space="preserve">http://en.wikipedia.org/wiki/Weymouth,_Massachusetts	</v>
      <v xml:space="preserve">http://creativecommons.org/licenses/by-sa/3.0/	</v>
    </spb>
    <spb s="1">
      <v xml:space="preserve">Wikipedia	Wikipedia	</v>
      <v xml:space="preserve">CC-BY-SA	CC-BY-SA	</v>
      <v xml:space="preserve">http://en.wikipedia.org/wiki/Weymouth,_Massachusetts	http://it.wikipedia.org/wiki/Weymouth_(Massachusetts)	</v>
      <v xml:space="preserve">http://creativecommons.org/licenses/by-sa/3.0/	http://creativecommons.org/licenses/by-sa/3.0/	</v>
    </spb>
    <spb s="1">
      <v xml:space="preserve">Wikipedia	Wikipedia	</v>
      <v xml:space="preserve">CC-BY-SA	CC-BY-SA	</v>
      <v xml:space="preserve">http://en.wikipedia.org/wiki/Weymouth,_Massachusetts	https://en.wikipedia.org/wiki/Weymouth,_Massachusetts	</v>
      <v xml:space="preserve">http://creativecommons.org/licenses/by-sa/3.0/	http://creativecommons.org/licenses/by-sa/3.0/	</v>
    </spb>
    <spb s="1">
      <v xml:space="preserve">Wikipedia	Wikipedia	</v>
      <v xml:space="preserve">CC-BY-SA	CC-BY-SA	</v>
      <v xml:space="preserve">http://en.wikipedia.org/wiki/Weymouth,_Massachusetts	http://es.wikipedia.org/wiki/Weymouth_(Massachusetts)	</v>
      <v xml:space="preserve">http://creativecommons.org/licenses/by-sa/3.0/	http://creativecommons.org/licenses/by-sa/3.0/	</v>
    </spb>
    <spb s="2">
      <v>943</v>
      <v>943</v>
      <v>944</v>
      <v>944</v>
      <v>943</v>
      <v>943</v>
      <v>943</v>
      <v>945</v>
      <v>945</v>
      <v>946</v>
    </spb>
    <spb s="1">
      <v xml:space="preserve">Wikipedia	</v>
      <v xml:space="preserve">CC-BY-SA	</v>
      <v xml:space="preserve">http://en.wikipedia.org/wiki/Worcester,_Massachusetts	</v>
      <v xml:space="preserve">http://creativecommons.org/licenses/by-sa/3.0/	</v>
    </spb>
    <spb s="1">
      <v xml:space="preserve">Wikipedia	Wikipedia	Facebook	Sec	</v>
      <v xml:space="preserve">CC-BY-SA	CC-BY-SA			</v>
      <v xml:space="preserve">http://en.wikipedia.org/wiki/Worcester,_Massachusetts	https://en.wikipedia.org/wiki/Worcester,_Massachusetts	https://www.facebook.com/WorcesterMassachusettsOfficial	https://www.sec.gov/cgi-bin/browse-edgar?action=getcompany&amp;CIK=0001818535	</v>
      <v xml:space="preserve">http://creativecommons.org/licenses/by-sa/3.0/	http://creativecommons.org/licenses/by-sa/3.0/			</v>
    </spb>
    <spb s="1">
      <v xml:space="preserve">Wikipedia	Facebook	</v>
      <v xml:space="preserve">CC-BY-SA		</v>
      <v xml:space="preserve">http://en.wikipedia.org/wiki/Worcester,_Massachusetts	https://www.facebook.com/WorcesterMassachusettsOfficial	</v>
      <v xml:space="preserve">http://creativecommons.org/licenses/by-sa/3.0/		</v>
    </spb>
    <spb s="2">
      <v>948</v>
      <v>949</v>
      <v>948</v>
      <v>948</v>
      <v>948</v>
      <v>949</v>
      <v>948</v>
      <v>949</v>
      <v>949</v>
      <v>950</v>
    </spb>
    <spb s="1">
      <v xml:space="preserve">Wikipedia	Wikipedia	</v>
      <v xml:space="preserve">CC-BY-SA	CC-BY-SA	</v>
      <v xml:space="preserve">http://en.wikipedia.org/wiki/Kalamazoo,_Michigan	http://de.wikipedia.org/wiki/Kalamazoo	</v>
      <v xml:space="preserve">http://creativecommons.org/licenses/by-sa/3.0/	http://creativecommons.org/licenses/by-sa/3.0/	</v>
    </spb>
    <spb s="1">
      <v xml:space="preserve">Wikipedia	US Census	Facebook	Sec	</v>
      <v xml:space="preserve">CC-BY-SA				</v>
      <v xml:space="preserve">http://en.wikipedia.org/wiki/Kalamazoo,_Michigan	http://www.census.gov/quickfacts/table/RHI125214/2642160	https://www.facebook.com/KalamazooCity/	https://www.sec.gov/cgi-bin/browse-edgar?action=getcompany&amp;CIK=0001802459	</v>
      <v xml:space="preserve">http://creativecommons.org/licenses/by-sa/3.0/				</v>
    </spb>
    <spb s="1">
      <v xml:space="preserve">Wikipedia	</v>
      <v xml:space="preserve">CC-BY-SA	</v>
      <v xml:space="preserve">http://en.wikipedia.org/wiki/Kalamazoo,_Michigan	</v>
      <v xml:space="preserve">http://creativecommons.org/licenses/by-sa/3.0/	</v>
    </spb>
    <spb s="1">
      <v xml:space="preserve">Wikipedia	US Census	Wikipedia	Facebook	Sec	</v>
      <v xml:space="preserve">CC-BY-SA		CC-BY-SA			</v>
      <v xml:space="preserve">http://en.wikipedia.org/wiki/Kalamazoo,_Michigan	http://www.census.gov/quickfacts/table/RHI125214/2642160	https://en.wikipedia.org/wiki/Kalamazoo,_Michigan	https://www.facebook.com/KalamazooCity/	https://www.sec.gov/cgi-bin/browse-edgar?action=getcompany&amp;CIK=0001802459	</v>
      <v xml:space="preserve">http://creativecommons.org/licenses/by-sa/3.0/		http://creativecommons.org/licenses/by-sa/3.0/			</v>
    </spb>
    <spb s="2">
      <v>952</v>
      <v>953</v>
      <v>954</v>
      <v>954</v>
      <v>954</v>
      <v>953</v>
      <v>954</v>
      <v>955</v>
      <v>955</v>
      <v>954</v>
    </spb>
    <spb s="1">
      <v xml:space="preserve">Wikipedia	</v>
      <v xml:space="preserve">Public domain	</v>
      <v xml:space="preserve">http://en.wikipedia.org/wiki/Kalamazoo,_Michigan	</v>
      <v xml:space="preserve">http://en.wikipedia.org/wiki/Public_domain	</v>
    </spb>
    <spb s="1">
      <v xml:space="preserve">Wikipedia	</v>
      <v xml:space="preserve">CC-BY-SA	</v>
      <v xml:space="preserve">http://en.wikipedia.org/wiki/Grand_Blanc,_Michigan	</v>
      <v xml:space="preserve">http://creativecommons.org/licenses/by-sa/3.0/	</v>
    </spb>
    <spb s="1">
      <v xml:space="preserve">Wikipedia	Sec	</v>
      <v xml:space="preserve">CC-BY-SA		</v>
      <v xml:space="preserve">http://en.wikipedia.org/wiki/Grand_Blanc,_Michigan	https://www.sec.gov/cgi-bin/browse-edgar?action=getcompany&amp;CIK=0001730610	</v>
      <v xml:space="preserve">http://creativecommons.org/licenses/by-sa/3.0/		</v>
    </spb>
    <spb s="1">
      <v xml:space="preserve">Wikipedia	Wikipedia	</v>
      <v xml:space="preserve">CC-BY-SA	CC-BY-SA	</v>
      <v xml:space="preserve">http://en.wikipedia.org/wiki/Grand_Blanc,_Michigan	http://es.wikipedia.org/wiki/Grand_Blanc	</v>
      <v xml:space="preserve">http://creativecommons.org/licenses/by-sa/3.0/	http://creativecommons.org/licenses/by-sa/3.0/	</v>
    </spb>
    <spb s="1">
      <v xml:space="preserve">Wikipedia	Wikipedia	Sec	</v>
      <v xml:space="preserve">CC-BY-SA	CC-BY-SA		</v>
      <v xml:space="preserve">http://en.wikipedia.org/wiki/Grand_Blanc,_Michigan	https://en.wikipedia.org/wiki/Grand_Blanc,_Michigan	https://www.sec.gov/cgi-bin/browse-edgar?action=getcompany&amp;CIK=0001730610	</v>
      <v xml:space="preserve">http://creativecommons.org/licenses/by-sa/3.0/	http://creativecommons.org/licenses/by-sa/3.0/		</v>
    </spb>
    <spb s="1">
      <v xml:space="preserve">Wikipedia	Wikipedia	</v>
      <v xml:space="preserve">CC-BY-SA	CC-BY-SA	</v>
      <v xml:space="preserve">http://en.wikipedia.org/wiki/Grand_Blanc,_Michigan	http://fr.wikipedia.org/wiki/Grand_Blanc_(Michigan)	</v>
      <v xml:space="preserve">http://creativecommons.org/licenses/by-sa/3.0/	http://creativecommons.org/licenses/by-sa/3.0/	</v>
    </spb>
    <spb s="2">
      <v>958</v>
      <v>959</v>
      <v>960</v>
      <v>960</v>
      <v>958</v>
      <v>959</v>
      <v>958</v>
      <v>961</v>
      <v>961</v>
      <v>962</v>
    </spb>
    <spb s="1">
      <v xml:space="preserve">Wikipedia	</v>
      <v xml:space="preserve">CC-BY-SA	</v>
      <v xml:space="preserve">http://en.wikipedia.org/wiki/Warren,_Michigan	</v>
      <v xml:space="preserve">http://creativecommons.org/licenses/by-sa/3.0/	</v>
    </spb>
    <spb s="1">
      <v xml:space="preserve">Wikipedia	Wikipedia	Sec	</v>
      <v xml:space="preserve">CC-BY-SA	CC-BY-SA		</v>
      <v xml:space="preserve">http://en.wikipedia.org/wiki/Warren,_Michigan	https://en.wikipedia.org/wiki/Warren,_Michigan	https://www.sec.gov/cgi-bin/browse-edgar?action=getcompany&amp;CIK=0001308208	</v>
      <v xml:space="preserve">http://creativecommons.org/licenses/by-sa/3.0/	http://creativecommons.org/licenses/by-sa/3.0/		</v>
    </spb>
    <spb s="16">
      <v>964</v>
      <v>965</v>
      <v>964</v>
      <v>965</v>
      <v>964</v>
      <v>965</v>
      <v>965</v>
      <v>964</v>
    </spb>
    <spb s="1">
      <v xml:space="preserve">Wikipedia	Wikipedia	</v>
      <v xml:space="preserve">CC-BY-SA	CC-BY-SA	</v>
      <v xml:space="preserve">http://en.wikipedia.org/wiki/Novi,_Michigan	http://fr.wikipedia.org/wiki/Novi_(Michigan)	</v>
      <v xml:space="preserve">http://creativecommons.org/licenses/by-sa/3.0/	http://creativecommons.org/licenses/by-sa/3.0/	</v>
    </spb>
    <spb s="1">
      <v xml:space="preserve">Wikipedia	Sec	</v>
      <v xml:space="preserve">CC-BY-SA		</v>
      <v xml:space="preserve">http://en.wikipedia.org/wiki/Novi,_Michigan	https://www.sec.gov/cgi-bin/browse-edgar?action=getcompany&amp;CIK=0001372954	</v>
      <v xml:space="preserve">http://creativecommons.org/licenses/by-sa/3.0/		</v>
    </spb>
    <spb s="1">
      <v xml:space="preserve">Wikipedia	</v>
      <v xml:space="preserve">CC-BY-SA	</v>
      <v xml:space="preserve">http://en.wikipedia.org/wiki/Novi,_Michigan	</v>
      <v xml:space="preserve">http://creativecommons.org/licenses/by-sa/3.0/	</v>
    </spb>
    <spb s="1">
      <v xml:space="preserve">Wikipedia	Wikipedia	Sec	</v>
      <v xml:space="preserve">CC-BY-SA	CC-BY-SA		</v>
      <v xml:space="preserve">http://en.wikipedia.org/wiki/Novi,_Michigan	https://en.wikipedia.org/wiki/Novi,_Michigan	https://www.sec.gov/cgi-bin/browse-edgar?action=getcompany&amp;CIK=0001372954	</v>
      <v xml:space="preserve">http://creativecommons.org/licenses/by-sa/3.0/	http://creativecommons.org/licenses/by-sa/3.0/		</v>
    </spb>
    <spb s="2">
      <v>967</v>
      <v>968</v>
      <v>969</v>
      <v>969</v>
      <v>969</v>
      <v>968</v>
      <v>969</v>
      <v>970</v>
      <v>970</v>
      <v>969</v>
    </spb>
    <spb s="1">
      <v xml:space="preserve">Wikipedia	</v>
      <v xml:space="preserve">CC-BY-SA	</v>
      <v xml:space="preserve">http://en.wikipedia.org/wiki/Southfield,_Michigan	</v>
      <v xml:space="preserve">http://creativecommons.org/licenses/by-sa/3.0/	</v>
    </spb>
    <spb s="1">
      <v xml:space="preserve">Wikipedia	Sec	</v>
      <v xml:space="preserve">CC-BY-SA		</v>
      <v xml:space="preserve">http://en.wikipedia.org/wiki/Southfield,_Michigan	https://www.sec.gov/cgi-bin/browse-edgar?action=getcompany&amp;CIK=0001902501	</v>
      <v xml:space="preserve">http://creativecommons.org/licenses/by-sa/3.0/		</v>
    </spb>
    <spb s="1">
      <v xml:space="preserve">Wikipedia	Wikipedia	Sec	</v>
      <v xml:space="preserve">CC-BY-SA	CC-BY-SA		</v>
      <v xml:space="preserve">http://en.wikipedia.org/wiki/Southfield,_Michigan	https://en.wikipedia.org/wiki/Southfield,_Michigan	https://www.sec.gov/cgi-bin/browse-edgar?action=getcompany&amp;CIK=0001902501	</v>
      <v xml:space="preserve">http://creativecommons.org/licenses/by-sa/3.0/	http://creativecommons.org/licenses/by-sa/3.0/		</v>
    </spb>
    <spb s="2">
      <v>972</v>
      <v>973</v>
      <v>972</v>
      <v>972</v>
      <v>972</v>
      <v>973</v>
      <v>972</v>
      <v>974</v>
      <v>974</v>
      <v>972</v>
    </spb>
    <spb s="1">
      <v xml:space="preserve">Wikipedia	Wikipedia	</v>
      <v xml:space="preserve">CC-BY-SA	CC-BY-SA	</v>
      <v xml:space="preserve">http://en.wikipedia.org/wiki/Rochester,_Michigan	http://fr.wikipedia.org/wiki/Rochester_(Michigan)	</v>
      <v xml:space="preserve">http://creativecommons.org/licenses/by-sa/3.0/	http://creativecommons.org/licenses/by-sa/3.0/	</v>
    </spb>
    <spb s="1">
      <v xml:space="preserve">Wikipedia	Sec	</v>
      <v xml:space="preserve">CC-BY-SA		</v>
      <v xml:space="preserve">http://en.wikipedia.org/wiki/Rochester,_Michigan	https://www.sec.gov/cgi-bin/browse-edgar?action=getcompany&amp;CIK=0001775053	</v>
      <v xml:space="preserve">http://creativecommons.org/licenses/by-sa/3.0/		</v>
    </spb>
    <spb s="1">
      <v xml:space="preserve">Wikipedia	</v>
      <v xml:space="preserve">CC-BY-SA	</v>
      <v xml:space="preserve">http://en.wikipedia.org/wiki/Rochester,_Michigan	</v>
      <v xml:space="preserve">http://creativecommons.org/licenses/by-sa/3.0/	</v>
    </spb>
    <spb s="1">
      <v xml:space="preserve">Wikipedia	Wikipedia	Sec	</v>
      <v xml:space="preserve">CC-BY-SA	CC-BY-SA		</v>
      <v xml:space="preserve">http://en.wikipedia.org/wiki/Rochester,_Michigan	https://en.wikipedia.org/wiki/Rochester,_Michigan	https://www.sec.gov/cgi-bin/browse-edgar?action=getcompany&amp;CIK=0001775053	</v>
      <v xml:space="preserve">http://creativecommons.org/licenses/by-sa/3.0/	http://creativecommons.org/licenses/by-sa/3.0/		</v>
    </spb>
    <spb s="16">
      <v>976</v>
      <v>977</v>
      <v>978</v>
      <v>977</v>
      <v>978</v>
      <v>979</v>
      <v>979</v>
      <v>976</v>
    </spb>
    <spb s="1">
      <v xml:space="preserve">Wikipedia	</v>
      <v xml:space="preserve">CC-BY-SA	</v>
      <v xml:space="preserve">http://en.wikipedia.org/wiki/Detroit	</v>
      <v xml:space="preserve">http://creativecommons.org/licenses/by-sa/3.0/	</v>
    </spb>
    <spb s="1">
      <v xml:space="preserve">Wikipedia	Sec	</v>
      <v xml:space="preserve">CC-BY-SA		</v>
      <v xml:space="preserve">http://en.wikipedia.org/wiki/Detroit	https://www.sec.gov/cgi-bin/browse-edgar?action=getcompany&amp;CIK=0001881756	</v>
      <v xml:space="preserve">http://creativecommons.org/licenses/by-sa/3.0/		</v>
    </spb>
    <spb s="1">
      <v xml:space="preserve">Wikipedia	Wikipedia	Sec	</v>
      <v xml:space="preserve">CC-BY-SA	CC-BY-SA		</v>
      <v xml:space="preserve">http://en.wikipedia.org/wiki/Detroit	https://en.wikipedia.org/wiki/Detroit	https://www.sec.gov/cgi-bin/browse-edgar?action=getcompany&amp;CIK=0001881756	</v>
      <v xml:space="preserve">http://creativecommons.org/licenses/by-sa/3.0/	http://creativecommons.org/licenses/by-sa/3.0/		</v>
    </spb>
    <spb s="1">
      <v xml:space="preserve">Wikipedia	Wikipedia	</v>
      <v xml:space="preserve">CC-BY-SA	CC-BY-SA	</v>
      <v xml:space="preserve">http://en.wikipedia.org/wiki/Detroit	http://es.wikipedia.org/wiki/Detroit	</v>
      <v xml:space="preserve">http://creativecommons.org/licenses/by-sa/3.0/	http://creativecommons.org/licenses/by-sa/3.0/	</v>
    </spb>
    <spb s="16">
      <v>981</v>
      <v>982</v>
      <v>981</v>
      <v>982</v>
      <v>981</v>
      <v>983</v>
      <v>983</v>
      <v>984</v>
    </spb>
    <spb s="1">
      <v xml:space="preserve">Wikipedia	Wikipedia	</v>
      <v xml:space="preserve">CC-BY-SA	CC-BY-SA	</v>
      <v xml:space="preserve">http://en.wikipedia.org/wiki/Saginaw,_Michigan	http://es.wikipedia.org/wiki/Saginaw	</v>
      <v xml:space="preserve">http://creativecommons.org/licenses/by-sa/3.0/	http://creativecommons.org/licenses/by-sa/3.0/	</v>
    </spb>
    <spb s="1">
      <v xml:space="preserve">Wikipedia	US Census	</v>
      <v xml:space="preserve">CC-BY-SA		</v>
      <v xml:space="preserve">http://en.wikipedia.org/wiki/Saginaw,_Michigan	http://www.census.gov/quickfacts/table/SBO001207/2670520	</v>
      <v xml:space="preserve">http://creativecommons.org/licenses/by-sa/3.0/		</v>
    </spb>
    <spb s="1">
      <v xml:space="preserve">Wikipedia	</v>
      <v xml:space="preserve">CC-BY-SA	</v>
      <v xml:space="preserve">http://en.wikipedia.org/wiki/Saginaw,_Michigan	</v>
      <v xml:space="preserve">http://creativecommons.org/licenses/by-sa/3.0/	</v>
    </spb>
    <spb s="1">
      <v xml:space="preserve">Wikipedia	Wikipedia	US Census	Wikipedia	</v>
      <v xml:space="preserve">CC-BY-SA	CC-BY-SA		CC-BY-SA	</v>
      <v xml:space="preserve">http://en.wikipedia.org/wiki/Saginaw,_Michigan	http://en.wikipedia.org/wiki/Saginaw_City,_Michigan	http://www.census.gov/quickfacts/table/SBO001207/2670520	https://en.wikipedia.org/wiki/Saginaw,_Michigan	</v>
      <v xml:space="preserve">http://creativecommons.org/licenses/by-sa/3.0/	http://creativecommons.org/licenses/by-sa/3.0/		http://creativecommons.org/licenses/by-sa/3.0/	</v>
    </spb>
    <spb s="1">
      <v xml:space="preserve">Wikipedia	Wikipedia	</v>
      <v xml:space="preserve">CC-BY-SA	CC-BY-SA	</v>
      <v xml:space="preserve">http://en.wikipedia.org/wiki/Saginaw,_Michigan	http://en.wikipedia.org/wiki/Saginaw_City,_Michigan	</v>
      <v xml:space="preserve">http://creativecommons.org/licenses/by-sa/3.0/	http://creativecommons.org/licenses/by-sa/3.0/	</v>
    </spb>
    <spb s="2">
      <v>986</v>
      <v>987</v>
      <v>988</v>
      <v>988</v>
      <v>988</v>
      <v>987</v>
      <v>988</v>
      <v>989</v>
      <v>989</v>
      <v>990</v>
    </spb>
    <spb s="1">
      <v xml:space="preserve">Wikipedia	</v>
      <v xml:space="preserve">CC BY-SA 3.0	</v>
      <v xml:space="preserve">http://zh.wikipedia.org/wiki/薩基諾	</v>
      <v xml:space="preserve">https://creativecommons.org/licenses/by-sa/3.0	</v>
    </spb>
    <spb s="1">
      <v xml:space="preserve">Wikipedia	</v>
      <v xml:space="preserve">CC-BY-SA	</v>
      <v xml:space="preserve">http://en.wikipedia.org/wiki/Dearborn,_Michigan	</v>
      <v xml:space="preserve">http://creativecommons.org/licenses/by-sa/3.0/	</v>
    </spb>
    <spb s="1">
      <v xml:space="preserve">Wikipedia	Wikipedia	Sec	</v>
      <v xml:space="preserve">CC-BY-SA	CC-BY-SA		</v>
      <v xml:space="preserve">http://en.wikipedia.org/wiki/Dearborn,_Michigan	http://fr.wikipedia.org/wiki/Dearborn	https://www.sec.gov/cgi-bin/browse-edgar?action=getcompany&amp;CIK=0000038009	</v>
      <v xml:space="preserve">http://creativecommons.org/licenses/by-sa/3.0/	http://creativecommons.org/licenses/by-sa/3.0/		</v>
    </spb>
    <spb s="1">
      <v xml:space="preserve">Wikipedia	Wikipedia	Sec	</v>
      <v xml:space="preserve">CC-BY-SA	CC-BY-SA		</v>
      <v xml:space="preserve">http://en.wikipedia.org/wiki/Dearborn,_Michigan	https://en.wikipedia.org/wiki/Dearborn,_Michigan	https://www.sec.gov/cgi-bin/browse-edgar?action=getcompany&amp;CIK=0000038009	</v>
      <v xml:space="preserve">http://creativecommons.org/licenses/by-sa/3.0/	http://creativecommons.org/licenses/by-sa/3.0/		</v>
    </spb>
    <spb s="16">
      <v>993</v>
      <v>994</v>
      <v>993</v>
      <v>994</v>
      <v>993</v>
      <v>995</v>
      <v>995</v>
      <v>993</v>
    </spb>
    <spb s="1">
      <v xml:space="preserve">Wikipedia	</v>
      <v xml:space="preserve">CC BY 3.0	</v>
      <v xml:space="preserve">http://ja.wikipedia.org/wiki/ディアボーン_(ミシガン州)	</v>
      <v xml:space="preserve">https://creativecommons.org/licenses/by/3.0	</v>
    </spb>
    <spb s="1">
      <v xml:space="preserve">Wikipedia	</v>
      <v xml:space="preserve">CC-BY-SA	</v>
      <v xml:space="preserve">http://en.wikipedia.org/wiki/Farmington_Hills,_Michigan	</v>
      <v xml:space="preserve">http://creativecommons.org/licenses/by-sa/3.0/	</v>
    </spb>
    <spb s="1">
      <v xml:space="preserve">Wikipedia	Sec	</v>
      <v xml:space="preserve">CC-BY-SA		</v>
      <v xml:space="preserve">http://en.wikipedia.org/wiki/Farmington_Hills,_Michigan	https://www.sec.gov/cgi-bin/browse-edgar?action=getcompany&amp;CIK=0001844430	</v>
      <v xml:space="preserve">http://creativecommons.org/licenses/by-sa/3.0/		</v>
    </spb>
    <spb s="1">
      <v xml:space="preserve">Wikipedia	Wikipedia	</v>
      <v xml:space="preserve">CC-BY-SA	CC-BY-SA	</v>
      <v xml:space="preserve">http://en.wikipedia.org/wiki/Farmington_Hills,_Michigan	http://it.wikipedia.org/wiki/Farmington_Hills	</v>
      <v xml:space="preserve">http://creativecommons.org/licenses/by-sa/3.0/	http://creativecommons.org/licenses/by-sa/3.0/	</v>
    </spb>
    <spb s="1">
      <v xml:space="preserve">Wikipedia	Wikipedia	Sec	</v>
      <v xml:space="preserve">CC-BY-SA	CC-BY-SA		</v>
      <v xml:space="preserve">http://en.wikipedia.org/wiki/Farmington_Hills,_Michigan	https://en.wikipedia.org/wiki/Farmington_Hills,_Michigan	https://www.sec.gov/cgi-bin/browse-edgar?action=getcompany&amp;CIK=0001844430	</v>
      <v xml:space="preserve">http://creativecommons.org/licenses/by-sa/3.0/	http://creativecommons.org/licenses/by-sa/3.0/		</v>
    </spb>
    <spb s="1">
      <v xml:space="preserve">Wikipedia	Wikipedia	</v>
      <v xml:space="preserve">CC-BY-SA	CC-BY-SA	</v>
      <v xml:space="preserve">http://en.wikipedia.org/wiki/Farmington_Hills,_Michigan	http://fr.wikipedia.org/wiki/Farmington_Hills	</v>
      <v xml:space="preserve">http://creativecommons.org/licenses/by-sa/3.0/	http://creativecommons.org/licenses/by-sa/3.0/	</v>
    </spb>
    <spb s="2">
      <v>998</v>
      <v>999</v>
      <v>1000</v>
      <v>1000</v>
      <v>998</v>
      <v>999</v>
      <v>998</v>
      <v>1001</v>
      <v>1001</v>
      <v>1002</v>
    </spb>
    <spb s="1">
      <v xml:space="preserve">Wikipedia	</v>
      <v xml:space="preserve">CC-BY-SA	</v>
      <v xml:space="preserve">http://en.wikipedia.org/wiki/Grosse_Pointe,_Michigan	</v>
      <v xml:space="preserve">http://creativecommons.org/licenses/by-sa/3.0/	</v>
    </spb>
    <spb s="1">
      <v xml:space="preserve">Wikipedia	Wikipedia	</v>
      <v xml:space="preserve">CC-BY-SA	CC-BY-SA	</v>
      <v xml:space="preserve">http://en.wikipedia.org/wiki/Grosse_Pointe,_Michigan	http://it.wikipedia.org/wiki/Grosse_Pointe_(Michigan)	</v>
      <v xml:space="preserve">http://creativecommons.org/licenses/by-sa/3.0/	http://creativecommons.org/licenses/by-sa/3.0/	</v>
    </spb>
    <spb s="2">
      <v>1004</v>
      <v>1004</v>
      <v>1005</v>
      <v>1005</v>
      <v>1004</v>
      <v>1004</v>
      <v>1004</v>
      <v>1004</v>
      <v>1004</v>
      <v>1004</v>
    </spb>
    <spb s="1">
      <v xml:space="preserve">Wikipedia	</v>
      <v xml:space="preserve">CC-BY-SA	</v>
      <v xml:space="preserve">http://en.wikipedia.org/wiki/Royal_Oak,_Michigan	</v>
      <v xml:space="preserve">http://creativecommons.org/licenses/by-sa/3.0/	</v>
    </spb>
    <spb s="1">
      <v xml:space="preserve">Wikipedia	US Census	</v>
      <v xml:space="preserve">CC-BY-SA		</v>
      <v xml:space="preserve">http://en.wikipedia.org/wiki/Royal_Oak,_Michigan	http://www.census.gov/quickfacts/table/PST045215/2670040	</v>
      <v xml:space="preserve">http://creativecommons.org/licenses/by-sa/3.0/		</v>
    </spb>
    <spb s="1">
      <v xml:space="preserve">Wikipedia	Wikipedia	</v>
      <v xml:space="preserve">CC-BY-SA	CC-BY-SA	</v>
      <v xml:space="preserve">http://en.wikipedia.org/wiki/Royal_Oak,_Michigan	http://it.wikipedia.org/wiki/Royal_Oak_(Michigan)	</v>
      <v xml:space="preserve">http://creativecommons.org/licenses/by-sa/3.0/	http://creativecommons.org/licenses/by-sa/3.0/	</v>
    </spb>
    <spb s="1">
      <v xml:space="preserve">Wikipedia	US Census	Wikipedia	</v>
      <v xml:space="preserve">CC-BY-SA		CC-BY-SA	</v>
      <v xml:space="preserve">http://en.wikipedia.org/wiki/Royal_Oak,_Michigan	http://www.census.gov/quickfacts/table/PST045215/2670040	https://en.wikipedia.org/wiki/Royal_Oak,_Michigan	</v>
      <v xml:space="preserve">http://creativecommons.org/licenses/by-sa/3.0/		http://creativecommons.org/licenses/by-sa/3.0/	</v>
    </spb>
    <spb s="2">
      <v>1007</v>
      <v>1008</v>
      <v>1009</v>
      <v>1009</v>
      <v>1007</v>
      <v>1008</v>
      <v>1007</v>
      <v>1010</v>
      <v>1010</v>
      <v>1007</v>
    </spb>
    <spb s="1">
      <v xml:space="preserve">Wikipedia	</v>
      <v xml:space="preserve">CC-BY-SA	</v>
      <v xml:space="preserve">http://en.wikipedia.org/wiki/Trenton,_Michigan	</v>
      <v xml:space="preserve">http://creativecommons.org/licenses/by-sa/3.0/	</v>
    </spb>
    <spb s="1">
      <v xml:space="preserve">Wikipedia	Walkscore	</v>
      <v xml:space="preserve">CC-BY-SA		</v>
      <v xml:space="preserve">http://en.wikipedia.org/wiki/Trenton,_Michigan	https://www.walkscore.com/MI/Trenton	</v>
      <v xml:space="preserve">http://creativecommons.org/licenses/by-sa/3.0/		</v>
    </spb>
    <spb s="1">
      <v xml:space="preserve">Wikipedia	Wikipedia	</v>
      <v xml:space="preserve">CC-BY-SA	CC-BY-SA	</v>
      <v xml:space="preserve">http://en.wikipedia.org/wiki/Trenton,_Michigan	http://it.wikipedia.org/wiki/Trenton_(Michigan)	</v>
      <v xml:space="preserve">http://creativecommons.org/licenses/by-sa/3.0/	http://creativecommons.org/licenses/by-sa/3.0/	</v>
    </spb>
    <spb s="2">
      <v>1012</v>
      <v>1013</v>
      <v>1014</v>
      <v>1014</v>
      <v>1012</v>
      <v>1013</v>
      <v>1012</v>
      <v>1012</v>
      <v>1012</v>
      <v>1012</v>
    </spb>
    <spb s="1">
      <v xml:space="preserve">Wikipedia	Wikipedia	</v>
      <v xml:space="preserve">CC-BY-SA	CC-BY-SA	</v>
      <v xml:space="preserve">http://en.wikipedia.org/wiki/Wayne,_Michigan	http://es.wikipedia.org/wiki/Wayne_(Míchigan)	</v>
      <v xml:space="preserve">http://creativecommons.org/licenses/by-sa/3.0/	http://creativecommons.org/licenses/by-sa/3.0/	</v>
    </spb>
    <spb s="1">
      <v xml:space="preserve">Wikipedia	Walkscore	</v>
      <v xml:space="preserve">CC-BY-SA		</v>
      <v xml:space="preserve">http://en.wikipedia.org/wiki/Wayne,_Michigan	https://www.walkscore.com/MI/Wayne	</v>
      <v xml:space="preserve">http://creativecommons.org/licenses/by-sa/3.0/		</v>
    </spb>
    <spb s="1">
      <v xml:space="preserve">Wikipedia	</v>
      <v xml:space="preserve">CC-BY-SA	</v>
      <v xml:space="preserve">http://en.wikipedia.org/wiki/Wayne,_Michigan	</v>
      <v xml:space="preserve">http://creativecommons.org/licenses/by-sa/3.0/	</v>
    </spb>
    <spb s="2">
      <v>1016</v>
      <v>1017</v>
      <v>1018</v>
      <v>1018</v>
      <v>1018</v>
      <v>1017</v>
      <v>1018</v>
      <v>1018</v>
      <v>1018</v>
      <v>1018</v>
    </spb>
    <spb s="1">
      <v xml:space="preserve">Wikipedia	</v>
      <v xml:space="preserve">CC-BY-SA	</v>
      <v xml:space="preserve">http://en.wikipedia.org/wiki/Grand_Rapids,_Michigan	</v>
      <v xml:space="preserve">http://creativecommons.org/licenses/by-sa/3.0/	</v>
    </spb>
    <spb s="1">
      <v xml:space="preserve">Wikipedia	Wikipedia	Sec	Walkscore	</v>
      <v xml:space="preserve">CC-BY-SA	CC-BY-SA			</v>
      <v xml:space="preserve">http://en.wikipedia.org/wiki/Grand_Rapids,_Michigan	https://en.wikipedia.org/wiki/Grand_Rapids,_Michigan	https://www.sec.gov/cgi-bin/browse-edgar?action=getcompany&amp;CIK=0001909798	https://www.walkscore.com/MI/Grand_Rapids	</v>
      <v xml:space="preserve">http://creativecommons.org/licenses/by-sa/3.0/	http://creativecommons.org/licenses/by-sa/3.0/			</v>
    </spb>
    <spb s="1">
      <v xml:space="preserve">Wikipedia	Wikipedia	Sec	</v>
      <v xml:space="preserve">CC-BY-SA	CC-BY-SA		</v>
      <v xml:space="preserve">http://en.wikipedia.org/wiki/Grand_Rapids,_Michigan	https://en.wikipedia.org/wiki/Grand_Rapids,_Michigan	https://www.sec.gov/cgi-bin/browse-edgar?action=getcompany&amp;CIK=0001909798	</v>
      <v xml:space="preserve">http://creativecommons.org/licenses/by-sa/3.0/	http://creativecommons.org/licenses/by-sa/3.0/		</v>
    </spb>
    <spb s="16">
      <v>1020</v>
      <v>1021</v>
      <v>1020</v>
      <v>1021</v>
      <v>1020</v>
      <v>1022</v>
      <v>1022</v>
      <v>1020</v>
    </spb>
    <spb s="1">
      <v xml:space="preserve">Wikipedia	Wikipedia	</v>
      <v xml:space="preserve">CC-BY-SA	CC-BY-SA	</v>
      <v xml:space="preserve">http://en.wikipedia.org/wiki/Ann_Arbor,_Michigan	http://es.wikipedia.org/wiki/Ann_Arbor	</v>
      <v xml:space="preserve">http://creativecommons.org/licenses/by-sa/3.0/	http://creativecommons.org/licenses/by-sa/3.0/	</v>
    </spb>
    <spb s="1">
      <v xml:space="preserve">Wikipedia	Wikipedia	Sec	</v>
      <v xml:space="preserve">CC-BY-SA	CC-BY-SA		</v>
      <v xml:space="preserve">http://en.wikipedia.org/wiki/Ann_Arbor,_Michigan	https://en.wikipedia.org/wiki/Ann_Arbor,_Michigan	https://www.sec.gov/cgi-bin/browse-edgar?action=getcompany&amp;CIK=0001911404	</v>
      <v xml:space="preserve">http://creativecommons.org/licenses/by-sa/3.0/	http://creativecommons.org/licenses/by-sa/3.0/		</v>
    </spb>
    <spb s="1">
      <v xml:space="preserve">Wikipedia	</v>
      <v xml:space="preserve">CC-BY-SA	</v>
      <v xml:space="preserve">http://en.wikipedia.org/wiki/Ann_Arbor,_Michigan	</v>
      <v xml:space="preserve">http://creativecommons.org/licenses/by-sa/3.0/	</v>
    </spb>
    <spb s="2">
      <v>1024</v>
      <v>1025</v>
      <v>1026</v>
      <v>1026</v>
      <v>1026</v>
      <v>1025</v>
      <v>1026</v>
      <v>1025</v>
      <v>1025</v>
      <v>1026</v>
    </spb>
    <spb s="1">
      <v xml:space="preserve">Wikipedia	</v>
      <v xml:space="preserve">CC-BY-SA	</v>
      <v xml:space="preserve">http://en.wikipedia.org/wiki/Jackson,_Michigan	</v>
      <v xml:space="preserve">http://creativecommons.org/licenses/by-sa/3.0/	</v>
    </spb>
    <spb s="1">
      <v xml:space="preserve">Wikipedia	Facebook	Sec	</v>
      <v xml:space="preserve">CC-BY-SA			</v>
      <v xml:space="preserve">http://en.wikipedia.org/wiki/Jackson,_Michigan	https://www.facebook.com/cityofjacksonmi.	https://www.sec.gov/cgi-bin/browse-edgar?action=getcompany&amp;CIK=0001540462	</v>
      <v xml:space="preserve">http://creativecommons.org/licenses/by-sa/3.0/			</v>
    </spb>
    <spb s="1">
      <v xml:space="preserve">Wikipedia	Wikipedia	Facebook	Sec	</v>
      <v xml:space="preserve">CC-BY-SA	CC-BY-SA			</v>
      <v xml:space="preserve">http://en.wikipedia.org/wiki/Jackson,_Michigan	https://en.wikipedia.org/wiki/Jackson,_Michigan	https://www.facebook.com/cityofjacksonmi.	https://www.sec.gov/cgi-bin/browse-edgar?action=getcompany&amp;CIK=0001540462	</v>
      <v xml:space="preserve">http://creativecommons.org/licenses/by-sa/3.0/	http://creativecommons.org/licenses/by-sa/3.0/			</v>
    </spb>
    <spb s="2">
      <v>1028</v>
      <v>1029</v>
      <v>1028</v>
      <v>1028</v>
      <v>1028</v>
      <v>1029</v>
      <v>1028</v>
      <v>1030</v>
      <v>1030</v>
      <v>1028</v>
    </spb>
    <spb s="1">
      <v xml:space="preserve">Wikipedia	</v>
      <v xml:space="preserve">CC-BY-SA	</v>
      <v xml:space="preserve">http://en.wikipedia.org/wiki/Clinton_Township,_Macomb_County,_Michigan	</v>
      <v xml:space="preserve">http://creativecommons.org/licenses/by-sa/3.0/	</v>
    </spb>
    <spb s="1">
      <v xml:space="preserve">Wikipedia	Wikipedia	</v>
      <v xml:space="preserve">CC-BY-SA	CC-BY-SA	</v>
      <v xml:space="preserve">http://en.wikipedia.org/wiki/Clinton_Township,_Macomb_County,_Michigan	https://en.wikipedia.org/wiki/Clinton_Township,_Macomb_County,_Michigan	</v>
      <v xml:space="preserve">http://creativecommons.org/licenses/by-sa/3.0/	http://creativecommons.org/licenses/by-sa/3.0/	</v>
    </spb>
    <spb s="1">
      <v xml:space="preserve">Wikipedia	Wikipedia	</v>
      <v xml:space="preserve">CC-BY-SA	CC-BY-SA	</v>
      <v xml:space="preserve">http://en.wikipedia.org/wiki/Clinton_Township,_Macomb_County,_Michigan	http://fr.wikipedia.org/wiki/Clinton_Charter_Township	</v>
      <v xml:space="preserve">http://creativecommons.org/licenses/by-sa/3.0/	http://creativecommons.org/licenses/by-sa/3.0/	</v>
    </spb>
    <spb s="29">
      <v>1032</v>
      <v>1032</v>
      <v>1033</v>
      <v>1033</v>
      <v>1034</v>
    </spb>
    <spb s="3">
      <v>12</v>
      <v>Name</v>
      <v>LearnMoreOnLink</v>
    </spb>
    <spb s="1">
      <v xml:space="preserve">Wikipedia	</v>
      <v xml:space="preserve">CC-BY-SA	</v>
      <v xml:space="preserve">http://en.wikipedia.org/wiki/West_Bloomfield_Township,_Michigan	</v>
      <v xml:space="preserve">http://creativecommons.org/licenses/by-sa/3.0/	</v>
    </spb>
    <spb s="1">
      <v xml:space="preserve">Wikipedia	Wikipedia	</v>
      <v xml:space="preserve">CC-BY-SA	CC-BY-SA	</v>
      <v xml:space="preserve">http://en.wikipedia.org/wiki/West_Bloomfield_Township,_Michigan	http://it.wikipedia.org/wiki/West_Bloomfield_(Michigan)	</v>
      <v xml:space="preserve">http://creativecommons.org/licenses/by-sa/3.0/	http://creativecommons.org/licenses/by-sa/3.0/	</v>
    </spb>
    <spb s="1">
      <v xml:space="preserve">Wikipedia	Wikipedia	</v>
      <v xml:space="preserve">CC-BY-SA	CC-BY-SA	</v>
      <v xml:space="preserve">http://en.wikipedia.org/wiki/West_Bloomfield_Township,_Michigan	http://fr.wikipedia.org/wiki/West_Bloomfield_Township	</v>
      <v xml:space="preserve">http://creativecommons.org/licenses/by-sa/3.0/	http://creativecommons.org/licenses/by-sa/3.0/	</v>
    </spb>
    <spb s="30">
      <v>1037</v>
      <v>1038</v>
      <v>1038</v>
      <v>1037</v>
      <v>1037</v>
      <v>1037</v>
      <v>1037</v>
      <v>1039</v>
    </spb>
    <spb s="1">
      <v xml:space="preserve">Wikipedia	</v>
      <v xml:space="preserve">CC-BY-SA	</v>
      <v xml:space="preserve">http://en.wikipedia.org/wiki/Wyandotte,_Michigan	</v>
      <v xml:space="preserve">http://creativecommons.org/licenses/by-sa/3.0/	</v>
    </spb>
    <spb s="1">
      <v xml:space="preserve">Wikipedia	Walkscore	</v>
      <v xml:space="preserve">CC-BY-SA		</v>
      <v xml:space="preserve">http://en.wikipedia.org/wiki/Wyandotte,_Michigan	https://www.walkscore.com/MI/Wyandotte	</v>
      <v xml:space="preserve">http://creativecommons.org/licenses/by-sa/3.0/		</v>
    </spb>
    <spb s="16">
      <v>1041</v>
      <v>1042</v>
      <v>1041</v>
      <v>1042</v>
      <v>1041</v>
      <v>1041</v>
      <v>1041</v>
      <v>1041</v>
    </spb>
    <spb s="1">
      <v xml:space="preserve">Wikipedia	</v>
      <v xml:space="preserve">CC-BY-SA	</v>
      <v xml:space="preserve">http://en.wikipedia.org/wiki/Flint,_Michigan	</v>
      <v xml:space="preserve">http://creativecommons.org/licenses/by-sa/3.0/	</v>
    </spb>
    <spb s="1">
      <v xml:space="preserve">Wikipedia	Facebook	Sec	Walkscore	</v>
      <v xml:space="preserve">CC-BY-SA				</v>
      <v xml:space="preserve">http://en.wikipedia.org/wiki/Flint,_Michigan	https://www.facebook.com/City-of-Flint-129158530487305/	https://www.sec.gov/cgi-bin/browse-edgar?action=getcompany&amp;CIK=0001907568	https://www.walkscore.com/MI/Flint	</v>
      <v xml:space="preserve">http://creativecommons.org/licenses/by-sa/3.0/				</v>
    </spb>
    <spb s="1">
      <v xml:space="preserve">Wikipedia	Wikipedia	Facebook	Sec	</v>
      <v xml:space="preserve">CC-BY-SA	CC-BY-SA			</v>
      <v xml:space="preserve">http://en.wikipedia.org/wiki/Flint,_Michigan	https://en.wikipedia.org/wiki/Flint,_Michigan	https://www.facebook.com/City-of-Flint-129158530487305/	https://www.sec.gov/cgi-bin/browse-edgar?action=getcompany&amp;CIK=0001907568	</v>
      <v xml:space="preserve">http://creativecommons.org/licenses/by-sa/3.0/	http://creativecommons.org/licenses/by-sa/3.0/			</v>
    </spb>
    <spb s="16">
      <v>1044</v>
      <v>1045</v>
      <v>1044</v>
      <v>1045</v>
      <v>1044</v>
      <v>1046</v>
      <v>1046</v>
      <v>1044</v>
    </spb>
    <spb s="1">
      <v xml:space="preserve">Wikipedia	</v>
      <v xml:space="preserve">Public domain	</v>
      <v xml:space="preserve">http://it.wikipedia.org/wiki/Flint_(Michigan)	</v>
      <v xml:space="preserve">http://en.wikipedia.org/wiki/Public_domain	</v>
    </spb>
    <spb s="1">
      <v xml:space="preserve">Wikipedia	Wikipedia	</v>
      <v xml:space="preserve">CC-BY-SA	CC-BY-SA	</v>
      <v xml:space="preserve">http://en.wikipedia.org/wiki/St._Joseph,_Michigan	http://de.wikipedia.org/wiki/St._Joseph_(Michigan)	</v>
      <v xml:space="preserve">http://creativecommons.org/licenses/by-sa/3.0/	http://creativecommons.org/licenses/by-sa/3.0/	</v>
    </spb>
    <spb s="1">
      <v xml:space="preserve">Wikipedia	</v>
      <v xml:space="preserve">CC-BY-SA	</v>
      <v xml:space="preserve">http://en.wikipedia.org/wiki/St._Joseph,_Michigan	</v>
      <v xml:space="preserve">http://creativecommons.org/licenses/by-sa/3.0/	</v>
    </spb>
    <spb s="1">
      <v xml:space="preserve">Wikipedia	Wikipedia	</v>
      <v xml:space="preserve">CC-BY-SA	CC-BY-SA	</v>
      <v xml:space="preserve">http://en.wikipedia.org/wiki/St._Joseph,_Michigan	http://it.wikipedia.org/wiki/St._Joseph_(Michigan)	</v>
      <v xml:space="preserve">http://creativecommons.org/licenses/by-sa/3.0/	http://creativecommons.org/licenses/by-sa/3.0/	</v>
    </spb>
    <spb s="1">
      <v xml:space="preserve">Wikipedia	Wikipedia	</v>
      <v xml:space="preserve">CC-BY-SA	CC-BY-SA	</v>
      <v xml:space="preserve">http://en.wikipedia.org/wiki/St._Joseph,_Michigan	https://en.wikipedia.org/wiki/St._Joseph,_Michigan	</v>
      <v xml:space="preserve">http://creativecommons.org/licenses/by-sa/3.0/	http://creativecommons.org/licenses/by-sa/3.0/	</v>
    </spb>
    <spb s="1">
      <v xml:space="preserve">Wikipedia	Wikipedia	</v>
      <v xml:space="preserve">CC-BY-SA	CC-BY-SA	</v>
      <v xml:space="preserve">http://en.wikipedia.org/wiki/St._Joseph,_Michigan	http://fr.wikipedia.org/wiki/Saint-Joseph_(Michigan)	</v>
      <v xml:space="preserve">http://creativecommons.org/licenses/by-sa/3.0/	http://creativecommons.org/licenses/by-sa/3.0/	</v>
    </spb>
    <spb s="2">
      <v>1049</v>
      <v>1050</v>
      <v>1051</v>
      <v>1051</v>
      <v>1050</v>
      <v>1050</v>
      <v>1050</v>
      <v>1052</v>
      <v>1052</v>
      <v>1053</v>
    </spb>
    <spb s="1">
      <v xml:space="preserve">Wikipedia	</v>
      <v xml:space="preserve">CC-BY-SA	</v>
      <v xml:space="preserve">http://en.wikipedia.org/wiki/Lapeer,_Michigan	</v>
      <v xml:space="preserve">http://creativecommons.org/licenses/by-sa/3.0/	</v>
    </spb>
    <spb s="1">
      <v xml:space="preserve">Wikipedia	Wikipedia	</v>
      <v xml:space="preserve">CC-BY-SA	CC-BY-SA	</v>
      <v xml:space="preserve">http://en.wikipedia.org/wiki/Lapeer,_Michigan	https://en.wikipedia.org/wiki/Lapeer,_Michigan	</v>
      <v xml:space="preserve">http://creativecommons.org/licenses/by-sa/3.0/	http://creativecommons.org/licenses/by-sa/3.0/	</v>
    </spb>
    <spb s="2">
      <v>1055</v>
      <v>1055</v>
      <v>1055</v>
      <v>1055</v>
      <v>1055</v>
      <v>1055</v>
      <v>1055</v>
      <v>1056</v>
      <v>1056</v>
      <v>1055</v>
    </spb>
    <spb s="1">
      <v xml:space="preserve">Wikipedia	Wikipedia	</v>
      <v xml:space="preserve">CC-BY-SA	CC-BY-SA	</v>
      <v xml:space="preserve">http://en.wikipedia.org/wiki/Mount_Clemens,_Michigan	http://es.wikipedia.org/wiki/Mount_Clemens	</v>
      <v xml:space="preserve">http://creativecommons.org/licenses/by-sa/3.0/	http://creativecommons.org/licenses/by-sa/3.0/	</v>
    </spb>
    <spb s="1">
      <v xml:space="preserve">Wikipedia	</v>
      <v xml:space="preserve">CC-BY-SA	</v>
      <v xml:space="preserve">http://en.wikipedia.org/wiki/Mount_Clemens,_Michigan	</v>
      <v xml:space="preserve">http://creativecommons.org/licenses/by-sa/3.0/	</v>
    </spb>
    <spb s="2">
      <v>1058</v>
      <v>1059</v>
      <v>1059</v>
      <v>1059</v>
      <v>1059</v>
      <v>1059</v>
      <v>1059</v>
      <v>1059</v>
      <v>1059</v>
      <v>1059</v>
    </spb>
    <spb s="1">
      <v xml:space="preserve">Wikipedia	</v>
      <v xml:space="preserve">CC-BY-SA	</v>
      <v xml:space="preserve">http://en.wikipedia.org/wiki/Pontiac,_Michigan	</v>
      <v xml:space="preserve">http://creativecommons.org/licenses/by-sa/3.0/	</v>
    </spb>
    <spb s="1">
      <v xml:space="preserve">Wikipedia	US Census	Walkscore	</v>
      <v xml:space="preserve">CC-BY-SA			</v>
      <v xml:space="preserve">http://en.wikipedia.org/wiki/Pontiac,_Michigan	http://www.census.gov/quickfacts/table/SEX255214/2665440	https://www.walkscore.com/MI/Pontiac	</v>
      <v xml:space="preserve">http://creativecommons.org/licenses/by-sa/3.0/			</v>
    </spb>
    <spb s="1">
      <v xml:space="preserve">Wikipedia	US Census	Wikipedia	</v>
      <v xml:space="preserve">CC-BY-SA		CC-BY-SA	</v>
      <v xml:space="preserve">http://en.wikipedia.org/wiki/Pontiac,_Michigan	http://www.census.gov/quickfacts/table/SEX255214/2665440	https://en.wikipedia.org/wiki/Pontiac,_Michigan	</v>
      <v xml:space="preserve">http://creativecommons.org/licenses/by-sa/3.0/		http://creativecommons.org/licenses/by-sa/3.0/	</v>
    </spb>
    <spb s="16">
      <v>1061</v>
      <v>1062</v>
      <v>1061</v>
      <v>1062</v>
      <v>1061</v>
      <v>1063</v>
      <v>1063</v>
      <v>1061</v>
    </spb>
    <spb s="1">
      <v xml:space="preserve">Wikipedia	</v>
      <v xml:space="preserve">CC-BY-SA	</v>
      <v xml:space="preserve">http://en.wikipedia.org/wiki/Port_Huron,_Michigan	</v>
      <v xml:space="preserve">http://creativecommons.org/licenses/by-sa/3.0/	</v>
    </spb>
    <spb s="1">
      <v xml:space="preserve">Wikipedia	Wikipedia	</v>
      <v xml:space="preserve">CC-BY-SA	CC-BY-SA	</v>
      <v xml:space="preserve">http://en.wikipedia.org/wiki/Port_Huron,_Michigan	http://it.wikipedia.org/wiki/Port_Huron	</v>
      <v xml:space="preserve">http://creativecommons.org/licenses/by-sa/3.0/	http://creativecommons.org/licenses/by-sa/3.0/	</v>
    </spb>
    <spb s="1">
      <v xml:space="preserve">Wikipedia	Wikipedia	</v>
      <v xml:space="preserve">CC-BY-SA	CC-BY-SA	</v>
      <v xml:space="preserve">http://en.wikipedia.org/wiki/Port_Huron,_Michigan	https://en.wikipedia.org/wiki/Port_Huron,_Michigan	</v>
      <v xml:space="preserve">http://creativecommons.org/licenses/by-sa/3.0/	http://creativecommons.org/licenses/by-sa/3.0/	</v>
    </spb>
    <spb s="1">
      <v xml:space="preserve">Wikipedia	Wikipedia	</v>
      <v xml:space="preserve">CC-BY-SA	CC-BY-SA	</v>
      <v xml:space="preserve">http://en.wikipedia.org/wiki/Port_Huron,_Michigan	http://fr.wikipedia.org/wiki/Port_Huron	</v>
      <v xml:space="preserve">http://creativecommons.org/licenses/by-sa/3.0/	http://creativecommons.org/licenses/by-sa/3.0/	</v>
    </spb>
    <spb s="2">
      <v>1065</v>
      <v>1065</v>
      <v>1066</v>
      <v>1066</v>
      <v>1065</v>
      <v>1065</v>
      <v>1065</v>
      <v>1067</v>
      <v>1067</v>
      <v>1068</v>
    </spb>
    <spb s="1">
      <v xml:space="preserve">Wikipedia	</v>
      <v xml:space="preserve">Public domain	</v>
      <v xml:space="preserve">http://it.wikipedia.org/wiki/Port_Huron	</v>
      <v xml:space="preserve">http://en.wikipedia.org/wiki/Public_domain	</v>
    </spb>
    <spb s="1">
      <v xml:space="preserve">Wikipedia	</v>
      <v xml:space="preserve">CC-BY-SA	</v>
      <v xml:space="preserve">http://en.wikipedia.org/wiki/Muskegon,_Michigan	</v>
      <v xml:space="preserve">http://creativecommons.org/licenses/by-sa/3.0/	</v>
    </spb>
    <spb s="1">
      <v xml:space="preserve">Wikipedia	Wikipedia	</v>
      <v xml:space="preserve">CC-BY-SA	CC-BY-SA	</v>
      <v xml:space="preserve">http://en.wikipedia.org/wiki/Muskegon,_Michigan	http://it.wikipedia.org/wiki/Muskegon	</v>
      <v xml:space="preserve">http://creativecommons.org/licenses/by-sa/3.0/	http://creativecommons.org/licenses/by-sa/3.0/	</v>
    </spb>
    <spb s="1">
      <v xml:space="preserve">Wikipedia	Wikipedia	</v>
      <v xml:space="preserve">CC-BY-SA	CC-BY-SA	</v>
      <v xml:space="preserve">http://en.wikipedia.org/wiki/Muskegon,_Michigan	https://en.wikipedia.org/wiki/Muskegon,_Michigan	</v>
      <v xml:space="preserve">http://creativecommons.org/licenses/by-sa/3.0/	http://creativecommons.org/licenses/by-sa/3.0/	</v>
    </spb>
    <spb s="2">
      <v>1071</v>
      <v>1071</v>
      <v>1072</v>
      <v>1072</v>
      <v>1071</v>
      <v>1071</v>
      <v>1071</v>
      <v>1073</v>
      <v>1073</v>
      <v>1071</v>
    </spb>
    <spb s="1">
      <v xml:space="preserve">Wikipedia	</v>
      <v xml:space="preserve">CC-BY-SA-3.0	</v>
      <v xml:space="preserve">http://zh.wikipedia.org/wiki/馬斯基根_(密歇根州)	</v>
      <v xml:space="preserve">http://creativecommons.org/licenses/by-sa/3.0/	</v>
    </spb>
    <spb s="1">
      <v xml:space="preserve">Wikipedia	</v>
      <v xml:space="preserve">CC-BY-SA	</v>
      <v xml:space="preserve">http://en.wikipedia.org/wiki/Wyoming,_Michigan	</v>
      <v xml:space="preserve">http://creativecommons.org/licenses/by-sa/3.0/	</v>
    </spb>
    <spb s="1">
      <v xml:space="preserve">Wikipedia	Walkscore	</v>
      <v xml:space="preserve">CC-BY-SA		</v>
      <v xml:space="preserve">http://en.wikipedia.org/wiki/Wyoming,_Michigan	https://www.walkscore.com/MI/Wyoming	</v>
      <v xml:space="preserve">http://creativecommons.org/licenses/by-sa/3.0/		</v>
    </spb>
    <spb s="1">
      <v xml:space="preserve">Wikipedia	Wikipedia	</v>
      <v xml:space="preserve">CC-BY-SA	CC-BY-SA	</v>
      <v xml:space="preserve">http://en.wikipedia.org/wiki/Wyoming,_Michigan	https://en.wikipedia.org/wiki/Wyoming,_Michigan	</v>
      <v xml:space="preserve">http://creativecommons.org/licenses/by-sa/3.0/	http://creativecommons.org/licenses/by-sa/3.0/	</v>
    </spb>
    <spb s="16">
      <v>1076</v>
      <v>1077</v>
      <v>1076</v>
      <v>1077</v>
      <v>1076</v>
      <v>1078</v>
      <v>1078</v>
      <v>1076</v>
    </spb>
    <spb s="1">
      <v xml:space="preserve">Wikipedia	Wikipedia	</v>
      <v xml:space="preserve">CC-BY-SA	CC-BY-SA	</v>
      <v xml:space="preserve">http://en.wikipedia.org/wiki/Midland,_Michigan	http://fr.wikipedia.org/wiki/Midland_(Michigan)	</v>
      <v xml:space="preserve">http://creativecommons.org/licenses/by-sa/3.0/	http://creativecommons.org/licenses/by-sa/3.0/	</v>
    </spb>
    <spb s="1">
      <v xml:space="preserve">Wikipedia	Sec	</v>
      <v xml:space="preserve">CC-BY-SA		</v>
      <v xml:space="preserve">http://en.wikipedia.org/wiki/Midland,_Michigan	https://www.sec.gov/cgi-bin/browse-edgar?action=getcompany&amp;CIK=0001751788	</v>
      <v xml:space="preserve">http://creativecommons.org/licenses/by-sa/3.0/		</v>
    </spb>
    <spb s="1">
      <v xml:space="preserve">Wikipedia	Wikipedia	</v>
      <v xml:space="preserve">CC-BY-SA	CC-BY-SA	</v>
      <v xml:space="preserve">http://en.wikipedia.org/wiki/Midland,_Michigan	http://it.wikipedia.org/wiki/Midland_(Michigan)	</v>
      <v xml:space="preserve">http://creativecommons.org/licenses/by-sa/3.0/	http://creativecommons.org/licenses/by-sa/3.0/	</v>
    </spb>
    <spb s="1">
      <v xml:space="preserve">Wikipedia	</v>
      <v xml:space="preserve">CC-BY-SA	</v>
      <v xml:space="preserve">http://en.wikipedia.org/wiki/Midland,_Michigan	</v>
      <v xml:space="preserve">http://creativecommons.org/licenses/by-sa/3.0/	</v>
    </spb>
    <spb s="1">
      <v xml:space="preserve">Wikipedia	Wikipedia	Sec	</v>
      <v xml:space="preserve">CC-BY-SA	CC-BY-SA		</v>
      <v xml:space="preserve">http://en.wikipedia.org/wiki/Midland,_Michigan	https://en.wikipedia.org/wiki/Midland,_Michigan	https://www.sec.gov/cgi-bin/browse-edgar?action=getcompany&amp;CIK=0001751788	</v>
      <v xml:space="preserve">http://creativecommons.org/licenses/by-sa/3.0/	http://creativecommons.org/licenses/by-sa/3.0/		</v>
    </spb>
    <spb s="2">
      <v>1080</v>
      <v>1081</v>
      <v>1082</v>
      <v>1082</v>
      <v>1083</v>
      <v>1081</v>
      <v>1083</v>
      <v>1084</v>
      <v>1084</v>
      <v>1080</v>
    </spb>
    <spb s="1">
      <v xml:space="preserve">Wikipedia	</v>
      <v xml:space="preserve">CC-BY-SA	</v>
      <v xml:space="preserve">http://en.wikipedia.org/wiki/Traverse_City,_Michigan	</v>
      <v xml:space="preserve">http://creativecommons.org/licenses/by-sa/3.0/	</v>
    </spb>
    <spb s="1">
      <v xml:space="preserve">Wikipedia	US Census	Sec	</v>
      <v xml:space="preserve">CC-BY-SA			</v>
      <v xml:space="preserve">http://en.wikipedia.org/wiki/Traverse_City,_Michigan	http://www.census.gov/quickfacts/table/SEX255214/2680340	https://www.sec.gov/cgi-bin/browse-edgar?action=getcompany&amp;CIK=0001899295	</v>
      <v xml:space="preserve">http://creativecommons.org/licenses/by-sa/3.0/			</v>
    </spb>
    <spb s="1">
      <v xml:space="preserve">Wikipedia	US Census	Wikipedia	Sec	</v>
      <v xml:space="preserve">CC-BY-SA		CC-BY-SA		</v>
      <v xml:space="preserve">http://en.wikipedia.org/wiki/Traverse_City,_Michigan	http://www.census.gov/quickfacts/table/SEX255214/2680340	https://en.wikipedia.org/wiki/Traverse_City,_Michigan	https://www.sec.gov/cgi-bin/browse-edgar?action=getcompany&amp;CIK=0001899295	</v>
      <v xml:space="preserve">http://creativecommons.org/licenses/by-sa/3.0/		http://creativecommons.org/licenses/by-sa/3.0/		</v>
    </spb>
    <spb s="16">
      <v>1086</v>
      <v>1087</v>
      <v>1086</v>
      <v>1087</v>
      <v>1086</v>
      <v>1088</v>
      <v>1088</v>
      <v>1086</v>
    </spb>
    <spb s="1">
      <v xml:space="preserve">Wikipedia	</v>
      <v xml:space="preserve">CC-BY-SA	</v>
      <v xml:space="preserve">http://en.wikipedia.org/wiki/Lansing,_Michigan	</v>
      <v xml:space="preserve">http://creativecommons.org/licenses/by-sa/3.0/	</v>
    </spb>
    <spb s="1">
      <v xml:space="preserve">Wikipedia	Sec	</v>
      <v xml:space="preserve">CC-BY-SA		</v>
      <v xml:space="preserve">http://en.wikipedia.org/wiki/Lansing,_Michigan	https://www.sec.gov/cgi-bin/browse-edgar?action=getcompany&amp;CIK=0001822993	</v>
      <v xml:space="preserve">http://creativecommons.org/licenses/by-sa/3.0/		</v>
    </spb>
    <spb s="1">
      <v xml:space="preserve">Wikipedia	Wikipedia	Sec	</v>
      <v xml:space="preserve">CC-BY-SA	CC-BY-SA		</v>
      <v xml:space="preserve">http://en.wikipedia.org/wiki/Lansing,_Michigan	https://en.wikipedia.org/wiki/Lansing,_Michigan	https://www.sec.gov/cgi-bin/browse-edgar?action=getcompany&amp;CIK=0001822993	</v>
      <v xml:space="preserve">http://creativecommons.org/licenses/by-sa/3.0/	http://creativecommons.org/licenses/by-sa/3.0/		</v>
    </spb>
    <spb s="16">
      <v>1090</v>
      <v>1091</v>
      <v>1090</v>
      <v>1091</v>
      <v>1090</v>
      <v>1092</v>
      <v>1092</v>
      <v>1090</v>
    </spb>
    <spb s="1">
      <v xml:space="preserve">Wikipedia	</v>
      <v xml:space="preserve">CC BY-SA 3.0	</v>
      <v xml:space="preserve">http://nl.wikipedia.org/wiki/Lansing_(Michigan)	</v>
      <v xml:space="preserve">https://creativecommons.org/licenses/by-sa/3.0	</v>
    </spb>
    <spb s="1">
      <v xml:space="preserve">Wikipedia	</v>
      <v xml:space="preserve">CC-BY-SA	</v>
      <v xml:space="preserve">http://en.wikipedia.org/wiki/Livonia,_Michigan	</v>
      <v xml:space="preserve">http://creativecommons.org/licenses/by-sa/3.0/	</v>
    </spb>
    <spb s="1">
      <v xml:space="preserve">Wikipedia	US Census	Sec	Walkscore	</v>
      <v xml:space="preserve">CC-BY-SA				</v>
      <v xml:space="preserve">http://en.wikipedia.org/wiki/Livonia,_Michigan	http://www.census.gov/quickfacts/table/PST120214/2649000	https://www.sec.gov/cgi-bin/browse-edgar?action=getcompany&amp;CIK=0001759824	https://www.walkscore.com/MI/Livonia	</v>
      <v xml:space="preserve">http://creativecommons.org/licenses/by-sa/3.0/				</v>
    </spb>
    <spb s="1">
      <v xml:space="preserve">Wikipedia	Wikipedia	</v>
      <v xml:space="preserve">CC-BY-SA	CC-BY-SA	</v>
      <v xml:space="preserve">http://en.wikipedia.org/wiki/Livonia,_Michigan	http://it.wikipedia.org/wiki/Livonia_(Michigan)	</v>
      <v xml:space="preserve">http://creativecommons.org/licenses/by-sa/3.0/	http://creativecommons.org/licenses/by-sa/3.0/	</v>
    </spb>
    <spb s="1">
      <v xml:space="preserve">Wikipedia	US Census	Wikipedia	Sec	</v>
      <v xml:space="preserve">CC-BY-SA		CC-BY-SA		</v>
      <v xml:space="preserve">http://en.wikipedia.org/wiki/Livonia,_Michigan	http://www.census.gov/quickfacts/table/PST120214/2649000	https://en.wikipedia.org/wiki/Livonia,_Michigan	https://www.sec.gov/cgi-bin/browse-edgar?action=getcompany&amp;CIK=0001759824	</v>
      <v xml:space="preserve">http://creativecommons.org/licenses/by-sa/3.0/		http://creativecommons.org/licenses/by-sa/3.0/		</v>
    </spb>
    <spb s="2">
      <v>1095</v>
      <v>1096</v>
      <v>1097</v>
      <v>1097</v>
      <v>1095</v>
      <v>1096</v>
      <v>1095</v>
      <v>1098</v>
      <v>1098</v>
      <v>1095</v>
    </spb>
    <spb s="1">
      <v xml:space="preserve">Wikipedia	</v>
      <v xml:space="preserve">CC-BY-SA	</v>
      <v xml:space="preserve">http://en.wikipedia.org/wiki/Marquette,_Michigan	</v>
      <v xml:space="preserve">http://creativecommons.org/licenses/by-sa/3.0/	</v>
    </spb>
    <spb s="1">
      <v xml:space="preserve">Wikipedia	US Census	</v>
      <v xml:space="preserve">CC-BY-SA		</v>
      <v xml:space="preserve">http://en.wikipedia.org/wiki/Marquette,_Michigan	http://www.census.gov/quickfacts/table/PST045215/2651900	</v>
      <v xml:space="preserve">http://creativecommons.org/licenses/by-sa/3.0/		</v>
    </spb>
    <spb s="1">
      <v xml:space="preserve">Wikipedia	Wikipedia	</v>
      <v xml:space="preserve">CC-BY-SA	CC-BY-SA	</v>
      <v xml:space="preserve">http://en.wikipedia.org/wiki/Marquette,_Michigan	http://it.wikipedia.org/wiki/Marquette_(Michigan)	</v>
      <v xml:space="preserve">http://creativecommons.org/licenses/by-sa/3.0/	http://creativecommons.org/licenses/by-sa/3.0/	</v>
    </spb>
    <spb s="1">
      <v xml:space="preserve">Wikipedia	US Census	Wikipedia	</v>
      <v xml:space="preserve">CC-BY-SA		CC-BY-SA	</v>
      <v xml:space="preserve">http://en.wikipedia.org/wiki/Marquette,_Michigan	http://www.census.gov/quickfacts/table/PST045215/2651900	https://en.wikipedia.org/wiki/Marquette,_Michigan	</v>
      <v xml:space="preserve">http://creativecommons.org/licenses/by-sa/3.0/		http://creativecommons.org/licenses/by-sa/3.0/	</v>
    </spb>
    <spb s="1">
      <v xml:space="preserve">Wikipedia	Wikipedia	</v>
      <v xml:space="preserve">CC-BY-SA	CC-BY-SA	</v>
      <v xml:space="preserve">http://en.wikipedia.org/wiki/Marquette,_Michigan	http://es.wikipedia.org/wiki/Marquette	</v>
      <v xml:space="preserve">http://creativecommons.org/licenses/by-sa/3.0/	http://creativecommons.org/licenses/by-sa/3.0/	</v>
    </spb>
    <spb s="2">
      <v>1100</v>
      <v>1101</v>
      <v>1102</v>
      <v>1102</v>
      <v>1100</v>
      <v>1101</v>
      <v>1100</v>
      <v>1103</v>
      <v>1103</v>
      <v>1104</v>
    </spb>
    <spb s="1">
      <v xml:space="preserve">Wikipedia	Wikipedia	</v>
      <v xml:space="preserve">CC-BY-SA	CC-BY-SA	</v>
      <v xml:space="preserve">http://en.wikipedia.org/wiki/Hancock,_Michigan	http://es.wikipedia.org/wiki/Hancock_(Míchigan)	</v>
      <v xml:space="preserve">http://creativecommons.org/licenses/by-sa/3.0/	http://creativecommons.org/licenses/by-sa/3.0/	</v>
    </spb>
    <spb s="1">
      <v xml:space="preserve">Wikipedia	</v>
      <v xml:space="preserve">CC-BY-SA	</v>
      <v xml:space="preserve">http://en.wikipedia.org/wiki/Hancock,_Michigan	</v>
      <v xml:space="preserve">http://creativecommons.org/licenses/by-sa/3.0/	</v>
    </spb>
    <spb s="1">
      <v xml:space="preserve">Wikipedia	Wikipedia	</v>
      <v xml:space="preserve">CC-BY-SA	CC-BY-SA	</v>
      <v xml:space="preserve">http://en.wikipedia.org/wiki/Hancock,_Michigan	https://en.wikipedia.org/wiki/Hancock,_Michigan	</v>
      <v xml:space="preserve">http://creativecommons.org/licenses/by-sa/3.0/	http://creativecommons.org/licenses/by-sa/3.0/	</v>
    </spb>
    <spb s="2">
      <v>1106</v>
      <v>1107</v>
      <v>1107</v>
      <v>1107</v>
      <v>1107</v>
      <v>1107</v>
      <v>1107</v>
      <v>1108</v>
      <v>1108</v>
      <v>1107</v>
    </spb>
    <spb s="1">
      <v xml:space="preserve">Wikipedia	</v>
      <v xml:space="preserve">CC-BY-SA	</v>
      <v xml:space="preserve">http://en.wikipedia.org/wiki/Minneapolis	</v>
      <v xml:space="preserve">http://creativecommons.org/licenses/by-sa/3.0/	</v>
    </spb>
    <spb s="1">
      <v xml:space="preserve">Wikipedia	Sec	</v>
      <v xml:space="preserve">CC-BY-SA		</v>
      <v xml:space="preserve">http://en.wikipedia.org/wiki/Minneapolis	https://www.sec.gov/cgi-bin/browse-edgar?action=getcompany&amp;CIK=0001911497	</v>
      <v xml:space="preserve">http://creativecommons.org/licenses/by-sa/3.0/		</v>
    </spb>
    <spb s="1">
      <v xml:space="preserve">Wikipedia	Wikipedia	Sec	</v>
      <v xml:space="preserve">CC-BY-SA	CC-BY-SA		</v>
      <v xml:space="preserve">http://en.wikipedia.org/wiki/Minneapolis	https://en.wikipedia.org/wiki/Minneapolis	https://www.sec.gov/cgi-bin/browse-edgar?action=getcompany&amp;CIK=0001911497	</v>
      <v xml:space="preserve">http://creativecommons.org/licenses/by-sa/3.0/	http://creativecommons.org/licenses/by-sa/3.0/		</v>
    </spb>
    <spb s="1">
      <v xml:space="preserve">Wikipedia	Wikipedia	Wikipedia	</v>
      <v xml:space="preserve">CC-BY-SA	CC-BY-SA	CC-BY-SA	</v>
      <v xml:space="preserve">http://en.wikipedia.org/wiki/Minneapolis	http://fr.wikipedia.org/wiki/Minneapolis	http://es.wikipedia.org/wiki/Minneapolis	</v>
      <v xml:space="preserve">http://creativecommons.org/licenses/by-sa/3.0/	http://creativecommons.org/licenses/by-sa/3.0/	http://creativecommons.org/licenses/by-sa/3.0/	</v>
    </spb>
    <spb s="2">
      <v>1110</v>
      <v>1111</v>
      <v>1110</v>
      <v>1110</v>
      <v>1110</v>
      <v>1111</v>
      <v>1110</v>
      <v>1112</v>
      <v>1112</v>
      <v>1113</v>
    </spb>
    <spb s="1">
      <v xml:space="preserve">Wikipedia	Wikipedia	</v>
      <v xml:space="preserve">CC-BY-SA	CC-BY-SA	</v>
      <v xml:space="preserve">http://en.wikipedia.org/wiki/Mankato,_Minnesota	http://es.wikipedia.org/wiki/Mankato_(Minnesota)	</v>
      <v xml:space="preserve">http://creativecommons.org/licenses/by-sa/3.0/	http://creativecommons.org/licenses/by-sa/3.0/	</v>
    </spb>
    <spb s="1">
      <v xml:space="preserve">Wikipedia	</v>
      <v xml:space="preserve">CC-BY-SA	</v>
      <v xml:space="preserve">http://en.wikipedia.org/wiki/Mankato,_Minnesota	</v>
      <v xml:space="preserve">http://creativecommons.org/licenses/by-sa/3.0/	</v>
    </spb>
    <spb s="1">
      <v xml:space="preserve">Wikipedia	Wikipedia	</v>
      <v xml:space="preserve">CC-BY-SA	CC-BY-SA	</v>
      <v xml:space="preserve">http://en.wikipedia.org/wiki/Mankato,_Minnesota	https://en.wikipedia.org/wiki/Mankato,_Minnesota	</v>
      <v xml:space="preserve">http://creativecommons.org/licenses/by-sa/3.0/	http://creativecommons.org/licenses/by-sa/3.0/	</v>
    </spb>
    <spb s="2">
      <v>1115</v>
      <v>1116</v>
      <v>1116</v>
      <v>1116</v>
      <v>1116</v>
      <v>1116</v>
      <v>1116</v>
      <v>1117</v>
      <v>1117</v>
      <v>1116</v>
    </spb>
    <spb s="1">
      <v xml:space="preserve">Wikipedia	</v>
      <v xml:space="preserve">CC-BY-SA	</v>
      <v xml:space="preserve">http://en.wikipedia.org/wiki/Rochester,_New_York	</v>
      <v xml:space="preserve">http://creativecommons.org/licenses/by-sa/3.0/	</v>
    </spb>
    <spb s="1">
      <v xml:space="preserve">Wikipedia	Wikipedia	Sec	</v>
      <v xml:space="preserve">CC-BY-SA	CC-BY-SA		</v>
      <v xml:space="preserve">http://en.wikipedia.org/wiki/Rochester,_New_York	http://fa.wikipedia.org/wiki/روچستر	https://www.sec.gov/cgi-bin/browse-edgar?action=getcompany&amp;CIK=0001868513	</v>
      <v xml:space="preserve">http://creativecommons.org/licenses/by-sa/3.0/	http://creativecommons.org/licenses/by-sa/3.0/		</v>
    </spb>
    <spb s="1">
      <v xml:space="preserve">Wikipedia	Wikipedia	</v>
      <v xml:space="preserve">CC-BY-SA	CC-BY-SA	</v>
      <v xml:space="preserve">http://en.wikipedia.org/wiki/Rochester,_New_York	http://it.wikipedia.org/wiki/Rochester_(New_York)	</v>
      <v xml:space="preserve">http://creativecommons.org/licenses/by-sa/3.0/	http://creativecommons.org/licenses/by-sa/3.0/	</v>
    </spb>
    <spb s="1">
      <v xml:space="preserve">Wikipedia	Wikipedia	Sec	</v>
      <v xml:space="preserve">CC-BY-SA	CC-BY-SA		</v>
      <v xml:space="preserve">http://en.wikipedia.org/wiki/Rochester,_New_York	https://en.wikipedia.org/wiki/Rochester,_New_York	https://www.sec.gov/cgi-bin/browse-edgar?action=getcompany&amp;CIK=0001868513	</v>
      <v xml:space="preserve">http://creativecommons.org/licenses/by-sa/3.0/	http://creativecommons.org/licenses/by-sa/3.0/		</v>
    </spb>
    <spb s="1">
      <v xml:space="preserve">Wikipedia	Wikipedia	Wikipedia	</v>
      <v xml:space="preserve">CC-BY-SA	CC-BY-SA	CC-BY-SA	</v>
      <v xml:space="preserve">http://en.wikipedia.org/wiki/Rochester,_New_York	http://fa.wikipedia.org/wiki/روچستر	https://en.wikipedia.org/wiki/Rochester,_New_York	</v>
      <v xml:space="preserve">http://creativecommons.org/licenses/by-sa/3.0/	http://creativecommons.org/licenses/by-sa/3.0/	http://creativecommons.org/licenses/by-sa/3.0/	</v>
    </spb>
    <spb s="1">
      <v xml:space="preserve">Wikipedia	Wikipedia	</v>
      <v xml:space="preserve">CC-BY-SA	CC-BY-SA	</v>
      <v xml:space="preserve">http://en.wikipedia.org/wiki/Rochester,_New_York	http://es.wikipedia.org/wiki/Rochester_(Nueva_York)	</v>
      <v xml:space="preserve">http://creativecommons.org/licenses/by-sa/3.0/	http://creativecommons.org/licenses/by-sa/3.0/	</v>
    </spb>
    <spb s="2">
      <v>1119</v>
      <v>1120</v>
      <v>1121</v>
      <v>1121</v>
      <v>1119</v>
      <v>1120</v>
      <v>1119</v>
      <v>1122</v>
      <v>1123</v>
      <v>1124</v>
    </spb>
    <spb s="1">
      <v xml:space="preserve">Wikipedia	Wikipedia	Wikipedia	</v>
      <v xml:space="preserve">CC-BY-SA	CC-BY-SA	CC-BY-SA	</v>
      <v xml:space="preserve">http://en.wikipedia.org/wiki/Coon_Rapids,_Minnesota	http://es.wikipedia.org/wiki/Coon_Rapids_(Minnesota)	http://fr.wikipedia.org/wiki/Coon_Rapids_(Minnesota)	</v>
      <v xml:space="preserve">http://creativecommons.org/licenses/by-sa/3.0/	http://creativecommons.org/licenses/by-sa/3.0/	http://creativecommons.org/licenses/by-sa/3.0/	</v>
    </spb>
    <spb s="1">
      <v xml:space="preserve">Wikipedia	US Census	Walkscore	</v>
      <v xml:space="preserve">CC-BY-SA			</v>
      <v xml:space="preserve">http://en.wikipedia.org/wiki/Coon_Rapids,_Minnesota	http://www.census.gov/quickfacts/table/PST120214/2713114	https://www.walkscore.com/MN/Coon_Rapids	</v>
      <v xml:space="preserve">http://creativecommons.org/licenses/by-sa/3.0/			</v>
    </spb>
    <spb s="1">
      <v xml:space="preserve">Wikipedia	Wikipedia	Wikipedia	</v>
      <v xml:space="preserve">CC-BY-SA	CC-BY-SA	CC-BY-SA	</v>
      <v xml:space="preserve">http://en.wikipedia.org/wiki/Coon_Rapids,_Minnesota	http://es.wikipedia.org/wiki/Coon_Rapids_(Minnesota)	http://it.wikipedia.org/wiki/Coon_Rapids_(Minnesota)	</v>
      <v xml:space="preserve">http://creativecommons.org/licenses/by-sa/3.0/	http://creativecommons.org/licenses/by-sa/3.0/	http://creativecommons.org/licenses/by-sa/3.0/	</v>
    </spb>
    <spb s="1">
      <v xml:space="preserve">Wikipedia	</v>
      <v xml:space="preserve">CC-BY-SA	</v>
      <v xml:space="preserve">http://en.wikipedia.org/wiki/Coon_Rapids,_Minnesota	</v>
      <v xml:space="preserve">http://creativecommons.org/licenses/by-sa/3.0/	</v>
    </spb>
    <spb s="1">
      <v xml:space="preserve">Wikipedia	US Census	Wikipedia	</v>
      <v xml:space="preserve">CC-BY-SA		CC-BY-SA	</v>
      <v xml:space="preserve">http://en.wikipedia.org/wiki/Coon_Rapids,_Minnesota	http://www.census.gov/quickfacts/table/PST120214/2713114	https://en.wikipedia.org/wiki/Coon_Rapids,_Minnesota	</v>
      <v xml:space="preserve">http://creativecommons.org/licenses/by-sa/3.0/		http://creativecommons.org/licenses/by-sa/3.0/	</v>
    </spb>
    <spb s="1">
      <v xml:space="preserve">Wikipedia	Wikipedia	US Census	</v>
      <v xml:space="preserve">CC-BY-SA	CC-BY-SA		</v>
      <v xml:space="preserve">http://en.wikipedia.org/wiki/Coon_Rapids,_Minnesota	http://fr.wikipedia.org/wiki/Coon_Rapids_(Minnesota)	http://www.census.gov/quickfacts/table/PST120214/2713114	</v>
      <v xml:space="preserve">http://creativecommons.org/licenses/by-sa/3.0/	http://creativecommons.org/licenses/by-sa/3.0/		</v>
    </spb>
    <spb s="21">
      <v>1126</v>
      <v>1127</v>
      <v>1128</v>
      <v>1128</v>
      <v>1127</v>
      <v>1129</v>
      <v>1130</v>
      <v>1130</v>
      <v>1131</v>
    </spb>
    <spb s="1">
      <v xml:space="preserve">Wikipedia	</v>
      <v xml:space="preserve">Public domain	</v>
      <v xml:space="preserve">http://ja.wikipedia.org/wiki/クーンラピッズ_(ミネソタ州)	</v>
      <v xml:space="preserve">http://en.wikipedia.org/wiki/Public_domain	</v>
    </spb>
    <spb s="1">
      <v xml:space="preserve">Wikipedia	Wikipedia	</v>
      <v xml:space="preserve">CC-BY-SA	CC-BY-SA	</v>
      <v xml:space="preserve">http://en.wikipedia.org/wiki/Robbinsdale,_Minnesota	http://de.wikipedia.org/wiki/Robbinsdale	</v>
      <v xml:space="preserve">http://creativecommons.org/licenses/by-sa/3.0/	http://creativecommons.org/licenses/by-sa/3.0/	</v>
    </spb>
    <spb s="1">
      <v xml:space="preserve">Wikipedia	</v>
      <v xml:space="preserve">CC-BY-SA	</v>
      <v xml:space="preserve">http://en.wikipedia.org/wiki/Robbinsdale,_Minnesota	</v>
      <v xml:space="preserve">http://creativecommons.org/licenses/by-sa/3.0/	</v>
    </spb>
    <spb s="1">
      <v xml:space="preserve">Wikipedia	Wikipedia	</v>
      <v xml:space="preserve">CC-BY-SA	CC-BY-SA	</v>
      <v xml:space="preserve">http://en.wikipedia.org/wiki/Robbinsdale,_Minnesota	https://en.wikipedia.org/wiki/Robbinsdale,_Minnesota	</v>
      <v xml:space="preserve">http://creativecommons.org/licenses/by-sa/3.0/	http://creativecommons.org/licenses/by-sa/3.0/	</v>
    </spb>
    <spb s="2">
      <v>1134</v>
      <v>1135</v>
      <v>1135</v>
      <v>1135</v>
      <v>1135</v>
      <v>1135</v>
      <v>1135</v>
      <v>1136</v>
      <v>1136</v>
      <v>1135</v>
    </spb>
    <spb s="1">
      <v xml:space="preserve">Wikipedia	Wikipedia	</v>
      <v xml:space="preserve">CC-BY-SA	CC-BY-SA	</v>
      <v xml:space="preserve">http://en.wikipedia.org/wiki/Saint_Paul,_Minnesota	http://es.wikipedia.org/wiki/Saint_Paul_(Minnesota)	</v>
      <v xml:space="preserve">http://creativecommons.org/licenses/by-sa/3.0/	http://creativecommons.org/licenses/by-sa/3.0/	</v>
    </spb>
    <spb s="1">
      <v xml:space="preserve">Wikipedia	Sec	</v>
      <v xml:space="preserve">CC-BY-SA		</v>
      <v xml:space="preserve">http://en.wikipedia.org/wiki/Saint_Paul,_Minnesota	https://www.sec.gov/cgi-bin/browse-edgar?action=getcompany&amp;CIK=0001802451	</v>
      <v xml:space="preserve">http://creativecommons.org/licenses/by-sa/3.0/		</v>
    </spb>
    <spb s="1">
      <v xml:space="preserve">Wikipedia	</v>
      <v xml:space="preserve">CC-BY-SA	</v>
      <v xml:space="preserve">http://en.wikipedia.org/wiki/Saint_Paul,_Minnesota	</v>
      <v xml:space="preserve">http://creativecommons.org/licenses/by-sa/3.0/	</v>
    </spb>
    <spb s="1">
      <v xml:space="preserve">Wikipedia	Wikipedia	Sec	</v>
      <v xml:space="preserve">CC-BY-SA	CC-BY-SA		</v>
      <v xml:space="preserve">http://en.wikipedia.org/wiki/Saint_Paul,_Minnesota	https://en.wikipedia.org/wiki/Saint_Paul,_Minnesota	https://www.sec.gov/cgi-bin/browse-edgar?action=getcompany&amp;CIK=0001802451	</v>
      <v xml:space="preserve">http://creativecommons.org/licenses/by-sa/3.0/	http://creativecommons.org/licenses/by-sa/3.0/		</v>
    </spb>
    <spb s="16">
      <v>1138</v>
      <v>1139</v>
      <v>1140</v>
      <v>1139</v>
      <v>1140</v>
      <v>1141</v>
      <v>1141</v>
      <v>1138</v>
    </spb>
    <spb s="1">
      <v xml:space="preserve">Wikipedia	Wikipedia	</v>
      <v xml:space="preserve">CC-BY-SA	CC-BY-SA	</v>
      <v xml:space="preserve">http://en.wikipedia.org/wiki/St._Cloud,_Minnesota	http://fr.wikipedia.org/wiki/Saint_Cloud_(Minnesota)	</v>
      <v xml:space="preserve">http://creativecommons.org/licenses/by-sa/3.0/	http://creativecommons.org/licenses/by-sa/3.0/	</v>
    </spb>
    <spb s="1">
      <v xml:space="preserve">Wikipedia	Walkscore	</v>
      <v xml:space="preserve">CC-BY-SA		</v>
      <v xml:space="preserve">http://en.wikipedia.org/wiki/St._Cloud,_Minnesota	https://www.walkscore.com/MN/St._Cloud	</v>
      <v xml:space="preserve">http://creativecommons.org/licenses/by-sa/3.0/		</v>
    </spb>
    <spb s="1">
      <v xml:space="preserve">Wikipedia	</v>
      <v xml:space="preserve">CC-BY-SA	</v>
      <v xml:space="preserve">http://en.wikipedia.org/wiki/St._Cloud,_Minnesota	</v>
      <v xml:space="preserve">http://creativecommons.org/licenses/by-sa/3.0/	</v>
    </spb>
    <spb s="1">
      <v xml:space="preserve">Wikipedia	Wikipedia	</v>
      <v xml:space="preserve">CC-BY-SA	CC-BY-SA	</v>
      <v xml:space="preserve">http://en.wikipedia.org/wiki/St._Cloud,_Minnesota	https://en.wikipedia.org/wiki/St._Cloud,_Minnesota	</v>
      <v xml:space="preserve">http://creativecommons.org/licenses/by-sa/3.0/	http://creativecommons.org/licenses/by-sa/3.0/	</v>
    </spb>
    <spb s="2">
      <v>1143</v>
      <v>1144</v>
      <v>1145</v>
      <v>1145</v>
      <v>1145</v>
      <v>1144</v>
      <v>1145</v>
      <v>1146</v>
      <v>1146</v>
      <v>1143</v>
    </spb>
    <spb s="1">
      <v xml:space="preserve">Wikipedia	</v>
      <v xml:space="preserve">CC-BY-SA-3.0	</v>
      <v xml:space="preserve">http://sv.wikipedia.org/wiki/St._Cloud,_Minnesota	</v>
      <v xml:space="preserve">http://creativecommons.org/licenses/by-sa/3.0/	</v>
    </spb>
    <spb s="1">
      <v xml:space="preserve">Wikipedia	</v>
      <v xml:space="preserve">CC-BY-SA	</v>
      <v xml:space="preserve">http://en.wikipedia.org/wiki/Duluth,_Minnesota	</v>
      <v xml:space="preserve">http://creativecommons.org/licenses/by-sa/3.0/	</v>
    </spb>
    <spb s="1">
      <v xml:space="preserve">Wikipedia	Sec	</v>
      <v xml:space="preserve">CC-BY-SA		</v>
      <v xml:space="preserve">http://en.wikipedia.org/wiki/Duluth,_Minnesota	https://www.sec.gov/cgi-bin/browse-edgar?action=getcompany&amp;CIK=0001693032	</v>
      <v xml:space="preserve">http://creativecommons.org/licenses/by-sa/3.0/		</v>
    </spb>
    <spb s="1">
      <v xml:space="preserve">Wikipedia	Wikipedia	Sec	</v>
      <v xml:space="preserve">CC-BY-SA	CC-BY-SA		</v>
      <v xml:space="preserve">http://en.wikipedia.org/wiki/Duluth,_Minnesota	https://en.wikipedia.org/wiki/Duluth,_Minnesota	https://www.sec.gov/cgi-bin/browse-edgar?action=getcompany&amp;CIK=0001693032	</v>
      <v xml:space="preserve">http://creativecommons.org/licenses/by-sa/3.0/	http://creativecommons.org/licenses/by-sa/3.0/		</v>
    </spb>
    <spb s="2">
      <v>1149</v>
      <v>1150</v>
      <v>1149</v>
      <v>1149</v>
      <v>1149</v>
      <v>1150</v>
      <v>1149</v>
      <v>1151</v>
      <v>1151</v>
      <v>1149</v>
    </spb>
    <spb s="1">
      <v xml:space="preserve">Wikipedia	</v>
      <v xml:space="preserve">CC-BY-SA	</v>
      <v xml:space="preserve">http://en.wikipedia.org/wiki/St._Louis	</v>
      <v xml:space="preserve">http://creativecommons.org/licenses/by-sa/3.0/	</v>
    </spb>
    <spb s="1">
      <v xml:space="preserve">Wikipedia	LinkedIn	Walkscore	</v>
      <v xml:space="preserve">CC-BY-SA			</v>
      <v xml:space="preserve">http://en.wikipedia.org/wiki/St._Louis	https://www.linkedin.com/company/city-of-st.-louis	https://www.walkscore.com/MO/St._Louis	</v>
      <v xml:space="preserve">http://creativecommons.org/licenses/by-sa/3.0/			</v>
    </spb>
    <spb s="1">
      <v xml:space="preserve">Wikipedia	Wikipedia	LinkedIn	Sec	</v>
      <v xml:space="preserve">CC-BY-SA	CC-BY-SA			</v>
      <v xml:space="preserve">http://en.wikipedia.org/wiki/St._Louis	https://en.wikipedia.org/wiki/St._Louis	https://www.linkedin.com/company/city-of-st.-louis	https://www.sec.gov/cgi-bin/browse-edgar?action=getcompany&amp;CIK=0001905665	</v>
      <v xml:space="preserve">http://creativecommons.org/licenses/by-sa/3.0/	http://creativecommons.org/licenses/by-sa/3.0/			</v>
    </spb>
    <spb s="17">
      <v>1153</v>
      <v>1154</v>
      <v>1153</v>
      <v>1154</v>
      <v>1153</v>
      <v>1155</v>
      <v>1155</v>
    </spb>
    <spb s="3">
      <v>13</v>
      <v>Name</v>
      <v>LearnMoreOnLink</v>
    </spb>
    <spb s="1">
      <v xml:space="preserve">Wikipedia	</v>
      <v xml:space="preserve">CC BY-SA 4.0	</v>
      <v xml:space="preserve">http://en.wikipedia.org/wiki/St._Louis	</v>
      <v xml:space="preserve">https://creativecommons.org/licenses/by-sa/4.0	</v>
    </spb>
    <spb s="1">
      <v xml:space="preserve">Wikipedia	</v>
      <v xml:space="preserve">CC-BY-SA	</v>
      <v xml:space="preserve">http://en.wikipedia.org/wiki/Columbia,_Missouri	</v>
      <v xml:space="preserve">http://creativecommons.org/licenses/by-sa/3.0/	</v>
    </spb>
    <spb s="1">
      <v xml:space="preserve">Wikipedia	Wikipedia	</v>
      <v xml:space="preserve">CC-BY-SA	CC-BY-SA	</v>
      <v xml:space="preserve">http://en.wikipedia.org/wiki/Columbia,_Missouri	https://en.wikipedia.org/wiki/Columbia,_Missouri	</v>
      <v xml:space="preserve">http://creativecommons.org/licenses/by-sa/3.0/	http://creativecommons.org/licenses/by-sa/3.0/	</v>
    </spb>
    <spb s="2">
      <v>1159</v>
      <v>1159</v>
      <v>1159</v>
      <v>1159</v>
      <v>1159</v>
      <v>1159</v>
      <v>1159</v>
      <v>1160</v>
      <v>1160</v>
      <v>1159</v>
    </spb>
    <spb s="1">
      <v xml:space="preserve">Wikipedia	</v>
      <v xml:space="preserve">CC-BY-SA-3.0	</v>
      <v xml:space="preserve">http://ko.wikipedia.org/wiki/컬럼비아_(미주리주)	</v>
      <v xml:space="preserve">http://creativecommons.org/licenses/by-sa/3.0/	</v>
    </spb>
    <spb s="1">
      <v xml:space="preserve">Wikipedia	</v>
      <v xml:space="preserve">CC-BY-SA	</v>
      <v xml:space="preserve">http://en.wikipedia.org/wiki/Great_Falls,_Montana	</v>
      <v xml:space="preserve">http://creativecommons.org/licenses/by-sa/3.0/	</v>
    </spb>
    <spb s="1">
      <v xml:space="preserve">Wikipedia	Wikipedia	</v>
      <v xml:space="preserve">CC-BY-SA	CC-BY-SA	</v>
      <v xml:space="preserve">http://en.wikipedia.org/wiki/Great_Falls,_Montana	http://it.wikipedia.org/wiki/Great_Falls_(Montana)	</v>
      <v xml:space="preserve">http://creativecommons.org/licenses/by-sa/3.0/	http://creativecommons.org/licenses/by-sa/3.0/	</v>
    </spb>
    <spb s="1">
      <v xml:space="preserve">Wikipedia	Wikipedia	</v>
      <v xml:space="preserve">CC-BY-SA	CC-BY-SA	</v>
      <v xml:space="preserve">http://en.wikipedia.org/wiki/Great_Falls,_Montana	https://en.wikipedia.org/wiki/Great_Falls,_Montana	</v>
      <v xml:space="preserve">http://creativecommons.org/licenses/by-sa/3.0/	http://creativecommons.org/licenses/by-sa/3.0/	</v>
    </spb>
    <spb s="2">
      <v>1163</v>
      <v>1163</v>
      <v>1164</v>
      <v>1164</v>
      <v>1163</v>
      <v>1163</v>
      <v>1163</v>
      <v>1165</v>
      <v>1165</v>
      <v>1163</v>
    </spb>
    <spb s="1">
      <v xml:space="preserve">Wikipedia	</v>
      <v xml:space="preserve">Public domain	</v>
      <v xml:space="preserve">http://ja.wikipedia.org/wiki/グレートフォールズ_(モンタナ州)	</v>
      <v xml:space="preserve">http://en.wikipedia.org/wiki/Public_domain	</v>
    </spb>
    <spb s="1">
      <v xml:space="preserve">Wikipedia	</v>
      <v xml:space="preserve">CC-BY-SA	</v>
      <v xml:space="preserve">http://en.wikipedia.org/wiki/Billings,_Montana	</v>
      <v xml:space="preserve">http://creativecommons.org/licenses/by-sa/3.0/	</v>
    </spb>
    <spb s="1">
      <v xml:space="preserve">Wikipedia	US Census	Sec	</v>
      <v xml:space="preserve">CC-BY-SA			</v>
      <v xml:space="preserve">http://en.wikipedia.org/wiki/Billings,_Montana	http://www.census.gov/quickfacts/table/RHI125214/3006550	https://www.sec.gov/cgi-bin/browse-edgar?action=getcompany&amp;CIK=0001911520	</v>
      <v xml:space="preserve">http://creativecommons.org/licenses/by-sa/3.0/			</v>
    </spb>
    <spb s="1">
      <v xml:space="preserve">Wikipedia	Wikipedia	</v>
      <v xml:space="preserve">CC-BY-SA	CC-BY-SA	</v>
      <v xml:space="preserve">http://en.wikipedia.org/wiki/Billings,_Montana	http://it.wikipedia.org/wiki/Billings_(Montana)	</v>
      <v xml:space="preserve">http://creativecommons.org/licenses/by-sa/3.0/	http://creativecommons.org/licenses/by-sa/3.0/	</v>
    </spb>
    <spb s="1">
      <v xml:space="preserve">Wikipedia	US Census	Wikipedia	Sec	</v>
      <v xml:space="preserve">CC-BY-SA		CC-BY-SA		</v>
      <v xml:space="preserve">http://en.wikipedia.org/wiki/Billings,_Montana	http://www.census.gov/quickfacts/table/RHI125214/3006550	https://en.wikipedia.org/wiki/Billings,_Montana	https://www.sec.gov/cgi-bin/browse-edgar?action=getcompany&amp;CIK=0001911520	</v>
      <v xml:space="preserve">http://creativecommons.org/licenses/by-sa/3.0/		http://creativecommons.org/licenses/by-sa/3.0/		</v>
    </spb>
    <spb s="2">
      <v>1168</v>
      <v>1169</v>
      <v>1170</v>
      <v>1170</v>
      <v>1168</v>
      <v>1169</v>
      <v>1168</v>
      <v>1171</v>
      <v>1171</v>
      <v>1168</v>
    </spb>
    <spb s="1">
      <v xml:space="preserve">Wikipedia	</v>
      <v xml:space="preserve">Public domain	</v>
      <v xml:space="preserve">http://it.wikipedia.org/wiki/Billings_(Montana)	</v>
      <v xml:space="preserve">http://en.wikipedia.org/wiki/Public_domain	</v>
    </spb>
    <spb s="1">
      <v xml:space="preserve">Wikipedia	</v>
      <v xml:space="preserve">CC-BY-SA	</v>
      <v xml:space="preserve">http://en.wikipedia.org/wiki/Bozeman,_Montana	</v>
      <v xml:space="preserve">http://creativecommons.org/licenses/by-sa/3.0/	</v>
    </spb>
    <spb s="1">
      <v xml:space="preserve">Wikipedia	US Census	</v>
      <v xml:space="preserve">CC-BY-SA		</v>
      <v xml:space="preserve">http://en.wikipedia.org/wiki/Bozeman,_Montana	http://www.census.gov/quickfacts/table/PST045214/3008950	</v>
      <v xml:space="preserve">http://creativecommons.org/licenses/by-sa/3.0/		</v>
    </spb>
    <spb s="1">
      <v xml:space="preserve">Wikipedia	US Census	Wikipedia	</v>
      <v xml:space="preserve">CC-BY-SA		CC-BY-SA	</v>
      <v xml:space="preserve">http://en.wikipedia.org/wiki/Bozeman,_Montana	http://www.census.gov/quickfacts/table/PST045214/3008950	https://en.wikipedia.org/wiki/Bozeman,_Montana	</v>
      <v xml:space="preserve">http://creativecommons.org/licenses/by-sa/3.0/		http://creativecommons.org/licenses/by-sa/3.0/	</v>
    </spb>
    <spb s="16">
      <v>1174</v>
      <v>1175</v>
      <v>1174</v>
      <v>1175</v>
      <v>1174</v>
      <v>1176</v>
      <v>1176</v>
      <v>1174</v>
    </spb>
    <spb s="1">
      <v xml:space="preserve">Wikipedia	</v>
      <v xml:space="preserve">CC BY 2.0	</v>
      <v xml:space="preserve">http://en.wikipedia.org/wiki/Bozeman,_Montana	</v>
      <v xml:space="preserve">http://creativecommons.org/licenses/by/2.0	</v>
    </spb>
    <spb s="1">
      <v xml:space="preserve">Wikipedia	</v>
      <v xml:space="preserve">CC-BY-SA	</v>
      <v xml:space="preserve">http://en.wikipedia.org/wiki/Kalispell,_Montana	</v>
      <v xml:space="preserve">http://creativecommons.org/licenses/by-sa/3.0/	</v>
    </spb>
    <spb s="1">
      <v xml:space="preserve">Wikipedia	Sec	</v>
      <v xml:space="preserve">CC-BY-SA		</v>
      <v xml:space="preserve">http://en.wikipedia.org/wiki/Kalispell,_Montana	https://www.sec.gov/cgi-bin/browse-edgar?action=getcompany&amp;CIK=0001702541	</v>
      <v xml:space="preserve">http://creativecommons.org/licenses/by-sa/3.0/		</v>
    </spb>
    <spb s="1">
      <v xml:space="preserve">Wikipedia	Wikipedia	Sec	</v>
      <v xml:space="preserve">CC-BY-SA	CC-BY-SA		</v>
      <v xml:space="preserve">http://en.wikipedia.org/wiki/Kalispell,_Montana	https://en.wikipedia.org/wiki/Kalispell,_Montana	https://www.sec.gov/cgi-bin/browse-edgar?action=getcompany&amp;CIK=0001702541	</v>
      <v xml:space="preserve">http://creativecommons.org/licenses/by-sa/3.0/	http://creativecommons.org/licenses/by-sa/3.0/		</v>
    </spb>
    <spb s="2">
      <v>1179</v>
      <v>1180</v>
      <v>1179</v>
      <v>1179</v>
      <v>1179</v>
      <v>1180</v>
      <v>1179</v>
      <v>1181</v>
      <v>1181</v>
      <v>1179</v>
    </spb>
    <spb s="1">
      <v xml:space="preserve">Wikipedia	</v>
      <v xml:space="preserve">CC-BY-SA	</v>
      <v xml:space="preserve">http://en.wikipedia.org/wiki/Butte,_Montana	</v>
      <v xml:space="preserve">http://creativecommons.org/licenses/by-sa/3.0/	</v>
    </spb>
    <spb s="1">
      <v xml:space="preserve">Wikipedia	Wikipedia	Facebook	</v>
      <v xml:space="preserve">CC-BY-SA	CC-BY-SA		</v>
      <v xml:space="preserve">http://en.wikipedia.org/wiki/Butte,_Montana	http://ru.wikipedia.org/wiki/Бьютт	https://www.facebook.com/Butte.SilverBow	</v>
      <v xml:space="preserve">http://creativecommons.org/licenses/by-sa/3.0/	http://creativecommons.org/licenses/by-sa/3.0/		</v>
    </spb>
    <spb s="1">
      <v xml:space="preserve">Wikipedia	Wikipedia	Facebook	</v>
      <v xml:space="preserve">CC-BY-SA	CC-BY-SA		</v>
      <v xml:space="preserve">http://en.wikipedia.org/wiki/Butte,_Montana	https://en.wikipedia.org/wiki/Butte,_Montana	https://www.facebook.com/Butte.SilverBow	</v>
      <v xml:space="preserve">http://creativecommons.org/licenses/by-sa/3.0/	http://creativecommons.org/licenses/by-sa/3.0/		</v>
    </spb>
    <spb s="1">
      <v xml:space="preserve">Wikipedia	Wikipedia	Wikipedia	Facebook	</v>
      <v xml:space="preserve">CC-BY-SA	CC-BY-SA	CC-BY-SA		</v>
      <v xml:space="preserve">http://en.wikipedia.org/wiki/Butte,_Montana	http://ru.wikipedia.org/wiki/Бьютт	https://en.wikipedia.org/wiki/Butte,_Montana	https://www.facebook.com/Butte.SilverBow	</v>
      <v xml:space="preserve">http://creativecommons.org/licenses/by-sa/3.0/	http://creativecommons.org/licenses/by-sa/3.0/	http://creativecommons.org/licenses/by-sa/3.0/		</v>
    </spb>
    <spb s="1">
      <v xml:space="preserve">Wikipedia	Facebook	</v>
      <v xml:space="preserve">CC-BY-SA		</v>
      <v xml:space="preserve">http://en.wikipedia.org/wiki/Butte,_Montana	https://www.facebook.com/Butte.SilverBow	</v>
      <v xml:space="preserve">http://creativecommons.org/licenses/by-sa/3.0/		</v>
    </spb>
    <spb s="16">
      <v>1183</v>
      <v>1184</v>
      <v>1183</v>
      <v>1184</v>
      <v>1183</v>
      <v>1185</v>
      <v>1186</v>
      <v>1187</v>
    </spb>
    <spb s="1">
      <v xml:space="preserve">Wikipedia	</v>
      <v xml:space="preserve">CC-BY-SA	</v>
      <v xml:space="preserve">http://en.wikipedia.org/wiki/Missoula,_Montana	</v>
      <v xml:space="preserve">http://creativecommons.org/licenses/by-sa/3.0/	</v>
    </spb>
    <spb s="1">
      <v xml:space="preserve">Wikipedia	US Census	Sec	</v>
      <v xml:space="preserve">CC-BY-SA			</v>
      <v xml:space="preserve">http://en.wikipedia.org/wiki/Missoula,_Montana	http://www.census.gov/quickfacts/table/RHI225213/3050200	https://www.sec.gov/cgi-bin/browse-edgar?action=getcompany&amp;CIK=0001683182	</v>
      <v xml:space="preserve">http://creativecommons.org/licenses/by-sa/3.0/			</v>
    </spb>
    <spb s="1">
      <v xml:space="preserve">Wikipedia	US Census	Wikipedia	Sec	</v>
      <v xml:space="preserve">CC-BY-SA		CC-BY-SA		</v>
      <v xml:space="preserve">http://en.wikipedia.org/wiki/Missoula,_Montana	http://www.census.gov/quickfacts/table/RHI225213/3050200	https://en.wikipedia.org/wiki/Missoula,_Montana	https://www.sec.gov/cgi-bin/browse-edgar?action=getcompany&amp;CIK=0001683182	</v>
      <v xml:space="preserve">http://creativecommons.org/licenses/by-sa/3.0/		http://creativecommons.org/licenses/by-sa/3.0/		</v>
    </spb>
    <spb s="2">
      <v>1189</v>
      <v>1190</v>
      <v>1189</v>
      <v>1189</v>
      <v>1189</v>
      <v>1190</v>
      <v>1189</v>
      <v>1191</v>
      <v>1191</v>
      <v>1189</v>
    </spb>
    <spb s="1">
      <v xml:space="preserve">Wikipedia	</v>
      <v xml:space="preserve">CC-BY-SA	</v>
      <v xml:space="preserve">http://en.wikipedia.org/wiki/Lincoln,_Nebraska	</v>
      <v xml:space="preserve">http://creativecommons.org/licenses/by-sa/3.0/	</v>
    </spb>
    <spb s="1">
      <v xml:space="preserve">Wikipedia	Wikipedia	Sec	Walkscore	</v>
      <v xml:space="preserve">CC-BY-SA	CC-BY-SA			</v>
      <v xml:space="preserve">http://en.wikipedia.org/wiki/Lincoln,_Nebraska	https://en.wikipedia.org/wiki/Lincoln,_Nebraska	https://www.sec.gov/cgi-bin/browse-edgar?action=getcompany&amp;CIK=0001901275	https://www.walkscore.com/NE/Lincoln	</v>
      <v xml:space="preserve">http://creativecommons.org/licenses/by-sa/3.0/	http://creativecommons.org/licenses/by-sa/3.0/			</v>
    </spb>
    <spb s="1">
      <v xml:space="preserve">Wikipedia	Wikipedia	Sec	</v>
      <v xml:space="preserve">CC-BY-SA	CC-BY-SA		</v>
      <v xml:space="preserve">http://en.wikipedia.org/wiki/Lincoln,_Nebraska	https://en.wikipedia.org/wiki/Lincoln,_Nebraska	https://www.sec.gov/cgi-bin/browse-edgar?action=getcompany&amp;CIK=0001901275	</v>
      <v xml:space="preserve">http://creativecommons.org/licenses/by-sa/3.0/	http://creativecommons.org/licenses/by-sa/3.0/		</v>
    </spb>
    <spb s="1">
      <v xml:space="preserve">Wikipedia	Wikipedia	</v>
      <v xml:space="preserve">CC-BY-SA	CC-BY-SA	</v>
      <v xml:space="preserve">http://en.wikipedia.org/wiki/Lincoln,_Nebraska	http://es.wikipedia.org/wiki/Lincoln_(Nebraska)	</v>
      <v xml:space="preserve">http://creativecommons.org/licenses/by-sa/3.0/	http://creativecommons.org/licenses/by-sa/3.0/	</v>
    </spb>
    <spb s="16">
      <v>1193</v>
      <v>1194</v>
      <v>1193</v>
      <v>1194</v>
      <v>1193</v>
      <v>1195</v>
      <v>1195</v>
      <v>1196</v>
    </spb>
    <spb s="1">
      <v xml:space="preserve">Wikipedia	</v>
      <v xml:space="preserve">CC-BY-SA	</v>
      <v xml:space="preserve">http://en.wikipedia.org/wiki/Omaha,_Nebraska	</v>
      <v xml:space="preserve">http://creativecommons.org/licenses/by-sa/3.0/	</v>
    </spb>
    <spb s="1">
      <v xml:space="preserve">Wikipedia	Wikipedia	Wikipedia	Sec	</v>
      <v xml:space="preserve">CC-BY-SA	CC-BY-SA	CC-BY-SA		</v>
      <v xml:space="preserve">http://en.wikipedia.org/wiki/Omaha,_Nebraska	http://tr.wikipedia.org/wiki/Omaha	https://en.wikipedia.org/wiki/Omaha,_Nebraska	https://www.sec.gov/cgi-bin/browse-edgar?action=getcompany&amp;CIK=0001823587	</v>
      <v xml:space="preserve">http://creativecommons.org/licenses/by-sa/3.0/	http://creativecommons.org/licenses/by-sa/3.0/	http://creativecommons.org/licenses/by-sa/3.0/		</v>
    </spb>
    <spb s="1">
      <v xml:space="preserve">Wikipedia	Wikipedia	Sec	</v>
      <v xml:space="preserve">CC-BY-SA	CC-BY-SA		</v>
      <v xml:space="preserve">http://en.wikipedia.org/wiki/Omaha,_Nebraska	https://en.wikipedia.org/wiki/Omaha,_Nebraska	https://www.sec.gov/cgi-bin/browse-edgar?action=getcompany&amp;CIK=0001823587	</v>
      <v xml:space="preserve">http://creativecommons.org/licenses/by-sa/3.0/	http://creativecommons.org/licenses/by-sa/3.0/		</v>
    </spb>
    <spb s="1">
      <v xml:space="preserve">Wikipedia	Wikipedia	</v>
      <v xml:space="preserve">CC-BY-SA	CC-BY-SA	</v>
      <v xml:space="preserve">http://en.wikipedia.org/wiki/Omaha,_Nebraska	http://es.wikipedia.org/wiki/Omaha_(Nebraska)	</v>
      <v xml:space="preserve">http://creativecommons.org/licenses/by-sa/3.0/	http://creativecommons.org/licenses/by-sa/3.0/	</v>
    </spb>
    <spb s="2">
      <v>1198</v>
      <v>1199</v>
      <v>1198</v>
      <v>1198</v>
      <v>1198</v>
      <v>1199</v>
      <v>1198</v>
      <v>1200</v>
      <v>1200</v>
      <v>1201</v>
    </spb>
    <spb s="1">
      <v xml:space="preserve">Wikipedia	Wikipedia	</v>
      <v xml:space="preserve">CC-BY-SA	CC-BY-SA	</v>
      <v xml:space="preserve">http://en.wikipedia.org/wiki/Grand_Island,_Nebraska	http://es.wikipedia.org/wiki/Grand_Island_(Nebraska)	</v>
      <v xml:space="preserve">http://creativecommons.org/licenses/by-sa/3.0/	http://creativecommons.org/licenses/by-sa/3.0/	</v>
    </spb>
    <spb s="1">
      <v xml:space="preserve">Wikipedia	</v>
      <v xml:space="preserve">CC-BY-SA	</v>
      <v xml:space="preserve">http://en.wikipedia.org/wiki/Grand_Island,_Nebraska	</v>
      <v xml:space="preserve">http://creativecommons.org/licenses/by-sa/3.0/	</v>
    </spb>
    <spb s="1">
      <v xml:space="preserve">Wikipedia	Wikipedia	</v>
      <v xml:space="preserve">CC-BY-SA	CC-BY-SA	</v>
      <v xml:space="preserve">http://en.wikipedia.org/wiki/Grand_Island,_Nebraska	http://it.wikipedia.org/wiki/Grand_Island_(Nebraska)	</v>
      <v xml:space="preserve">http://creativecommons.org/licenses/by-sa/3.0/	http://creativecommons.org/licenses/by-sa/3.0/	</v>
    </spb>
    <spb s="1">
      <v xml:space="preserve">Wikipedia	Wikipedia	</v>
      <v xml:space="preserve">CC-BY-SA	CC-BY-SA	</v>
      <v xml:space="preserve">http://en.wikipedia.org/wiki/Grand_Island,_Nebraska	https://en.wikipedia.org/wiki/Grand_Island,_Nebraska	</v>
      <v xml:space="preserve">http://creativecommons.org/licenses/by-sa/3.0/	http://creativecommons.org/licenses/by-sa/3.0/	</v>
    </spb>
    <spb s="2">
      <v>1203</v>
      <v>1204</v>
      <v>1205</v>
      <v>1205</v>
      <v>1204</v>
      <v>1204</v>
      <v>1204</v>
      <v>1206</v>
      <v>1206</v>
      <v>1204</v>
    </spb>
    <spb s="1">
      <v xml:space="preserve">Wikipedia	</v>
      <v xml:space="preserve">Public domain	</v>
      <v xml:space="preserve">http://zh.wikipedia.org/wiki/格蘭德艾蘭_(內布拉斯加州)	</v>
      <v xml:space="preserve">http://en.wikipedia.org/wiki/Public_domain	</v>
    </spb>
    <spb s="1">
      <v xml:space="preserve">Wikipedia	Wikipedia	</v>
      <v xml:space="preserve">CC-BY-SA	CC-BY-SA	</v>
      <v xml:space="preserve">http://en.wikipedia.org/wiki/Reno,_Nevada	http://es.wikipedia.org/wiki/Reno_(Nevada)	</v>
      <v xml:space="preserve">http://creativecommons.org/licenses/by-sa/3.0/	http://creativecommons.org/licenses/by-sa/3.0/	</v>
    </spb>
    <spb s="1">
      <v xml:space="preserve">Wikipedia	Wikipedia	Sec	</v>
      <v xml:space="preserve">CC-BY-SA	CC-BY-SA		</v>
      <v xml:space="preserve">http://en.wikipedia.org/wiki/Reno,_Nevada	https://en.wikipedia.org/wiki/Reno,_Nevada	https://www.sec.gov/cgi-bin/browse-edgar?action=getcompany&amp;CIK=0001910312	</v>
      <v xml:space="preserve">http://creativecommons.org/licenses/by-sa/3.0/	http://creativecommons.org/licenses/by-sa/3.0/		</v>
    </spb>
    <spb s="1">
      <v xml:space="preserve">Wikipedia	Wikipedia	</v>
      <v xml:space="preserve">CC-BY-SA	CC-BY-SA	</v>
      <v xml:space="preserve">http://en.wikipedia.org/wiki/Reno,_Nevada	http://it.wikipedia.org/wiki/Reno_(Nevada)	</v>
      <v xml:space="preserve">http://creativecommons.org/licenses/by-sa/3.0/	http://creativecommons.org/licenses/by-sa/3.0/	</v>
    </spb>
    <spb s="1">
      <v xml:space="preserve">Wikipedia	</v>
      <v xml:space="preserve">CC-BY-SA	</v>
      <v xml:space="preserve">http://en.wikipedia.org/wiki/Reno,_Nevada	</v>
      <v xml:space="preserve">http://creativecommons.org/licenses/by-sa/3.0/	</v>
    </spb>
    <spb s="1">
      <v xml:space="preserve">Wikipedia	Wikipedia	Sec	Weathertrends360	</v>
      <v xml:space="preserve">CC-BY-SA	CC-BY-SA			</v>
      <v xml:space="preserve">http://en.wikipedia.org/wiki/Reno,_Nevada	https://en.wikipedia.org/wiki/Reno,_Nevada	https://www.sec.gov/cgi-bin/browse-edgar?action=getcompany&amp;CIK=0001910312	https://www.weathertrends360.com/	</v>
      <v xml:space="preserve">http://creativecommons.org/licenses/by-sa/3.0/	http://creativecommons.org/licenses/by-sa/3.0/			</v>
    </spb>
    <spb s="2">
      <v>1209</v>
      <v>1210</v>
      <v>1211</v>
      <v>1211</v>
      <v>1212</v>
      <v>1210</v>
      <v>1212</v>
      <v>1210</v>
      <v>1213</v>
      <v>1209</v>
    </spb>
    <spb s="1">
      <v xml:space="preserve">Wikipedia	</v>
      <v xml:space="preserve">Public domain	</v>
      <v xml:space="preserve">http://es.wikipedia.org/wiki/Reno_(Nevada)	</v>
      <v xml:space="preserve">http://en.wikipedia.org/wiki/Public_domain	</v>
    </spb>
    <spb s="1">
      <v xml:space="preserve">Wikipedia	</v>
      <v xml:space="preserve">CC-BY-SA	</v>
      <v xml:space="preserve">http://en.wikipedia.org/wiki/Henderson,_Nevada	</v>
      <v xml:space="preserve">http://creativecommons.org/licenses/by-sa/3.0/	</v>
    </spb>
    <spb s="1">
      <v xml:space="preserve">Wikipedia	US Census	Sec	</v>
      <v xml:space="preserve">CC-BY-SA			</v>
      <v xml:space="preserve">http://en.wikipedia.org/wiki/Henderson,_Nevada	http://www.census.gov/quickfacts/table/PST120214/3231900	https://www.sec.gov/cgi-bin/browse-edgar?action=getcompany&amp;CIK=0001850379	</v>
      <v xml:space="preserve">http://creativecommons.org/licenses/by-sa/3.0/			</v>
    </spb>
    <spb s="1">
      <v xml:space="preserve">Wikipedia	US Census	Wikipedia	Sec	</v>
      <v xml:space="preserve">CC-BY-SA		CC-BY-SA		</v>
      <v xml:space="preserve">http://en.wikipedia.org/wiki/Henderson,_Nevada	http://www.census.gov/quickfacts/table/PST120214/3231900	https://en.wikipedia.org/wiki/Henderson,_Nevada	https://www.sec.gov/cgi-bin/browse-edgar?action=getcompany&amp;CIK=0001850379	</v>
      <v xml:space="preserve">http://creativecommons.org/licenses/by-sa/3.0/		http://creativecommons.org/licenses/by-sa/3.0/		</v>
    </spb>
    <spb s="1">
      <v xml:space="preserve">Wikipedia	Wikipedia	US Census	</v>
      <v xml:space="preserve">CC-BY-SA	CC-BY-SA		</v>
      <v xml:space="preserve">http://en.wikipedia.org/wiki/Henderson,_Nevada	http://es.wikipedia.org/wiki/Henderson_(Nevada)	http://www.census.gov/quickfacts/table/PST120214/3231900	</v>
      <v xml:space="preserve">http://creativecommons.org/licenses/by-sa/3.0/	http://creativecommons.org/licenses/by-sa/3.0/		</v>
    </spb>
    <spb s="21">
      <v>1216</v>
      <v>1217</v>
      <v>1216</v>
      <v>1216</v>
      <v>1217</v>
      <v>1216</v>
      <v>1218</v>
      <v>1218</v>
      <v>1219</v>
    </spb>
    <spb s="1">
      <v xml:space="preserve">Wikipedia	</v>
      <v xml:space="preserve">CC BY-SA 3.0	</v>
      <v xml:space="preserve">http://nl.wikipedia.org/wiki/Henderson_(Nevada)	</v>
      <v xml:space="preserve">https://creativecommons.org/licenses/by-sa/3.0	</v>
    </spb>
    <spb s="1">
      <v xml:space="preserve">Wikipedia	</v>
      <v xml:space="preserve">CC-BY-SA	</v>
      <v xml:space="preserve">http://en.wikipedia.org/wiki/Las_Vegas	</v>
      <v xml:space="preserve">http://creativecommons.org/licenses/by-sa/3.0/	</v>
    </spb>
    <spb s="1">
      <v xml:space="preserve">Wikipedia	Sec	Walkscore	</v>
      <v xml:space="preserve">CC-BY-SA			</v>
      <v xml:space="preserve">http://en.wikipedia.org/wiki/Las_Vegas	https://www.sec.gov/cgi-bin/browse-edgar?action=getcompany&amp;CIK=0001915571	https://www.walkscore.com/NV/Las_Vegas	</v>
      <v xml:space="preserve">http://creativecommons.org/licenses/by-sa/3.0/			</v>
    </spb>
    <spb s="1">
      <v xml:space="preserve">Wikipedia	Wikipedia	Sec	</v>
      <v xml:space="preserve">CC-BY-SA	CC-BY-SA		</v>
      <v xml:space="preserve">http://en.wikipedia.org/wiki/Las_Vegas	https://en.wikipedia.org/wiki/Las_Vegas	https://www.sec.gov/cgi-bin/browse-edgar?action=getcompany&amp;CIK=0001915571	</v>
      <v xml:space="preserve">http://creativecommons.org/licenses/by-sa/3.0/	http://creativecommons.org/licenses/by-sa/3.0/		</v>
    </spb>
    <spb s="1">
      <v xml:space="preserve">Wikipedia	Wikipedia	Sec	Weathertrends360	</v>
      <v xml:space="preserve">CC-BY-SA	CC-BY-SA			</v>
      <v xml:space="preserve">http://en.wikipedia.org/wiki/Las_Vegas	https://en.wikipedia.org/wiki/Las_Vegas	https://www.sec.gov/cgi-bin/browse-edgar?action=getcompany&amp;CIK=0001915571	https://www.weathertrends360.com/	</v>
      <v xml:space="preserve">http://creativecommons.org/licenses/by-sa/3.0/	http://creativecommons.org/licenses/by-sa/3.0/			</v>
    </spb>
    <spb s="1">
      <v xml:space="preserve">Wikipedia	Wikipedia	Wikipedia	</v>
      <v xml:space="preserve">CC-BY-SA	CC-BY-SA	CC-BY-SA	</v>
      <v xml:space="preserve">http://en.wikipedia.org/wiki/Las_Vegas	http://es.wikipedia.org/wiki/Las_Vegas	http://fr.wikipedia.org/wiki/Las_Vegas	</v>
      <v xml:space="preserve">http://creativecommons.org/licenses/by-sa/3.0/	http://creativecommons.org/licenses/by-sa/3.0/	http://creativecommons.org/licenses/by-sa/3.0/	</v>
    </spb>
    <spb s="16">
      <v>1222</v>
      <v>1223</v>
      <v>1222</v>
      <v>1223</v>
      <v>1222</v>
      <v>1224</v>
      <v>1225</v>
      <v>1226</v>
    </spb>
    <spb s="1">
      <v xml:space="preserve">Wikipedia	</v>
      <v xml:space="preserve">CC-BY-SA	</v>
      <v xml:space="preserve">http://en.wikipedia.org/wiki/Manchester,_New_Hampshire	</v>
      <v xml:space="preserve">http://creativecommons.org/licenses/by-sa/3.0/	</v>
    </spb>
    <spb s="1">
      <v xml:space="preserve">Wikipedia	Wikipedia	Sec	</v>
      <v xml:space="preserve">CC-BY-SA	CC-BY-SA		</v>
      <v xml:space="preserve">http://en.wikipedia.org/wiki/Manchester,_New_Hampshire	https://en.wikipedia.org/wiki/Manchester,_New_Hampshire	https://www.sec.gov/cgi-bin/browse-edgar?action=getcompany&amp;CIK=0001847820	</v>
      <v xml:space="preserve">http://creativecommons.org/licenses/by-sa/3.0/	http://creativecommons.org/licenses/by-sa/3.0/		</v>
    </spb>
    <spb s="16">
      <v>1228</v>
      <v>1229</v>
      <v>1228</v>
      <v>1229</v>
      <v>1228</v>
      <v>1229</v>
      <v>1229</v>
      <v>1228</v>
    </spb>
    <spb s="1">
      <v xml:space="preserve">Wikipedia	</v>
      <v xml:space="preserve">CC-BY-SA	</v>
      <v xml:space="preserve">http://en.wikipedia.org/wiki/Concord,_New_Hampshire	</v>
      <v xml:space="preserve">http://creativecommons.org/licenses/by-sa/3.0/	</v>
    </spb>
    <spb s="1">
      <v xml:space="preserve">Wikipedia	Wikipedia	</v>
      <v xml:space="preserve">CC-BY-SA	CC-BY-SA	</v>
      <v xml:space="preserve">http://en.wikipedia.org/wiki/Concord,_New_Hampshire	https://en.wikipedia.org/wiki/Concord,_New_Hampshire	</v>
      <v xml:space="preserve">http://creativecommons.org/licenses/by-sa/3.0/	http://creativecommons.org/licenses/by-sa/3.0/	</v>
    </spb>
    <spb s="2">
      <v>1231</v>
      <v>1231</v>
      <v>1231</v>
      <v>1231</v>
      <v>1231</v>
      <v>1231</v>
      <v>1231</v>
      <v>1232</v>
      <v>1232</v>
      <v>1231</v>
    </spb>
    <spb s="1">
      <v xml:space="preserve">Wikipedia	</v>
      <v xml:space="preserve">CC-BY-SA	</v>
      <v xml:space="preserve">http://en.wikipedia.org/wiki/Lebanon,_New_Hampshire	</v>
      <v xml:space="preserve">http://creativecommons.org/licenses/by-sa/3.0/	</v>
    </spb>
    <spb s="1">
      <v xml:space="preserve">Wikipedia	Wikipedia	</v>
      <v xml:space="preserve">CC-BY-SA	CC-BY-SA	</v>
      <v xml:space="preserve">http://en.wikipedia.org/wiki/Lebanon,_New_Hampshire	http://it.wikipedia.org/wiki/Lebanon_(New_Hampshire)	</v>
      <v xml:space="preserve">http://creativecommons.org/licenses/by-sa/3.0/	http://creativecommons.org/licenses/by-sa/3.0/	</v>
    </spb>
    <spb s="1">
      <v xml:space="preserve">Wikipedia	Wikipedia	</v>
      <v xml:space="preserve">CC-BY-SA	CC-BY-SA	</v>
      <v xml:space="preserve">http://en.wikipedia.org/wiki/Lebanon,_New_Hampshire	https://en.wikipedia.org/wiki/Lebanon,_New_Hampshire	</v>
      <v xml:space="preserve">http://creativecommons.org/licenses/by-sa/3.0/	http://creativecommons.org/licenses/by-sa/3.0/	</v>
    </spb>
    <spb s="1">
      <v xml:space="preserve">Wikipedia	Wikipedia	</v>
      <v xml:space="preserve">CC-BY-SA	CC-BY-SA	</v>
      <v xml:space="preserve">http://en.wikipedia.org/wiki/Lebanon,_New_Hampshire	http://fr.wikipedia.org/wiki/Lebanon_(New_Hampshire)	</v>
      <v xml:space="preserve">http://creativecommons.org/licenses/by-sa/3.0/	http://creativecommons.org/licenses/by-sa/3.0/	</v>
    </spb>
    <spb s="2">
      <v>1234</v>
      <v>1234</v>
      <v>1235</v>
      <v>1235</v>
      <v>1234</v>
      <v>1234</v>
      <v>1234</v>
      <v>1236</v>
      <v>1236</v>
      <v>1237</v>
    </spb>
    <spb s="1">
      <v xml:space="preserve">Wikipedia	</v>
      <v xml:space="preserve">CC-BY-SA	</v>
      <v xml:space="preserve">http://en.wikipedia.org/wiki/Portsmouth,_New_Hampshire	</v>
      <v xml:space="preserve">http://creativecommons.org/licenses/by-sa/3.0/	</v>
    </spb>
    <spb s="1">
      <v xml:space="preserve">Wikipedia	US Census	Wikipedia	Sec	</v>
      <v xml:space="preserve">CC-BY-SA		CC-BY-SA		</v>
      <v xml:space="preserve">http://en.wikipedia.org/wiki/Portsmouth,_New_Hampshire	http://www.census.gov/quickfacts/table/PST045214/3362900	https://en.wikipedia.org/wiki/Portsmouth,_New_Hampshire	https://www.sec.gov/cgi-bin/browse-edgar?action=getcompany&amp;CIK=0001922962	</v>
      <v xml:space="preserve">http://creativecommons.org/licenses/by-sa/3.0/		http://creativecommons.org/licenses/by-sa/3.0/		</v>
    </spb>
    <spb s="1">
      <v xml:space="preserve">Wikipedia	Wikipedia	US Census	</v>
      <v xml:space="preserve">CC-BY-SA	CC-BY-SA		</v>
      <v xml:space="preserve">http://en.wikipedia.org/wiki/Portsmouth,_New_Hampshire	http://fr.wikipedia.org/wiki/Portsmouth_(New_Hampshire)	http://www.census.gov/quickfacts/table/PST045214/3362900	</v>
      <v xml:space="preserve">http://creativecommons.org/licenses/by-sa/3.0/	http://creativecommons.org/licenses/by-sa/3.0/		</v>
    </spb>
    <spb s="2">
      <v>1239</v>
      <v>1240</v>
      <v>1239</v>
      <v>1239</v>
      <v>1239</v>
      <v>1240</v>
      <v>1239</v>
      <v>1240</v>
      <v>1240</v>
      <v>1241</v>
    </spb>
    <spb s="1">
      <v xml:space="preserve">Wikipedia	</v>
      <v xml:space="preserve">CC-BY-SA	</v>
      <v xml:space="preserve">http://en.wikipedia.org/wiki/Atlantic_City,_New_Jersey	</v>
      <v xml:space="preserve">http://creativecommons.org/licenses/by-sa/3.0/	</v>
    </spb>
    <spb s="1">
      <v xml:space="preserve">Wikipedia	Wikipedia	</v>
      <v xml:space="preserve">CC-BY-SA	CC-BY-SA	</v>
      <v xml:space="preserve">http://en.wikipedia.org/wiki/Atlantic_City,_New_Jersey	https://en.wikipedia.org/wiki/Atlantic_City,_New_Jersey	</v>
      <v xml:space="preserve">http://creativecommons.org/licenses/by-sa/3.0/	http://creativecommons.org/licenses/by-sa/3.0/	</v>
    </spb>
    <spb s="1">
      <v xml:space="preserve">Wikipedia	Wikipedia	Weathertrends360	</v>
      <v xml:space="preserve">CC-BY-SA	CC-BY-SA		</v>
      <v xml:space="preserve">http://en.wikipedia.org/wiki/Atlantic_City,_New_Jersey	https://en.wikipedia.org/wiki/Atlantic_City,_New_Jersey	https://www.weathertrends360.com/	</v>
      <v xml:space="preserve">http://creativecommons.org/licenses/by-sa/3.0/	http://creativecommons.org/licenses/by-sa/3.0/		</v>
    </spb>
    <spb s="16">
      <v>1243</v>
      <v>1243</v>
      <v>1243</v>
      <v>1243</v>
      <v>1243</v>
      <v>1244</v>
      <v>1245</v>
      <v>1243</v>
    </spb>
    <spb s="1">
      <v xml:space="preserve">Wikipedia	</v>
      <v xml:space="preserve">CC BY 2.0	</v>
      <v xml:space="preserve">http://de.wikipedia.org/wiki/Atlantic_City_(New_Jersey)	</v>
      <v xml:space="preserve">https://creativecommons.org/licenses/by/2.0	</v>
    </spb>
    <spb s="1">
      <v xml:space="preserve">Wikipedia	</v>
      <v xml:space="preserve">CC-BY-SA	</v>
      <v xml:space="preserve">http://en.wikipedia.org/wiki/Trenton,_New_Jersey	</v>
      <v xml:space="preserve">http://creativecommons.org/licenses/by-sa/3.0/	</v>
    </spb>
    <spb s="1">
      <v xml:space="preserve">Wikipedia	Wikipedia	Sec	</v>
      <v xml:space="preserve">CC-BY-SA	CC-BY-SA		</v>
      <v xml:space="preserve">http://en.wikipedia.org/wiki/Trenton,_New_Jersey	https://en.wikipedia.org/wiki/Trenton,_New_Jersey	https://www.sec.gov/cgi-bin/browse-edgar?action=getcompany&amp;CIK=0001534022	</v>
      <v xml:space="preserve">http://creativecommons.org/licenses/by-sa/3.0/	http://creativecommons.org/licenses/by-sa/3.0/		</v>
    </spb>
    <spb s="2">
      <v>1248</v>
      <v>1249</v>
      <v>1248</v>
      <v>1248</v>
      <v>1248</v>
      <v>1249</v>
      <v>1248</v>
      <v>1249</v>
      <v>1249</v>
      <v>1248</v>
    </spb>
    <spb s="1">
      <v xml:space="preserve">Wikipedia	</v>
      <v xml:space="preserve">CC-BY-SA	</v>
      <v xml:space="preserve">http://en.wikipedia.org/wiki/Camden,_New_Jersey	</v>
      <v xml:space="preserve">http://creativecommons.org/licenses/by-sa/3.0/	</v>
    </spb>
    <spb s="1">
      <v xml:space="preserve">Wikipedia	Sec	</v>
      <v xml:space="preserve">CC-BY-SA		</v>
      <v xml:space="preserve">http://en.wikipedia.org/wiki/Camden,_New_Jersey	https://www.sec.gov/cgi-bin/browse-edgar?action=getcompany&amp;CIK=0001410636	</v>
      <v xml:space="preserve">http://creativecommons.org/licenses/by-sa/3.0/		</v>
    </spb>
    <spb s="1">
      <v xml:space="preserve">Wikipedia	Wikipedia	Sec	</v>
      <v xml:space="preserve">CC-BY-SA	CC-BY-SA		</v>
      <v xml:space="preserve">http://en.wikipedia.org/wiki/Camden,_New_Jersey	https://en.wikipedia.org/wiki/Camden,_New_Jersey	https://www.sec.gov/cgi-bin/browse-edgar?action=getcompany&amp;CIK=0001410636	</v>
      <v xml:space="preserve">http://creativecommons.org/licenses/by-sa/3.0/	http://creativecommons.org/licenses/by-sa/3.0/		</v>
    </spb>
    <spb s="16">
      <v>1251</v>
      <v>1252</v>
      <v>1251</v>
      <v>1252</v>
      <v>1251</v>
      <v>1253</v>
      <v>1253</v>
      <v>1251</v>
    </spb>
    <spb s="1">
      <v xml:space="preserve">Wikipedia	</v>
      <v xml:space="preserve">CC BY 2.0	</v>
      <v xml:space="preserve">http://es.wikipedia.org/wiki/Camden_(Nueva_Jersey)	</v>
      <v xml:space="preserve">https://creativecommons.org/licenses/by/2.0	</v>
    </spb>
    <spb s="1">
      <v xml:space="preserve">Wikipedia	</v>
      <v xml:space="preserve">CC-BY-SA	</v>
      <v xml:space="preserve">http://en.wikipedia.org/wiki/Hackensack,_New_Jersey	</v>
      <v xml:space="preserve">http://creativecommons.org/licenses/by-sa/3.0/	</v>
    </spb>
    <spb s="1">
      <v xml:space="preserve">Wikipedia	Sec	</v>
      <v xml:space="preserve">CC-BY-SA		</v>
      <v xml:space="preserve">http://en.wikipedia.org/wiki/Hackensack,_New_Jersey	https://www.sec.gov/cgi-bin/browse-edgar?action=getcompany&amp;CIK=0001808992	</v>
      <v xml:space="preserve">http://creativecommons.org/licenses/by-sa/3.0/		</v>
    </spb>
    <spb s="1">
      <v xml:space="preserve">Wikipedia	Wikipedia	</v>
      <v xml:space="preserve">CC-BY-SA	CC-BY-SA	</v>
      <v xml:space="preserve">http://en.wikipedia.org/wiki/Hackensack,_New_Jersey	http://ja.wikipedia.org/wiki/ハッケンサック_(ニュージャージー州)	</v>
      <v xml:space="preserve">http://creativecommons.org/licenses/by-sa/3.0/	http://creativecommons.org/licenses/by-sa/3.0/	</v>
    </spb>
    <spb s="1">
      <v xml:space="preserve">Wikipedia	Wikipedia	Sec	</v>
      <v xml:space="preserve">CC-BY-SA	CC-BY-SA		</v>
      <v xml:space="preserve">http://en.wikipedia.org/wiki/Hackensack,_New_Jersey	https://en.wikipedia.org/wiki/Hackensack,_New_Jersey	https://www.sec.gov/cgi-bin/browse-edgar?action=getcompany&amp;CIK=0001808992	</v>
      <v xml:space="preserve">http://creativecommons.org/licenses/by-sa/3.0/	http://creativecommons.org/licenses/by-sa/3.0/		</v>
    </spb>
    <spb s="2">
      <v>1256</v>
      <v>1257</v>
      <v>1258</v>
      <v>1258</v>
      <v>1256</v>
      <v>1257</v>
      <v>1256</v>
      <v>1259</v>
      <v>1259</v>
      <v>1256</v>
    </spb>
    <spb s="1">
      <v xml:space="preserve">Wikipedia	</v>
      <v xml:space="preserve">CC-BY-SA	</v>
      <v xml:space="preserve">http://en.wikipedia.org/wiki/Jersey_City,_New_Jersey	</v>
      <v xml:space="preserve">http://creativecommons.org/licenses/by-sa/3.0/	</v>
    </spb>
    <spb s="1">
      <v xml:space="preserve">Wikipedia	Sec	</v>
      <v xml:space="preserve">CC-BY-SA		</v>
      <v xml:space="preserve">http://en.wikipedia.org/wiki/Jersey_City,_New_Jersey	https://www.sec.gov/cgi-bin/browse-edgar?action=getcompany&amp;CIK=0001888482	</v>
      <v xml:space="preserve">http://creativecommons.org/licenses/by-sa/3.0/		</v>
    </spb>
    <spb s="1">
      <v xml:space="preserve">Wikipedia	Wikipedia	Sec	</v>
      <v xml:space="preserve">CC-BY-SA	CC-BY-SA		</v>
      <v xml:space="preserve">http://en.wikipedia.org/wiki/Jersey_City,_New_Jersey	https://en.wikipedia.org/wiki/Jersey_City,_New_Jersey	https://www.sec.gov/cgi-bin/browse-edgar?action=getcompany&amp;CIK=0001888482	</v>
      <v xml:space="preserve">http://creativecommons.org/licenses/by-sa/3.0/	http://creativecommons.org/licenses/by-sa/3.0/		</v>
    </spb>
    <spb s="2">
      <v>1261</v>
      <v>1262</v>
      <v>1261</v>
      <v>1261</v>
      <v>1261</v>
      <v>1262</v>
      <v>1261</v>
      <v>1263</v>
      <v>1263</v>
      <v>1261</v>
    </spb>
    <spb s="1">
      <v xml:space="preserve">Wikipedia	</v>
      <v xml:space="preserve">CC-BY-SA	</v>
      <v xml:space="preserve">http://en.wikipedia.org/wiki/Neptune_City,_New_Jersey	</v>
      <v xml:space="preserve">http://creativecommons.org/licenses/by-sa/3.0/	</v>
    </spb>
    <spb s="1">
      <v xml:space="preserve">Wikipedia	Wikipedia	</v>
      <v xml:space="preserve">CC-BY-SA	CC-BY-SA	</v>
      <v xml:space="preserve">http://en.wikipedia.org/wiki/Neptune_City,_New_Jersey	https://en.wikipedia.org/wiki/Neptune_City,_New_Jersey	</v>
      <v xml:space="preserve">http://creativecommons.org/licenses/by-sa/3.0/	http://creativecommons.org/licenses/by-sa/3.0/	</v>
    </spb>
    <spb s="21">
      <v>1265</v>
      <v>1265</v>
      <v>1265</v>
      <v>1265</v>
      <v>1265</v>
      <v>1265</v>
      <v>1266</v>
      <v>1266</v>
      <v>1265</v>
    </spb>
    <spb s="1">
      <v xml:space="preserve">Wikipedia	</v>
      <v xml:space="preserve">CC-BY-SA	</v>
      <v xml:space="preserve">http://en.wikipedia.org/wiki/Morristown,_New_Jersey	</v>
      <v xml:space="preserve">http://creativecommons.org/licenses/by-sa/3.0/	</v>
    </spb>
    <spb s="1">
      <v xml:space="preserve">Wikipedia	Sec	</v>
      <v xml:space="preserve">CC-BY-SA		</v>
      <v xml:space="preserve">http://en.wikipedia.org/wiki/Morristown,_New_Jersey	https://www.sec.gov/cgi-bin/browse-edgar?action=getcompany&amp;CIK=0001692038	</v>
      <v xml:space="preserve">http://creativecommons.org/licenses/by-sa/3.0/		</v>
    </spb>
    <spb s="1">
      <v xml:space="preserve">Wikipedia	Wikipedia	</v>
      <v xml:space="preserve">CC-BY-SA	CC-BY-SA	</v>
      <v xml:space="preserve">http://en.wikipedia.org/wiki/Morristown,_New_Jersey	http://ja.wikipedia.org/wiki/モリスタウン_(ニュージャージー州)	</v>
      <v xml:space="preserve">http://creativecommons.org/licenses/by-sa/3.0/	http://creativecommons.org/licenses/by-sa/3.0/	</v>
    </spb>
    <spb s="1">
      <v xml:space="preserve">Wikipedia	Wikipedia	Sec	</v>
      <v xml:space="preserve">CC-BY-SA	CC-BY-SA		</v>
      <v xml:space="preserve">http://en.wikipedia.org/wiki/Morristown,_New_Jersey	https://en.wikipedia.org/wiki/Morristown,_New_Jersey	https://www.sec.gov/cgi-bin/browse-edgar?action=getcompany&amp;CIK=0001692038	</v>
      <v xml:space="preserve">http://creativecommons.org/licenses/by-sa/3.0/	http://creativecommons.org/licenses/by-sa/3.0/		</v>
    </spb>
    <spb s="2">
      <v>1268</v>
      <v>1269</v>
      <v>1270</v>
      <v>1270</v>
      <v>1268</v>
      <v>1269</v>
      <v>1268</v>
      <v>1271</v>
      <v>1271</v>
      <v>1268</v>
    </spb>
    <spb s="1">
      <v xml:space="preserve">Wikipedia	</v>
      <v xml:space="preserve">CC-BY-SA	</v>
      <v xml:space="preserve">http://en.wikipedia.org/wiki/New_Brunswick,_New_Jersey	</v>
      <v xml:space="preserve">http://creativecommons.org/licenses/by-sa/3.0/	</v>
    </spb>
    <spb s="1">
      <v xml:space="preserve">Wikipedia	Sec	</v>
      <v xml:space="preserve">CC-BY-SA		</v>
      <v xml:space="preserve">http://en.wikipedia.org/wiki/New_Brunswick,_New_Jersey	https://www.sec.gov/cgi-bin/browse-edgar?action=getcompany&amp;CIK=0001648960	</v>
      <v xml:space="preserve">http://creativecommons.org/licenses/by-sa/3.0/		</v>
    </spb>
    <spb s="1">
      <v xml:space="preserve">Wikipedia	Wikipedia	Sec	</v>
      <v xml:space="preserve">CC-BY-SA	CC-BY-SA		</v>
      <v xml:space="preserve">http://en.wikipedia.org/wiki/New_Brunswick,_New_Jersey	https://en.wikipedia.org/wiki/New_Brunswick,_New_Jersey	https://www.sec.gov/cgi-bin/browse-edgar?action=getcompany&amp;CIK=0001648960	</v>
      <v xml:space="preserve">http://creativecommons.org/licenses/by-sa/3.0/	http://creativecommons.org/licenses/by-sa/3.0/		</v>
    </spb>
    <spb s="2">
      <v>1273</v>
      <v>1274</v>
      <v>1273</v>
      <v>1273</v>
      <v>1273</v>
      <v>1274</v>
      <v>1273</v>
      <v>1275</v>
      <v>1275</v>
      <v>1273</v>
    </spb>
    <spb s="1">
      <v xml:space="preserve">Wikipedia	</v>
      <v xml:space="preserve">CC-BY-SA	</v>
      <v xml:space="preserve">http://en.wikipedia.org/wiki/Paterson,_New_Jersey	</v>
      <v xml:space="preserve">http://creativecommons.org/licenses/by-sa/3.0/	</v>
    </spb>
    <spb s="1">
      <v xml:space="preserve">Wikipedia	Wikipedia	</v>
      <v xml:space="preserve">CC-BY-SA	CC-BY-SA	</v>
      <v xml:space="preserve">http://en.wikipedia.org/wiki/Paterson,_New_Jersey	https://en.wikipedia.org/wiki/Paterson,_New_Jersey	</v>
      <v xml:space="preserve">http://creativecommons.org/licenses/by-sa/3.0/	http://creativecommons.org/licenses/by-sa/3.0/	</v>
    </spb>
    <spb s="2">
      <v>1277</v>
      <v>1277</v>
      <v>1277</v>
      <v>1277</v>
      <v>1277</v>
      <v>1277</v>
      <v>1277</v>
      <v>1278</v>
      <v>1278</v>
      <v>1277</v>
    </spb>
    <spb s="1">
      <v xml:space="preserve">Wikipedia	</v>
      <v xml:space="preserve">CC BY-SA 3.0	</v>
      <v xml:space="preserve">http://en.wikipedia.org/wiki/Paterson,_New_Jersey	</v>
      <v xml:space="preserve">https://creativecommons.org/licenses/by-sa/3.0	</v>
    </spb>
    <spb s="1">
      <v xml:space="preserve">Wikipedia	</v>
      <v xml:space="preserve">CC-BY-SA	</v>
      <v xml:space="preserve">http://en.wikipedia.org/wiki/Albuquerque,_New_Mexico	</v>
      <v xml:space="preserve">http://creativecommons.org/licenses/by-sa/3.0/	</v>
    </spb>
    <spb s="1">
      <v xml:space="preserve">Wikipedia	Wikipedia	Sec	</v>
      <v xml:space="preserve">CC-BY-SA	CC-BY-SA		</v>
      <v xml:space="preserve">http://en.wikipedia.org/wiki/Albuquerque,_New_Mexico	https://en.wikipedia.org/wiki/Albuquerque,_New_Mexico	https://www.sec.gov/cgi-bin/browse-edgar?action=getcompany&amp;CIK=0001827785	</v>
      <v xml:space="preserve">http://creativecommons.org/licenses/by-sa/3.0/	http://creativecommons.org/licenses/by-sa/3.0/		</v>
    </spb>
    <spb s="1">
      <v xml:space="preserve">Wikipedia	Wikipedia	</v>
      <v xml:space="preserve">CC-BY-SA	CC-BY-SA	</v>
      <v xml:space="preserve">http://en.wikipedia.org/wiki/Albuquerque,_New_Mexico	http://es.wikipedia.org/wiki/Albuquerque	</v>
      <v xml:space="preserve">http://creativecommons.org/licenses/by-sa/3.0/	http://creativecommons.org/licenses/by-sa/3.0/	</v>
    </spb>
    <spb s="2">
      <v>1281</v>
      <v>1282</v>
      <v>1281</v>
      <v>1281</v>
      <v>1281</v>
      <v>1282</v>
      <v>1281</v>
      <v>1282</v>
      <v>1282</v>
      <v>1283</v>
    </spb>
    <spb s="1">
      <v xml:space="preserve">Wikipedia	</v>
      <v xml:space="preserve">CC-BY-SA	</v>
      <v xml:space="preserve">http://en.wikipedia.org/wiki/Albany,_New_York	</v>
      <v xml:space="preserve">http://creativecommons.org/licenses/by-sa/3.0/	</v>
    </spb>
    <spb s="1">
      <v xml:space="preserve">Wikipedia	Sec	</v>
      <v xml:space="preserve">CC-BY-SA		</v>
      <v xml:space="preserve">http://en.wikipedia.org/wiki/Albany,_New_York	https://www.sec.gov/cgi-bin/browse-edgar?action=getcompany&amp;CIK=0001800369	</v>
      <v xml:space="preserve">http://creativecommons.org/licenses/by-sa/3.0/		</v>
    </spb>
    <spb s="1">
      <v xml:space="preserve">Wikipedia	Wikipedia	Sec	</v>
      <v xml:space="preserve">CC-BY-SA	CC-BY-SA		</v>
      <v xml:space="preserve">http://en.wikipedia.org/wiki/Albany,_New_York	https://en.wikipedia.org/wiki/Albany,_New_York	https://www.sec.gov/cgi-bin/browse-edgar?action=getcompany&amp;CIK=0001800369	</v>
      <v xml:space="preserve">http://creativecommons.org/licenses/by-sa/3.0/	http://creativecommons.org/licenses/by-sa/3.0/		</v>
    </spb>
    <spb s="1">
      <v xml:space="preserve">Wikipedia	Wikipedia	Wikipedia	</v>
      <v xml:space="preserve">CC-BY-SA	CC-BY-SA	CC-BY-SA	</v>
      <v xml:space="preserve">http://en.wikipedia.org/wiki/Albany,_New_York	http://en.wikipedia.org/wiki/Albany,_New_York_weather	https://en.wikipedia.org/wiki/Albany,_New_York	</v>
      <v xml:space="preserve">http://creativecommons.org/licenses/by-sa/3.0/	http://creativecommons.org/licenses/by-sa/3.0/	http://creativecommons.org/licenses/by-sa/3.0/	</v>
    </spb>
    <spb s="1">
      <v xml:space="preserve">Wikipedia	Wikipedia	</v>
      <v xml:space="preserve">CC-BY-SA	CC-BY-SA	</v>
      <v xml:space="preserve">http://en.wikipedia.org/wiki/Albany,_New_York	http://es.wikipedia.org/wiki/Albany	</v>
      <v xml:space="preserve">http://creativecommons.org/licenses/by-sa/3.0/	http://creativecommons.org/licenses/by-sa/3.0/	</v>
    </spb>
    <spb s="2">
      <v>1285</v>
      <v>1286</v>
      <v>1285</v>
      <v>1285</v>
      <v>1285</v>
      <v>1286</v>
      <v>1285</v>
      <v>1287</v>
      <v>1288</v>
      <v>1289</v>
    </spb>
    <spb s="1">
      <v xml:space="preserve">Wikipedia	Sec	</v>
      <v xml:space="preserve">CC-BY-SA		</v>
      <v xml:space="preserve">http://en.wikipedia.org/wiki/Potsdam	https://www.sec.gov/cgi-bin/browse-edgar?action=getcompany&amp;CIK=0001731296	</v>
      <v xml:space="preserve">http://creativecommons.org/licenses/by-sa/3.0/		</v>
    </spb>
    <spb s="1">
      <v xml:space="preserve">Wikipedia	Wikipedia	</v>
      <v xml:space="preserve">CC-BY-SA	CC-BY-SA	</v>
      <v xml:space="preserve">http://en.wikipedia.org/wiki/Potsdam	http://it.wikipedia.org/wiki/Potsdam	</v>
      <v xml:space="preserve">http://creativecommons.org/licenses/by-sa/3.0/	http://creativecommons.org/licenses/by-sa/3.0/	</v>
    </spb>
    <spb s="1">
      <v xml:space="preserve">Wikipedia	</v>
      <v xml:space="preserve">CC-BY-SA	</v>
      <v xml:space="preserve">http://en.wikipedia.org/wiki/Potsdam	</v>
      <v xml:space="preserve">http://creativecommons.org/licenses/by-sa/3.0/	</v>
    </spb>
    <spb s="1">
      <v xml:space="preserve">Wikipedia	Tripadvisor	Wikipedia	Sec	</v>
      <v xml:space="preserve">CC-BY-SA		CC-BY-SA		</v>
      <v xml:space="preserve">http://en.wikipedia.org/wiki/Potsdam	https://www.tripadvisor.com/Attraction_Review-g187330-d10641278-Reviews-Naturkundemuseum_Potsdam-Potsdam_Brandenburg.html?m=17457	https://en.wikipedia.org/wiki/Potsdam	https://www.sec.gov/cgi-bin/browse-edgar?action=getcompany&amp;CIK=0001731296	</v>
      <v xml:space="preserve">http://creativecommons.org/licenses/by-sa/3.0/		http://creativecommons.org/licenses/by-sa/3.0/		</v>
    </spb>
    <spb s="1">
      <v xml:space="preserve">Wikipedia	Wikipedia	</v>
      <v xml:space="preserve">CC-BY-SA	CC-BY-SA	</v>
      <v xml:space="preserve">http://en.wikipedia.org/wiki/Potsdam	http://es.wikipedia.org/wiki/Potsdam	</v>
      <v xml:space="preserve">http://creativecommons.org/licenses/by-sa/3.0/	http://creativecommons.org/licenses/by-sa/3.0/	</v>
    </spb>
    <spb s="31">
      <v>1291</v>
      <v>1292</v>
      <v>1292</v>
      <v>1293</v>
      <v>1291</v>
      <v>1293</v>
      <v>1294</v>
      <v>1295</v>
    </spb>
    <spb s="3">
      <v>14</v>
      <v>Name</v>
      <v>LearnMoreOnLink</v>
    </spb>
    <spb s="25">
      <v>2012</v>
    </spb>
    <spb s="1">
      <v xml:space="preserve">Wikipedia	</v>
      <v xml:space="preserve">CC-BY-SA	</v>
      <v xml:space="preserve">http://en.wikipedia.org/wiki/Plattsburgh_(city),_New_York	</v>
      <v xml:space="preserve">http://creativecommons.org/licenses/by-sa/3.0/	</v>
    </spb>
    <spb s="1">
      <v xml:space="preserve">Wikipedia	Walkscore	</v>
      <v xml:space="preserve">CC-BY-SA		</v>
      <v xml:space="preserve">http://en.wikipedia.org/wiki/Plattsburgh_(city),_New_York	https://www.walkscore.com/NY/Plattsburgh	</v>
      <v xml:space="preserve">http://creativecommons.org/licenses/by-sa/3.0/		</v>
    </spb>
    <spb s="1">
      <v xml:space="preserve">Wikipedia	Wikipedia	</v>
      <v xml:space="preserve">CC-BY-SA	CC-BY-SA	</v>
      <v xml:space="preserve">http://en.wikipedia.org/wiki/Plattsburgh_(city),_New_York	http://en.wikipedia.org/wiki/Plattsburgh,_New_York	</v>
      <v xml:space="preserve">http://creativecommons.org/licenses/by-sa/3.0/	http://creativecommons.org/licenses/by-sa/3.0/	</v>
    </spb>
    <spb s="1">
      <v xml:space="preserve">Wikipedia	Wikipedia	Wikipedia	</v>
      <v xml:space="preserve">CC-BY-SA	CC-BY-SA	CC-BY-SA	</v>
      <v xml:space="preserve">http://en.wikipedia.org/wiki/Plattsburgh_(city),_New_York	http://en.wikipedia.org/wiki/Plattsburgh,_New_York	https://en.wikipedia.org/wiki/Plattsburgh,_New_York	</v>
      <v xml:space="preserve">http://creativecommons.org/licenses/by-sa/3.0/	http://creativecommons.org/licenses/by-sa/3.0/	http://creativecommons.org/licenses/by-sa/3.0/	</v>
    </spb>
    <spb s="2">
      <v>1299</v>
      <v>1300</v>
      <v>1301</v>
      <v>1301</v>
      <v>1299</v>
      <v>1300</v>
      <v>1301</v>
      <v>1302</v>
      <v>1302</v>
      <v>1299</v>
    </spb>
    <spb s="1">
      <v xml:space="preserve">Wikipedia	</v>
      <v xml:space="preserve">CC-BY-SA	</v>
      <v xml:space="preserve">http://en.wikipedia.org/wiki/New_Hyde_Park,_New_York	</v>
      <v xml:space="preserve">http://creativecommons.org/licenses/by-sa/3.0/	</v>
    </spb>
    <spb s="1">
      <v xml:space="preserve">Wikipedia	Sec	</v>
      <v xml:space="preserve">CC-BY-SA		</v>
      <v xml:space="preserve">http://en.wikipedia.org/wiki/New_Hyde_Park,_New_York	https://www.sec.gov/cgi-bin/browse-edgar?action=getcompany&amp;CIK=0001903687	</v>
      <v xml:space="preserve">http://creativecommons.org/licenses/by-sa/3.0/		</v>
    </spb>
    <spb s="1">
      <v xml:space="preserve">Wikipedia	Wikipedia	Sec	</v>
      <v xml:space="preserve">CC-BY-SA	CC-BY-SA		</v>
      <v xml:space="preserve">http://en.wikipedia.org/wiki/New_Hyde_Park,_New_York	https://en.wikipedia.org/wiki/New_Hyde_Park,_New_York	https://www.sec.gov/cgi-bin/browse-edgar?action=getcompany&amp;CIK=0001903687	</v>
      <v xml:space="preserve">http://creativecommons.org/licenses/by-sa/3.0/	http://creativecommons.org/licenses/by-sa/3.0/		</v>
    </spb>
    <spb s="1">
      <v xml:space="preserve">Wikipedia	Wikipedia	</v>
      <v xml:space="preserve">CC-BY-SA	CC-BY-SA	</v>
      <v xml:space="preserve">http://en.wikipedia.org/wiki/New_Hyde_Park,_New_York	https://en.wikipedia.org/wiki/New_Hyde_Park,_New_York	</v>
      <v xml:space="preserve">http://creativecommons.org/licenses/by-sa/3.0/	http://creativecommons.org/licenses/by-sa/3.0/	</v>
    </spb>
    <spb s="1">
      <v xml:space="preserve">Wikipedia	Wikipedia	</v>
      <v xml:space="preserve">CC-BY-SA	CC-BY-SA	</v>
      <v xml:space="preserve">http://en.wikipedia.org/wiki/New_Hyde_Park,_New_York	http://es.wikipedia.org/wiki/New_Hyde_Park	</v>
      <v xml:space="preserve">http://creativecommons.org/licenses/by-sa/3.0/	http://creativecommons.org/licenses/by-sa/3.0/	</v>
    </spb>
    <spb s="22">
      <v>1304</v>
      <v>1305</v>
      <v>1305</v>
      <v>1304</v>
      <v>1306</v>
      <v>1307</v>
      <v>1308</v>
    </spb>
    <spb s="1">
      <v xml:space="preserve">Wikipedia	</v>
      <v xml:space="preserve">CC-BY-SA	</v>
      <v xml:space="preserve">http://en.wikipedia.org/wiki/Buffalo,_New_York	</v>
      <v xml:space="preserve">http://creativecommons.org/licenses/by-sa/3.0/	</v>
    </spb>
    <spb s="1">
      <v xml:space="preserve">Wikipedia	US Census	Sec	</v>
      <v xml:space="preserve">CC-BY-SA			</v>
      <v xml:space="preserve">http://en.wikipedia.org/wiki/Buffalo,_New_York	http://www.census.gov/quickfacts/table/RHI125214/3611000	https://www.sec.gov/cgi-bin/browse-edgar?action=getcompany&amp;CIK=0001925853	</v>
      <v xml:space="preserve">http://creativecommons.org/licenses/by-sa/3.0/			</v>
    </spb>
    <spb s="1">
      <v xml:space="preserve">Wikipedia	US Census	Wikipedia	Sec	</v>
      <v xml:space="preserve">CC-BY-SA		CC-BY-SA		</v>
      <v xml:space="preserve">http://en.wikipedia.org/wiki/Buffalo,_New_York	http://www.census.gov/quickfacts/table/RHI125214/3611000	https://en.wikipedia.org/wiki/Buffalo,_New_York	https://www.sec.gov/cgi-bin/browse-edgar?action=getcompany&amp;CIK=0001925853	</v>
      <v xml:space="preserve">http://creativecommons.org/licenses/by-sa/3.0/		http://creativecommons.org/licenses/by-sa/3.0/		</v>
    </spb>
    <spb s="1">
      <v xml:space="preserve">Wikipedia	US Census	Wikipedia	</v>
      <v xml:space="preserve">CC-BY-SA		CC-BY-SA	</v>
      <v xml:space="preserve">http://en.wikipedia.org/wiki/Buffalo,_New_York	http://www.census.gov/quickfacts/table/RHI125214/3611000	https://en.wikipedia.org/wiki/Buffalo,_New_York	</v>
      <v xml:space="preserve">http://creativecommons.org/licenses/by-sa/3.0/		http://creativecommons.org/licenses/by-sa/3.0/	</v>
    </spb>
    <spb s="1">
      <v xml:space="preserve">Wikipedia	Wikipedia	</v>
      <v xml:space="preserve">CC-BY-SA	CC-BY-SA	</v>
      <v xml:space="preserve">http://en.wikipedia.org/wiki/Buffalo,_New_York	http://fr.wikipedia.org/wiki/Buffalo_(New_York)	</v>
      <v xml:space="preserve">http://creativecommons.org/licenses/by-sa/3.0/	http://creativecommons.org/licenses/by-sa/3.0/	</v>
    </spb>
    <spb s="16">
      <v>1310</v>
      <v>1311</v>
      <v>1310</v>
      <v>1311</v>
      <v>1310</v>
      <v>1312</v>
      <v>1313</v>
      <v>1314</v>
    </spb>
    <spb s="1">
      <v xml:space="preserve">Wikipedia	</v>
      <v xml:space="preserve">CC-BY-SA	</v>
      <v xml:space="preserve">http://en.wikipedia.org/wiki/West_Islip,_New_York	</v>
      <v xml:space="preserve">http://creativecommons.org/licenses/by-sa/3.0/	</v>
    </spb>
    <spb s="2">
      <v>1316</v>
      <v>1316</v>
      <v>1316</v>
      <v>1316</v>
      <v>1316</v>
      <v>1316</v>
      <v>1316</v>
      <v>1316</v>
      <v>1316</v>
      <v>1316</v>
    </spb>
    <spb s="1">
      <v xml:space="preserve">Wikipedia	</v>
      <v xml:space="preserve">CC-BY-SA	</v>
      <v xml:space="preserve">http://en.wikipedia.org/wiki/Huntington,_New_York	</v>
      <v xml:space="preserve">http://creativecommons.org/licenses/by-sa/3.0/	</v>
    </spb>
    <spb s="1">
      <v xml:space="preserve">Wikipedia	Wikipedia	</v>
      <v xml:space="preserve">CC-BY-SA	CC-BY-SA	</v>
      <v xml:space="preserve">http://en.wikipedia.org/wiki/Huntington,_New_York	http://en.wikipedia.org/wiki/Huntington_(CDP),_New_York	</v>
      <v xml:space="preserve">http://creativecommons.org/licenses/by-sa/3.0/	http://creativecommons.org/licenses/by-sa/3.0/	</v>
    </spb>
    <spb s="1">
      <v xml:space="preserve">Wikipedia	</v>
      <v xml:space="preserve">CC-BY-SA	</v>
      <v xml:space="preserve">http://en.wikipedia.org/wiki/Huntington_(CDP),_New_York	</v>
      <v xml:space="preserve">http://creativecommons.org/licenses/by-sa/3.0/	</v>
    </spb>
    <spb s="1">
      <v xml:space="preserve">Wikipedia	Wikipedia	Wikipedia	</v>
      <v xml:space="preserve">CC-BY-SA	CC-BY-SA	CC-BY-SA	</v>
      <v xml:space="preserve">http://en.wikipedia.org/wiki/Huntington,_New_York	http://en.wikipedia.org/wiki/Huntington_(CDP),_New_York	https://en.wikipedia.org/wiki/Huntington,_New_York	</v>
      <v xml:space="preserve">http://creativecommons.org/licenses/by-sa/3.0/	http://creativecommons.org/licenses/by-sa/3.0/	http://creativecommons.org/licenses/by-sa/3.0/	</v>
    </spb>
    <spb s="21">
      <v>1318</v>
      <v>1319</v>
      <v>1320</v>
      <v>1320</v>
      <v>1319</v>
      <v>1318</v>
      <v>1321</v>
      <v>1321</v>
      <v>1319</v>
    </spb>
    <spb s="1">
      <v xml:space="preserve">Wikipedia	</v>
      <v xml:space="preserve">CC-BY-SA	</v>
      <v xml:space="preserve">http://en.wikipedia.org/wiki/Patchogue,_New_York	</v>
      <v xml:space="preserve">http://creativecommons.org/licenses/by-sa/3.0/	</v>
    </spb>
    <spb s="1">
      <v xml:space="preserve">Wikipedia	Wikipedia	</v>
      <v xml:space="preserve">CC-BY-SA	CC-BY-SA	</v>
      <v xml:space="preserve">http://en.wikipedia.org/wiki/Patchogue,_New_York	https://en.wikipedia.org/wiki/Patchogue,_New_York	</v>
      <v xml:space="preserve">http://creativecommons.org/licenses/by-sa/3.0/	http://creativecommons.org/licenses/by-sa/3.0/	</v>
    </spb>
    <spb s="2">
      <v>1323</v>
      <v>1323</v>
      <v>1323</v>
      <v>1323</v>
      <v>1323</v>
      <v>1323</v>
      <v>1323</v>
      <v>1324</v>
      <v>1324</v>
      <v>1323</v>
    </spb>
    <spb s="1">
      <v xml:space="preserve">Wikipedia	</v>
      <v xml:space="preserve">CC-BY-SA	</v>
      <v xml:space="preserve">http://en.wikipedia.org/wiki/Poughkeepsie,_New_York	</v>
      <v xml:space="preserve">http://creativecommons.org/licenses/by-sa/3.0/	</v>
    </spb>
    <spb s="1">
      <v xml:space="preserve">Wikipedia	Sec	</v>
      <v xml:space="preserve">CC-BY-SA		</v>
      <v xml:space="preserve">http://en.wikipedia.org/wiki/Poughkeepsie,_New_York	https://www.sec.gov/cgi-bin/browse-edgar?action=getcompany&amp;CIK=0001925418	</v>
      <v xml:space="preserve">http://creativecommons.org/licenses/by-sa/3.0/		</v>
    </spb>
    <spb s="1">
      <v xml:space="preserve">Wikipedia	Wikipedia	Sec	</v>
      <v xml:space="preserve">CC-BY-SA	CC-BY-SA		</v>
      <v xml:space="preserve">http://en.wikipedia.org/wiki/Poughkeepsie,_New_York	https://en.wikipedia.org/wiki/Poughkeepsie,_New_York	https://www.sec.gov/cgi-bin/browse-edgar?action=getcompany&amp;CIK=0001925418	</v>
      <v xml:space="preserve">http://creativecommons.org/licenses/by-sa/3.0/	http://creativecommons.org/licenses/by-sa/3.0/		</v>
    </spb>
    <spb s="1">
      <v xml:space="preserve">Wikipedia	Wikipedia	</v>
      <v xml:space="preserve">CC-BY-SA	CC-BY-SA	</v>
      <v xml:space="preserve">http://en.wikipedia.org/wiki/Poughkeepsie,_New_York	https://en.wikipedia.org/wiki/Poughkeepsie,_New_York	</v>
      <v xml:space="preserve">http://creativecommons.org/licenses/by-sa/3.0/	http://creativecommons.org/licenses/by-sa/3.0/	</v>
    </spb>
    <spb s="2">
      <v>1326</v>
      <v>1327</v>
      <v>1326</v>
      <v>1326</v>
      <v>1326</v>
      <v>1327</v>
      <v>1326</v>
      <v>1328</v>
      <v>1329</v>
      <v>1326</v>
    </spb>
    <spb s="1">
      <v xml:space="preserve">Wikipedia	</v>
      <v xml:space="preserve">CC-BY-SA	</v>
      <v xml:space="preserve">http://en.wikipedia.org/wiki/Nyack,_New_York	</v>
      <v xml:space="preserve">http://creativecommons.org/licenses/by-sa/3.0/	</v>
    </spb>
    <spb s="1">
      <v xml:space="preserve">Wikipedia	US Census	Sec	</v>
      <v xml:space="preserve">CC-BY-SA			</v>
      <v xml:space="preserve">http://en.wikipedia.org/wiki/Nyack,_New_York	http://www.census.gov/quickfacts/table/RHI225213/3654100	https://www.sec.gov/cgi-bin/browse-edgar?action=getcompany&amp;CIK=0001439299	</v>
      <v xml:space="preserve">http://creativecommons.org/licenses/by-sa/3.0/			</v>
    </spb>
    <spb s="1">
      <v xml:space="preserve">Wikipedia	Wikipedia	</v>
      <v xml:space="preserve">CC-BY-SA	CC-BY-SA	</v>
      <v xml:space="preserve">http://en.wikipedia.org/wiki/Nyack,_New_York	http://es.wikipedia.org/wiki/Nyack	</v>
      <v xml:space="preserve">http://creativecommons.org/licenses/by-sa/3.0/	http://creativecommons.org/licenses/by-sa/3.0/	</v>
    </spb>
    <spb s="1">
      <v xml:space="preserve">Wikipedia	US Census	Wikipedia	Sec	</v>
      <v xml:space="preserve">CC-BY-SA		CC-BY-SA		</v>
      <v xml:space="preserve">http://en.wikipedia.org/wiki/Nyack,_New_York	http://www.census.gov/quickfacts/table/RHI225213/3654100	https://en.wikipedia.org/wiki/Nyack,_New_York	https://www.sec.gov/cgi-bin/browse-edgar?action=getcompany&amp;CIK=0001439299	</v>
      <v xml:space="preserve">http://creativecommons.org/licenses/by-sa/3.0/		http://creativecommons.org/licenses/by-sa/3.0/		</v>
    </spb>
    <spb s="1">
      <v xml:space="preserve">Wikipedia	US Census	Wikipedia	</v>
      <v xml:space="preserve">CC-BY-SA		CC-BY-SA	</v>
      <v xml:space="preserve">http://en.wikipedia.org/wiki/Nyack,_New_York	http://www.census.gov/quickfacts/table/RHI225213/3654100	https://en.wikipedia.org/wiki/Nyack,_New_York	</v>
      <v xml:space="preserve">http://creativecommons.org/licenses/by-sa/3.0/		http://creativecommons.org/licenses/by-sa/3.0/	</v>
    </spb>
    <spb s="1">
      <v xml:space="preserve">Wikipedia	Wikipedia	US Census	</v>
      <v xml:space="preserve">CC-BY-SA	CC-BY-SA		</v>
      <v xml:space="preserve">http://en.wikipedia.org/wiki/Nyack,_New_York	http://es.wikipedia.org/wiki/Nyack	http://www.census.gov/quickfacts/table/RHI225213/3654100	</v>
      <v xml:space="preserve">http://creativecommons.org/licenses/by-sa/3.0/	http://creativecommons.org/licenses/by-sa/3.0/		</v>
    </spb>
    <spb s="21">
      <v>1331</v>
      <v>1332</v>
      <v>1333</v>
      <v>1333</v>
      <v>1332</v>
      <v>1331</v>
      <v>1334</v>
      <v>1335</v>
      <v>1336</v>
    </spb>
    <spb s="1">
      <v xml:space="preserve">Wikipedia	</v>
      <v xml:space="preserve">CC-BY-SA	</v>
      <v xml:space="preserve">http://en.wikipedia.org/wiki/East_Meadow,_New_York	</v>
      <v xml:space="preserve">http://creativecommons.org/licenses/by-sa/3.0/	</v>
    </spb>
    <spb s="1">
      <v xml:space="preserve">Wikipedia	US Census	</v>
      <v xml:space="preserve">CC-BY-SA		</v>
      <v xml:space="preserve">http://en.wikipedia.org/wiki/East_Meadow,_New_York	http://www.census.gov/quickfacts/table/RHI725213/3622502	</v>
      <v xml:space="preserve">http://creativecommons.org/licenses/by-sa/3.0/		</v>
    </spb>
    <spb s="1">
      <v xml:space="preserve">Wikipedia	US Census	Wikipedia	</v>
      <v xml:space="preserve">CC-BY-SA		CC-BY-SA	</v>
      <v xml:space="preserve">http://en.wikipedia.org/wiki/East_Meadow,_New_York	http://www.census.gov/quickfacts/table/RHI725213/3622502	https://en.wikipedia.org/wiki/East_Meadow,_New_York	</v>
      <v xml:space="preserve">http://creativecommons.org/licenses/by-sa/3.0/		http://creativecommons.org/licenses/by-sa/3.0/	</v>
    </spb>
    <spb s="1">
      <v xml:space="preserve">Wikipedia	Wikipedia	US Census	</v>
      <v xml:space="preserve">CC-BY-SA	CC-BY-SA		</v>
      <v xml:space="preserve">http://en.wikipedia.org/wiki/East_Meadow,_New_York	http://es.wikipedia.org/wiki/East_Meadow	http://www.census.gov/quickfacts/table/RHI725213/3622502	</v>
      <v xml:space="preserve">http://creativecommons.org/licenses/by-sa/3.0/	http://creativecommons.org/licenses/by-sa/3.0/		</v>
    </spb>
    <spb s="16">
      <v>1338</v>
      <v>1339</v>
      <v>1338</v>
      <v>1339</v>
      <v>1338</v>
      <v>1340</v>
      <v>1340</v>
      <v>1341</v>
    </spb>
    <spb s="1">
      <v xml:space="preserve">Wikipedia	Sec	</v>
      <v xml:space="preserve">CC-BY-SA		</v>
      <v xml:space="preserve">http://en.wikipedia.org/wiki/Flushing,_Queens	https://www.sec.gov/cgi-bin/browse-edgar?action=getcompany&amp;CIK=0001796160	</v>
      <v xml:space="preserve">http://creativecommons.org/licenses/by-sa/3.0/		</v>
    </spb>
    <spb s="1">
      <v xml:space="preserve">Wikipedia	</v>
      <v xml:space="preserve">CC-BY-SA	</v>
      <v xml:space="preserve">http://en.wikipedia.org/wiki/Flushing,_Queens	</v>
      <v xml:space="preserve">http://creativecommons.org/licenses/by-sa/3.0/	</v>
    </spb>
    <spb s="1">
      <v xml:space="preserve">Wikipedia	Wikipedia	Sec	</v>
      <v xml:space="preserve">CC-BY-SA	CC-BY-SA		</v>
      <v xml:space="preserve">http://en.wikipedia.org/wiki/Flushing,_Queens	https://en.wikipedia.org/wiki/Flushing,_Queens	https://www.sec.gov/cgi-bin/browse-edgar?action=getcompany&amp;CIK=0001796160	</v>
      <v xml:space="preserve">http://creativecommons.org/licenses/by-sa/3.0/	http://creativecommons.org/licenses/by-sa/3.0/		</v>
    </spb>
    <spb s="1">
      <v xml:space="preserve">Wikipedia	Wikipedia	</v>
      <v xml:space="preserve">CC-BY-SA	CC-BY-SA	</v>
      <v xml:space="preserve">http://en.wikipedia.org/wiki/Flushing,_Queens	https://en.wikipedia.org/wiki/Flushing,_Queens	</v>
      <v xml:space="preserve">http://creativecommons.org/licenses/by-sa/3.0/	http://creativecommons.org/licenses/by-sa/3.0/	</v>
    </spb>
    <spb s="32">
      <v>1343</v>
      <v>1344</v>
      <v>1343</v>
      <v>1344</v>
      <v>1345</v>
      <v>1346</v>
    </spb>
    <spb s="1">
      <v xml:space="preserve">Wikipedia	</v>
      <v xml:space="preserve">CC-BY-SA	</v>
      <v xml:space="preserve">http://en.wikipedia.org/wiki/Manhasset,_New_York	</v>
      <v xml:space="preserve">http://creativecommons.org/licenses/by-sa/3.0/	</v>
    </spb>
    <spb s="1">
      <v xml:space="preserve">Wikipedia	Wikipedia	</v>
      <v xml:space="preserve">CC-BY-SA	CC-BY-SA	</v>
      <v xml:space="preserve">http://en.wikipedia.org/wiki/Manhasset,_New_York	http://it.wikipedia.org/wiki/Manhasset	</v>
      <v xml:space="preserve">http://creativecommons.org/licenses/by-sa/3.0/	http://creativecommons.org/licenses/by-sa/3.0/	</v>
    </spb>
    <spb s="1">
      <v xml:space="preserve">Wikipedia	Wikipedia	</v>
      <v xml:space="preserve">CC-BY-SA	CC-BY-SA	</v>
      <v xml:space="preserve">http://en.wikipedia.org/wiki/Manhasset,_New_York	https://en.wikipedia.org/wiki/Manhasset,_New_York	</v>
      <v xml:space="preserve">http://creativecommons.org/licenses/by-sa/3.0/	http://creativecommons.org/licenses/by-sa/3.0/	</v>
    </spb>
    <spb s="1">
      <v xml:space="preserve">Wikipedia	Wikipedia	</v>
      <v xml:space="preserve">CC-BY-SA	CC-BY-SA	</v>
      <v xml:space="preserve">http://en.wikipedia.org/wiki/Manhasset,_New_York	http://es.wikipedia.org/wiki/Manhasset_(Nueva_York)	</v>
      <v xml:space="preserve">http://creativecommons.org/licenses/by-sa/3.0/	http://creativecommons.org/licenses/by-sa/3.0/	</v>
    </spb>
    <spb s="2">
      <v>1348</v>
      <v>1348</v>
      <v>1349</v>
      <v>1349</v>
      <v>1348</v>
      <v>1348</v>
      <v>1348</v>
      <v>1350</v>
      <v>1350</v>
      <v>1351</v>
    </spb>
    <spb s="1">
      <v xml:space="preserve">Wikipedia	</v>
      <v xml:space="preserve">CC-BY-SA	</v>
      <v xml:space="preserve">http://en.wikipedia.org/wiki/Mineola,_New_York	</v>
      <v xml:space="preserve">http://creativecommons.org/licenses/by-sa/3.0/	</v>
    </spb>
    <spb s="1">
      <v xml:space="preserve">Wikipedia	Wikipedia	</v>
      <v xml:space="preserve">CC-BY-SA	CC-BY-SA	</v>
      <v xml:space="preserve">http://en.wikipedia.org/wiki/Mineola,_New_York	http://vo.wikipedia.org/wiki/Mineola	</v>
      <v xml:space="preserve">http://creativecommons.org/licenses/by-sa/3.0/	http://creativecommons.org/licenses/by-sa/3.0/	</v>
    </spb>
    <spb s="1">
      <v xml:space="preserve">Wikipedia	Wikipedia	</v>
      <v xml:space="preserve">CC-BY-SA	CC-BY-SA	</v>
      <v xml:space="preserve">http://en.wikipedia.org/wiki/Mineola,_New_York	https://en.wikipedia.org/wiki/Mineola,_New_York	</v>
      <v xml:space="preserve">http://creativecommons.org/licenses/by-sa/3.0/	http://creativecommons.org/licenses/by-sa/3.0/	</v>
    </spb>
    <spb s="1">
      <v xml:space="preserve">Wikipedia	Wikipedia	Wikipedia	</v>
      <v xml:space="preserve">CC-BY-SA	CC-BY-SA	CC-BY-SA	</v>
      <v xml:space="preserve">http://en.wikipedia.org/wiki/Mineola,_New_York	http://vo.wikipedia.org/wiki/Mineola	https://en.wikipedia.org/wiki/Mineola,_New_York	</v>
      <v xml:space="preserve">http://creativecommons.org/licenses/by-sa/3.0/	http://creativecommons.org/licenses/by-sa/3.0/	http://creativecommons.org/licenses/by-sa/3.0/	</v>
    </spb>
    <spb s="1">
      <v xml:space="preserve">Wikipedia	Wikipedia	</v>
      <v xml:space="preserve">CC-BY-SA	CC-BY-SA	</v>
      <v xml:space="preserve">http://en.wikipedia.org/wiki/Mineola,_New_York	http://es.wikipedia.org/wiki/Mineola_(Nueva_York)	</v>
      <v xml:space="preserve">http://creativecommons.org/licenses/by-sa/3.0/	http://creativecommons.org/licenses/by-sa/3.0/	</v>
    </spb>
    <spb s="21">
      <v>1353</v>
      <v>1354</v>
      <v>1353</v>
      <v>1353</v>
      <v>1354</v>
      <v>1353</v>
      <v>1355</v>
      <v>1356</v>
      <v>1357</v>
    </spb>
    <spb s="1">
      <v xml:space="preserve">Wikipedia	</v>
      <v xml:space="preserve">CC-BY-SA	</v>
      <v xml:space="preserve">http://en.wikipedia.org/wiki/Middletown,_Orange_County,_New_York	</v>
      <v xml:space="preserve">http://creativecommons.org/licenses/by-sa/3.0/	</v>
    </spb>
    <spb s="1">
      <v xml:space="preserve">Wikipedia	Sec	</v>
      <v xml:space="preserve">CC-BY-SA		</v>
      <v xml:space="preserve">http://en.wikipedia.org/wiki/Middletown,_Orange_County,_New_York	https://www.sec.gov/cgi-bin/browse-edgar?action=getcompany&amp;CIK=0001754226	</v>
      <v xml:space="preserve">http://creativecommons.org/licenses/by-sa/3.0/		</v>
    </spb>
    <spb s="1">
      <v xml:space="preserve">Wikipedia	Wikipedia	Sec	</v>
      <v xml:space="preserve">CC-BY-SA	CC-BY-SA		</v>
      <v xml:space="preserve">http://en.wikipedia.org/wiki/Middletown,_Orange_County,_New_York	https://en.wikipedia.org/wiki/Middletown,_Orange_County,_New_York	https://www.sec.gov/cgi-bin/browse-edgar?action=getcompany&amp;CIK=0001754226	</v>
      <v xml:space="preserve">http://creativecommons.org/licenses/by-sa/3.0/	http://creativecommons.org/licenses/by-sa/3.0/		</v>
    </spb>
    <spb s="1">
      <v xml:space="preserve">Wikipedia	Wikipedia	</v>
      <v xml:space="preserve">CC-BY-SA	CC-BY-SA	</v>
      <v xml:space="preserve">http://en.wikipedia.org/wiki/Middletown,_Orange_County,_New_York	https://en.wikipedia.org/wiki/Middletown,_Orange_County,_New_York	</v>
      <v xml:space="preserve">http://creativecommons.org/licenses/by-sa/3.0/	http://creativecommons.org/licenses/by-sa/3.0/	</v>
    </spb>
    <spb s="16">
      <v>1359</v>
      <v>1360</v>
      <v>1359</v>
      <v>1360</v>
      <v>1359</v>
      <v>1361</v>
      <v>1362</v>
      <v>1359</v>
    </spb>
    <spb s="1">
      <v xml:space="preserve">Wikipedia	</v>
      <v xml:space="preserve">CC-BY-SA	</v>
      <v xml:space="preserve">http://en.wikipedia.org/wiki/Utica,_New_York	</v>
      <v xml:space="preserve">http://creativecommons.org/licenses/by-sa/3.0/	</v>
    </spb>
    <spb s="1">
      <v xml:space="preserve">Wikipedia	US Census	Sec	</v>
      <v xml:space="preserve">CC-BY-SA			</v>
      <v xml:space="preserve">http://en.wikipedia.org/wiki/Utica,_New_York	http://www.census.gov/quickfacts/table/inc110213/3676540	https://www.sec.gov/cgi-bin/browse-edgar?action=getcompany&amp;CIK=0001546865	</v>
      <v xml:space="preserve">http://creativecommons.org/licenses/by-sa/3.0/			</v>
    </spb>
    <spb s="1">
      <v xml:space="preserve">Wikipedia	US Census	Wikipedia	Sec	</v>
      <v xml:space="preserve">CC-BY-SA		CC-BY-SA		</v>
      <v xml:space="preserve">http://en.wikipedia.org/wiki/Utica,_New_York	http://www.census.gov/quickfacts/table/inc110213/3676540	https://en.wikipedia.org/wiki/Utica,_New_York	https://www.sec.gov/cgi-bin/browse-edgar?action=getcompany&amp;CIK=0001546865	</v>
      <v xml:space="preserve">http://creativecommons.org/licenses/by-sa/3.0/		http://creativecommons.org/licenses/by-sa/3.0/		</v>
    </spb>
    <spb s="1">
      <v xml:space="preserve">Wikipedia	Wikidata	US Census	Wikipedia	</v>
      <v xml:space="preserve">CC-BY-SA			CC-BY-SA	</v>
      <v xml:space="preserve">http://en.wikipedia.org/wiki/Utica,_New_York	https://www.wikidata.org/wiki/Q18619012	http://www.census.gov/quickfacts/table/inc110213/3676540	https://en.wikipedia.org/wiki/Utica,_New_York	</v>
      <v xml:space="preserve">http://creativecommons.org/licenses/by-sa/3.0/			http://creativecommons.org/licenses/by-sa/3.0/	</v>
    </spb>
    <spb s="16">
      <v>1364</v>
      <v>1365</v>
      <v>1364</v>
      <v>1365</v>
      <v>1364</v>
      <v>1366</v>
      <v>1367</v>
      <v>1364</v>
    </spb>
    <spb s="1">
      <v xml:space="preserve">Wikipedia	</v>
      <v xml:space="preserve">CC-BY-SA	</v>
      <v xml:space="preserve">http://ja.wikipedia.org/wiki/ニューバーグ	</v>
      <v xml:space="preserve">http://creativecommons.org/licenses/by-sa/3.0/	</v>
    </spb>
    <spb s="1">
      <v xml:space="preserve">Wikipedia	Wikipedia	Walkscore	</v>
      <v xml:space="preserve">CC-BY-SA	CC-BY-SA		</v>
      <v xml:space="preserve">http://en.wikipedia.org/wiki/Newburgh,_New_York	http://ja.wikipedia.org/wiki/ニューバーグ	https://www.walkscore.com/NY/Newburgh	</v>
      <v xml:space="preserve">http://creativecommons.org/licenses/by-sa/3.0/	http://creativecommons.org/licenses/by-sa/3.0/		</v>
    </spb>
    <spb s="1">
      <v xml:space="preserve">Wikipedia	</v>
      <v xml:space="preserve">CC-BY-SA	</v>
      <v xml:space="preserve">http://en.wikipedia.org/wiki/Newburgh,_New_York	</v>
      <v xml:space="preserve">http://creativecommons.org/licenses/by-sa/3.0/	</v>
    </spb>
    <spb s="1">
      <v xml:space="preserve">Wikipedia	Wikipedia	Wikipedia	</v>
      <v xml:space="preserve">CC-BY-SA	CC-BY-SA	CC-BY-SA	</v>
      <v xml:space="preserve">http://en.wikipedia.org/wiki/Newburgh,_New_York	http://ja.wikipedia.org/wiki/ニューバーグ	https://en.wikipedia.org/wiki/Newburgh,_New_York	</v>
      <v xml:space="preserve">http://creativecommons.org/licenses/by-sa/3.0/	http://creativecommons.org/licenses/by-sa/3.0/	http://creativecommons.org/licenses/by-sa/3.0/	</v>
    </spb>
    <spb s="1">
      <v xml:space="preserve">Wikipedia	Wikipedia	</v>
      <v xml:space="preserve">CC-BY-SA	CC-BY-SA	</v>
      <v xml:space="preserve">http://en.wikipedia.org/wiki/Newburgh,_New_York	http://ja.wikipedia.org/wiki/ニューバーグ	</v>
      <v xml:space="preserve">http://creativecommons.org/licenses/by-sa/3.0/	http://creativecommons.org/licenses/by-sa/3.0/	</v>
    </spb>
    <spb s="2">
      <v>1369</v>
      <v>1370</v>
      <v>1369</v>
      <v>1369</v>
      <v>1371</v>
      <v>1370</v>
      <v>1371</v>
      <v>1372</v>
      <v>1372</v>
      <v>1373</v>
    </spb>
    <spb s="1">
      <v xml:space="preserve">Wikipedia	</v>
      <v xml:space="preserve">Public domain	</v>
      <v xml:space="preserve">http://fr.wikipedia.org/wiki/Newburgh_(New_York)	</v>
      <v xml:space="preserve">http://en.wikipedia.org/wiki/Public_domain	</v>
    </spb>
    <spb s="1">
      <v xml:space="preserve">Wikipedia	</v>
      <v xml:space="preserve">CC-BY-SA	</v>
      <v xml:space="preserve">http://en.wikipedia.org/wiki/Oceanside,_New_York	</v>
      <v xml:space="preserve">http://creativecommons.org/licenses/by-sa/3.0/	</v>
    </spb>
    <spb s="1">
      <v xml:space="preserve">Wikipedia	Wikipedia	</v>
      <v xml:space="preserve">CC-BY-SA	CC-BY-SA	</v>
      <v xml:space="preserve">http://en.wikipedia.org/wiki/Oceanside,_New_York	http://es.wikipedia.org/wiki/Oceanside_(Nueva_York)	</v>
      <v xml:space="preserve">http://creativecommons.org/licenses/by-sa/3.0/	http://creativecommons.org/licenses/by-sa/3.0/	</v>
    </spb>
    <spb s="2">
      <v>1376</v>
      <v>1376</v>
      <v>1376</v>
      <v>1376</v>
      <v>1376</v>
      <v>1376</v>
      <v>1376</v>
      <v>1376</v>
      <v>1376</v>
      <v>1377</v>
    </spb>
    <spb s="1">
      <v xml:space="preserve">Wikipedia	</v>
      <v xml:space="preserve">CC-BY-SA	</v>
      <v xml:space="preserve">http://en.wikipedia.org/wiki/Bay_Shore,_New_York	</v>
      <v xml:space="preserve">http://creativecommons.org/licenses/by-sa/3.0/	</v>
    </spb>
    <spb s="1">
      <v xml:space="preserve">Wikipedia	Sec	Walkscore	</v>
      <v xml:space="preserve">CC-BY-SA			</v>
      <v xml:space="preserve">http://en.wikipedia.org/wiki/Bay_Shore,_New_York	https://www.sec.gov/cgi-bin/browse-edgar?action=getcompany&amp;CIK=0001009891	https://www.walkscore.com/NY/Bay_Shore	</v>
      <v xml:space="preserve">http://creativecommons.org/licenses/by-sa/3.0/			</v>
    </spb>
    <spb s="1">
      <v xml:space="preserve">Wikipedia	Wikipedia	Sec	</v>
      <v xml:space="preserve">CC-BY-SA	CC-BY-SA		</v>
      <v xml:space="preserve">http://en.wikipedia.org/wiki/Bay_Shore,_New_York	https://en.wikipedia.org/wiki/Bay_Shore,_New_York	https://www.sec.gov/cgi-bin/browse-edgar?action=getcompany&amp;CIK=0001009891	</v>
      <v xml:space="preserve">http://creativecommons.org/licenses/by-sa/3.0/	http://creativecommons.org/licenses/by-sa/3.0/		</v>
    </spb>
    <spb s="1">
      <v xml:space="preserve">Wikipedia	Wikipedia	</v>
      <v xml:space="preserve">CC-BY-SA	CC-BY-SA	</v>
      <v xml:space="preserve">http://en.wikipedia.org/wiki/Bay_Shore,_New_York	https://en.wikipedia.org/wiki/Bay_Shore,_New_York	</v>
      <v xml:space="preserve">http://creativecommons.org/licenses/by-sa/3.0/	http://creativecommons.org/licenses/by-sa/3.0/	</v>
    </spb>
    <spb s="2">
      <v>1379</v>
      <v>1380</v>
      <v>1379</v>
      <v>1379</v>
      <v>1379</v>
      <v>1380</v>
      <v>1379</v>
      <v>1381</v>
      <v>1382</v>
      <v>1379</v>
    </spb>
    <spb s="1">
      <v xml:space="preserve">Wikipedia	Wikipedia	</v>
      <v xml:space="preserve">CC-BY-SA	CC-BY-SA	</v>
      <v xml:space="preserve">http://en.wikipedia.org/wiki/Stony_Brook,_New_York	http://de.wikipedia.org/wiki/Stony_Brook	</v>
      <v xml:space="preserve">http://creativecommons.org/licenses/by-sa/3.0/	http://creativecommons.org/licenses/by-sa/3.0/	</v>
    </spb>
    <spb s="1">
      <v xml:space="preserve">Wikipedia	Sec	</v>
      <v xml:space="preserve">CC-BY-SA		</v>
      <v xml:space="preserve">http://en.wikipedia.org/wiki/Stony_Brook,_New_York	https://www.sec.gov/cgi-bin/browse-edgar?action=getcompany&amp;CIK=0000744452	</v>
      <v xml:space="preserve">http://creativecommons.org/licenses/by-sa/3.0/		</v>
    </spb>
    <spb s="1">
      <v xml:space="preserve">Wikipedia	</v>
      <v xml:space="preserve">CC-BY-SA	</v>
      <v xml:space="preserve">http://en.wikipedia.org/wiki/Stony_Brook,_New_York	</v>
      <v xml:space="preserve">http://creativecommons.org/licenses/by-sa/3.0/	</v>
    </spb>
    <spb s="1">
      <v xml:space="preserve">Wikipedia	Wikipedia	Sec	</v>
      <v xml:space="preserve">CC-BY-SA	CC-BY-SA		</v>
      <v xml:space="preserve">http://en.wikipedia.org/wiki/Stony_Brook,_New_York	https://en.wikipedia.org/wiki/Stony_Brook,_New_York	https://www.sec.gov/cgi-bin/browse-edgar?action=getcompany&amp;CIK=0000744452	</v>
      <v xml:space="preserve">http://creativecommons.org/licenses/by-sa/3.0/	http://creativecommons.org/licenses/by-sa/3.0/		</v>
    </spb>
    <spb s="1">
      <v xml:space="preserve">Wikipedia	Wikipedia	</v>
      <v xml:space="preserve">CC-BY-SA	CC-BY-SA	</v>
      <v xml:space="preserve">http://en.wikipedia.org/wiki/Stony_Brook,_New_York	https://en.wikipedia.org/wiki/Stony_Brook,_New_York	</v>
      <v xml:space="preserve">http://creativecommons.org/licenses/by-sa/3.0/	http://creativecommons.org/licenses/by-sa/3.0/	</v>
    </spb>
    <spb s="2">
      <v>1384</v>
      <v>1385</v>
      <v>1386</v>
      <v>1386</v>
      <v>1386</v>
      <v>1385</v>
      <v>1386</v>
      <v>1387</v>
      <v>1388</v>
      <v>1386</v>
    </spb>
    <spb s="1">
      <v xml:space="preserve">Wikipedia	</v>
      <v xml:space="preserve">CC-BY-SA	</v>
      <v xml:space="preserve">http://en.wikipedia.org/wiki/Southampton_(village),_New_York	</v>
      <v xml:space="preserve">http://creativecommons.org/licenses/by-sa/3.0/	</v>
    </spb>
    <spb s="21">
      <v>1390</v>
      <v>1390</v>
      <v>1390</v>
      <v>1390</v>
      <v>1390</v>
      <v>1390</v>
      <v>1390</v>
      <v>1390</v>
      <v>1390</v>
    </spb>
    <spb s="1">
      <v xml:space="preserve">Wikipedia	</v>
      <v xml:space="preserve">CC-BY-SA	</v>
      <v xml:space="preserve">http://en.wikipedia.org/wiki/Johnson_City,_Tennessee	</v>
      <v xml:space="preserve">http://creativecommons.org/licenses/by-sa/3.0/	</v>
    </spb>
    <spb s="1">
      <v xml:space="preserve">Wikipedia	US Census	Sec	</v>
      <v xml:space="preserve">CC-BY-SA			</v>
      <v xml:space="preserve">http://en.wikipedia.org/wiki/Johnson_City,_Tennessee	http://www.census.gov/quickfacts/table/RHI225213/4738320	https://www.sec.gov/cgi-bin/browse-edgar?action=getcompany&amp;CIK=0001798172	</v>
      <v xml:space="preserve">http://creativecommons.org/licenses/by-sa/3.0/			</v>
    </spb>
    <spb s="1">
      <v xml:space="preserve">Wikipedia	US Census	Wikipedia	Sec	</v>
      <v xml:space="preserve">CC-BY-SA		CC-BY-SA		</v>
      <v xml:space="preserve">http://en.wikipedia.org/wiki/Johnson_City,_Tennessee	http://www.census.gov/quickfacts/table/RHI225213/4738320	https://en.wikipedia.org/wiki/Johnson_City,_Tennessee	https://www.sec.gov/cgi-bin/browse-edgar?action=getcompany&amp;CIK=0001798172	</v>
      <v xml:space="preserve">http://creativecommons.org/licenses/by-sa/3.0/		http://creativecommons.org/licenses/by-sa/3.0/		</v>
    </spb>
    <spb s="16">
      <v>1392</v>
      <v>1393</v>
      <v>1392</v>
      <v>1393</v>
      <v>1392</v>
      <v>1394</v>
      <v>1394</v>
      <v>1392</v>
    </spb>
    <spb s="1">
      <v xml:space="preserve">Wikipedia	</v>
      <v xml:space="preserve">CC-BY-SA	</v>
      <v xml:space="preserve">http://en.wikipedia.org/wiki/Syracuse,_New_York	</v>
      <v xml:space="preserve">http://creativecommons.org/licenses/by-sa/3.0/	</v>
    </spb>
    <spb s="1">
      <v xml:space="preserve">Wikipedia	US Census	Sec	</v>
      <v xml:space="preserve">CC-BY-SA			</v>
      <v xml:space="preserve">http://en.wikipedia.org/wiki/Syracuse,_New_York	http://www.census.gov/quickfacts/table/SEX255213/3673000	https://www.sec.gov/cgi-bin/browse-edgar?action=getcompany&amp;CIK=0001821984	</v>
      <v xml:space="preserve">http://creativecommons.org/licenses/by-sa/3.0/			</v>
    </spb>
    <spb s="1">
      <v xml:space="preserve">Wikipedia	US Census	Wikipedia	Sec	</v>
      <v xml:space="preserve">CC-BY-SA		CC-BY-SA		</v>
      <v xml:space="preserve">http://en.wikipedia.org/wiki/Syracuse,_New_York	http://www.census.gov/quickfacts/table/SEX255213/3673000	https://en.wikipedia.org/wiki/Syracuse,_New_York	https://www.sec.gov/cgi-bin/browse-edgar?action=getcompany&amp;CIK=0001821984	</v>
      <v xml:space="preserve">http://creativecommons.org/licenses/by-sa/3.0/		http://creativecommons.org/licenses/by-sa/3.0/		</v>
    </spb>
    <spb s="1">
      <v xml:space="preserve">Wikipedia	Wikipedia	US Census	Wikipedia	</v>
      <v xml:space="preserve">CC-BY-SA	CC-BY-SA		CC-BY-SA	</v>
      <v xml:space="preserve">http://en.wikipedia.org/wiki/Syracuse,_New_York	http://en.wikipedia.org/wiki/Syracuse,_New_York_weather	http://www.census.gov/quickfacts/table/SEX255213/3673000	https://en.wikipedia.org/wiki/Syracuse,_New_York	</v>
      <v xml:space="preserve">http://creativecommons.org/licenses/by-sa/3.0/	http://creativecommons.org/licenses/by-sa/3.0/		http://creativecommons.org/licenses/by-sa/3.0/	</v>
    </spb>
    <spb s="1">
      <v xml:space="preserve">Wikipedia	Wikipedia	</v>
      <v xml:space="preserve">CC-BY-SA	CC-BY-SA	</v>
      <v xml:space="preserve">http://en.wikipedia.org/wiki/Syracuse,_New_York	http://es.wikipedia.org/wiki/Siracusa_(Nueva_York)	</v>
      <v xml:space="preserve">http://creativecommons.org/licenses/by-sa/3.0/	http://creativecommons.org/licenses/by-sa/3.0/	</v>
    </spb>
    <spb s="2">
      <v>1396</v>
      <v>1397</v>
      <v>1396</v>
      <v>1396</v>
      <v>1396</v>
      <v>1397</v>
      <v>1396</v>
      <v>1398</v>
      <v>1399</v>
      <v>1400</v>
    </spb>
    <spb s="1">
      <v xml:space="preserve">Wikipedia	</v>
      <v xml:space="preserve">CC-BY-SA	</v>
      <v xml:space="preserve">http://en.wikipedia.org/wiki/Valhalla,_New_York	</v>
      <v xml:space="preserve">http://creativecommons.org/licenses/by-sa/3.0/	</v>
    </spb>
    <spb s="1">
      <v xml:space="preserve">Wikipedia	Sec	</v>
      <v xml:space="preserve">CC-BY-SA		</v>
      <v xml:space="preserve">http://en.wikipedia.org/wiki/Valhalla,_New_York	https://www.sec.gov/cgi-bin/browse-edgar?action=getcompany&amp;CIK=0001836266	</v>
      <v xml:space="preserve">http://creativecommons.org/licenses/by-sa/3.0/		</v>
    </spb>
    <spb s="1">
      <v xml:space="preserve">Wikipedia	Wikipedia	</v>
      <v xml:space="preserve">CC-BY-SA	CC-BY-SA	</v>
      <v xml:space="preserve">http://en.wikipedia.org/wiki/Valhalla,_New_York	http://es.wikipedia.org/wiki/Valhalla_(Nueva_York)	</v>
      <v xml:space="preserve">http://creativecommons.org/licenses/by-sa/3.0/	http://creativecommons.org/licenses/by-sa/3.0/	</v>
    </spb>
    <spb s="2">
      <v>1402</v>
      <v>1403</v>
      <v>1402</v>
      <v>1402</v>
      <v>1402</v>
      <v>1403</v>
      <v>1402</v>
      <v>1403</v>
      <v>1402</v>
      <v>1404</v>
    </spb>
    <spb s="1">
      <v xml:space="preserve">Wikipedia	</v>
      <v xml:space="preserve">CC-BY-SA	</v>
      <v xml:space="preserve">http://en.wikipedia.org/wiki/Charlotte,_North_Carolina	</v>
      <v xml:space="preserve">http://creativecommons.org/licenses/by-sa/3.0/	</v>
    </spb>
    <spb s="1">
      <v xml:space="preserve">Wikipedia	Wikipedia	Sec	</v>
      <v xml:space="preserve">CC-BY-SA	CC-BY-SA		</v>
      <v xml:space="preserve">http://en.wikipedia.org/wiki/Charlotte,_North_Carolina	http://sk.wikipedia.org/wiki/Charlotte	https://www.sec.gov/cgi-bin/browse-edgar?action=getcompany&amp;CIK=0001924523	</v>
      <v xml:space="preserve">http://creativecommons.org/licenses/by-sa/3.0/	http://creativecommons.org/licenses/by-sa/3.0/		</v>
    </spb>
    <spb s="1">
      <v xml:space="preserve">Wikipedia	Wikipedia	Sec	</v>
      <v xml:space="preserve">CC-BY-SA	CC-BY-SA		</v>
      <v xml:space="preserve">http://en.wikipedia.org/wiki/Charlotte,_North_Carolina	https://en.wikipedia.org/wiki/Charlotte,_North_Carolina	https://www.sec.gov/cgi-bin/browse-edgar?action=getcompany&amp;CIK=0001924523	</v>
      <v xml:space="preserve">http://creativecommons.org/licenses/by-sa/3.0/	http://creativecommons.org/licenses/by-sa/3.0/		</v>
    </spb>
    <spb s="1">
      <v xml:space="preserve">Wikipedia	Wikipedia	</v>
      <v xml:space="preserve">CC-BY-SA	CC-BY-SA	</v>
      <v xml:space="preserve">http://en.wikipedia.org/wiki/Charlotte,_North_Carolina	http://es.wikipedia.org/wiki/Charlotte	</v>
      <v xml:space="preserve">http://creativecommons.org/licenses/by-sa/3.0/	http://creativecommons.org/licenses/by-sa/3.0/	</v>
    </spb>
    <spb s="16">
      <v>1406</v>
      <v>1407</v>
      <v>1406</v>
      <v>1407</v>
      <v>1406</v>
      <v>1408</v>
      <v>1408</v>
      <v>1409</v>
    </spb>
    <spb s="1">
      <v xml:space="preserve">Wikipedia	</v>
      <v xml:space="preserve">CC-BY-SA	</v>
      <v xml:space="preserve">http://en.wikipedia.org/wiki/Durham,_North_Carolina	</v>
      <v xml:space="preserve">http://creativecommons.org/licenses/by-sa/3.0/	</v>
    </spb>
    <spb s="1">
      <v xml:space="preserve">Wikipedia	Wikipedia	Sec	</v>
      <v xml:space="preserve">CC-BY-SA	CC-BY-SA		</v>
      <v xml:space="preserve">http://en.wikipedia.org/wiki/Durham,_North_Carolina	https://en.wikipedia.org/wiki/Durham,_North_Carolina	https://www.sec.gov/cgi-bin/browse-edgar?action=getcompany&amp;CIK=0001818382	</v>
      <v xml:space="preserve">http://creativecommons.org/licenses/by-sa/3.0/	http://creativecommons.org/licenses/by-sa/3.0/		</v>
    </spb>
    <spb s="1">
      <v xml:space="preserve">Wikipedia	Wikipedia	</v>
      <v xml:space="preserve">CC-BY-SA	CC-BY-SA	</v>
      <v xml:space="preserve">http://en.wikipedia.org/wiki/Durham,_North_Carolina	http://it.wikipedia.org/wiki/Durham_(Carolina_del_Nord)	</v>
      <v xml:space="preserve">http://creativecommons.org/licenses/by-sa/3.0/	http://creativecommons.org/licenses/by-sa/3.0/	</v>
    </spb>
    <spb s="1">
      <v xml:space="preserve">Wikipedia	Wikipedia	Wikipedia	</v>
      <v xml:space="preserve">CC-BY-SA	CC-BY-SA	CC-BY-SA	</v>
      <v xml:space="preserve">http://en.wikipedia.org/wiki/Durham,_North_Carolina	http://es.wikipedia.org/wiki/Durham_(Carolina_del_Norte)	http://fr.wikipedia.org/wiki/Durham_(Caroline_du_Nord)	</v>
      <v xml:space="preserve">http://creativecommons.org/licenses/by-sa/3.0/	http://creativecommons.org/licenses/by-sa/3.0/	http://creativecommons.org/licenses/by-sa/3.0/	</v>
    </spb>
    <spb s="2">
      <v>1411</v>
      <v>1412</v>
      <v>1413</v>
      <v>1413</v>
      <v>1411</v>
      <v>1412</v>
      <v>1411</v>
      <v>1412</v>
      <v>1412</v>
      <v>1414</v>
    </spb>
    <spb s="1">
      <v xml:space="preserve">Wikipedia	</v>
      <v xml:space="preserve">CC-BY-SA	</v>
      <v xml:space="preserve">http://en.wikipedia.org/wiki/Greensboro,_North_Carolina	</v>
      <v xml:space="preserve">http://creativecommons.org/licenses/by-sa/3.0/	</v>
    </spb>
    <spb s="1">
      <v xml:space="preserve">Wikipedia	Wikipedia	Sec	</v>
      <v xml:space="preserve">CC-BY-SA	CC-BY-SA		</v>
      <v xml:space="preserve">http://en.wikipedia.org/wiki/Greensboro,_North_Carolina	http://fi.wikipedia.org/wiki/Greensboro	https://www.sec.gov/cgi-bin/browse-edgar?action=getcompany&amp;CIK=0001925074	</v>
      <v xml:space="preserve">http://creativecommons.org/licenses/by-sa/3.0/	http://creativecommons.org/licenses/by-sa/3.0/		</v>
    </spb>
    <spb s="1">
      <v xml:space="preserve">Wikipedia	Wikipedia	</v>
      <v xml:space="preserve">CC-BY-SA	CC-BY-SA	</v>
      <v xml:space="preserve">http://en.wikipedia.org/wiki/Greensboro,_North_Carolina	http://it.wikipedia.org/wiki/Greensboro_(Carolina_del_Nord)	</v>
      <v xml:space="preserve">http://creativecommons.org/licenses/by-sa/3.0/	http://creativecommons.org/licenses/by-sa/3.0/	</v>
    </spb>
    <spb s="1">
      <v xml:space="preserve">Wikipedia	Wikipedia	Sec	</v>
      <v xml:space="preserve">CC-BY-SA	CC-BY-SA		</v>
      <v xml:space="preserve">http://en.wikipedia.org/wiki/Greensboro,_North_Carolina	https://en.wikipedia.org/wiki/Greensboro,_North_Carolina	https://www.sec.gov/cgi-bin/browse-edgar?action=getcompany&amp;CIK=0001925074	</v>
      <v xml:space="preserve">http://creativecommons.org/licenses/by-sa/3.0/	http://creativecommons.org/licenses/by-sa/3.0/		</v>
    </spb>
    <spb s="1">
      <v xml:space="preserve">Wikipedia	Wikipedia	</v>
      <v xml:space="preserve">CC-BY-SA	CC-BY-SA	</v>
      <v xml:space="preserve">http://en.wikipedia.org/wiki/Greensboro,_North_Carolina	http://es.wikipedia.org/wiki/Greensboro_(Carolina_del_Norte)	</v>
      <v xml:space="preserve">http://creativecommons.org/licenses/by-sa/3.0/	http://creativecommons.org/licenses/by-sa/3.0/	</v>
    </spb>
    <spb s="2">
      <v>1416</v>
      <v>1417</v>
      <v>1418</v>
      <v>1418</v>
      <v>1416</v>
      <v>1417</v>
      <v>1416</v>
      <v>1419</v>
      <v>1419</v>
      <v>1420</v>
    </spb>
    <spb s="1">
      <v xml:space="preserve">Wikipedia	</v>
      <v xml:space="preserve">CC BY-SA 3.0	</v>
      <v xml:space="preserve">http://nl.wikipedia.org/wiki/Greensboro_(North_Carolina)	</v>
      <v xml:space="preserve">https://creativecommons.org/licenses/by-sa/3.0	</v>
    </spb>
    <spb s="1">
      <v xml:space="preserve">Wikipedia	</v>
      <v xml:space="preserve">CC-BY-SA	</v>
      <v xml:space="preserve">http://en.wikipedia.org/wiki/Chapel_Hill,_North_Carolina	</v>
      <v xml:space="preserve">http://creativecommons.org/licenses/by-sa/3.0/	</v>
    </spb>
    <spb s="1">
      <v xml:space="preserve">Wikipedia	Sec	Walkscore	</v>
      <v xml:space="preserve">CC-BY-SA			</v>
      <v xml:space="preserve">http://en.wikipedia.org/wiki/Chapel_Hill,_North_Carolina	https://www.sec.gov/cgi-bin/browse-edgar?action=getcompany&amp;CIK=0001911286	https://www.walkscore.com/NC/Chapel_Hill	</v>
      <v xml:space="preserve">http://creativecommons.org/licenses/by-sa/3.0/			</v>
    </spb>
    <spb s="1">
      <v xml:space="preserve">Wikipedia	Wikipedia	Sec	</v>
      <v xml:space="preserve">CC-BY-SA	CC-BY-SA		</v>
      <v xml:space="preserve">http://en.wikipedia.org/wiki/Chapel_Hill,_North_Carolina	https://en.wikipedia.org/wiki/Chapel_Hill,_North_Carolina	https://www.sec.gov/cgi-bin/browse-edgar?action=getcompany&amp;CIK=0001911286	</v>
      <v xml:space="preserve">http://creativecommons.org/licenses/by-sa/3.0/	http://creativecommons.org/licenses/by-sa/3.0/		</v>
    </spb>
    <spb s="1">
      <v xml:space="preserve">Wikipedia	Wikipedia	</v>
      <v xml:space="preserve">CC-BY-SA	CC-BY-SA	</v>
      <v xml:space="preserve">http://en.wikipedia.org/wiki/Chapel_Hill,_North_Carolina	http://es.wikipedia.org/wiki/Chapel_Hill_(Carolina_del_Norte)	</v>
      <v xml:space="preserve">http://creativecommons.org/licenses/by-sa/3.0/	http://creativecommons.org/licenses/by-sa/3.0/	</v>
    </spb>
    <spb s="2">
      <v>1423</v>
      <v>1424</v>
      <v>1423</v>
      <v>1423</v>
      <v>1423</v>
      <v>1424</v>
      <v>1423</v>
      <v>1425</v>
      <v>1425</v>
      <v>1426</v>
    </spb>
    <spb s="1">
      <v xml:space="preserve">Wikipedia	Wikipedia	Wikipedia	</v>
      <v xml:space="preserve">CC-BY-SA	CC-BY-SA	CC-BY-SA	</v>
      <v xml:space="preserve">http://en.wikipedia.org/wiki/Greenville,_South_Carolina	http://de.wikipedia.org/wiki/Greenville_(South_Carolina)	http://fr.wikipedia.org/wiki/Greenville_(Caroline_du_Sud)	</v>
      <v xml:space="preserve">http://creativecommons.org/licenses/by-sa/3.0/	http://creativecommons.org/licenses/by-sa/3.0/	http://creativecommons.org/licenses/by-sa/3.0/	</v>
    </spb>
    <spb s="1">
      <v xml:space="preserve">Wikipedia	Wikipedia	Sec	</v>
      <v xml:space="preserve">CC-BY-SA	CC-BY-SA		</v>
      <v xml:space="preserve">http://en.wikipedia.org/wiki/Greenville,_South_Carolina	https://en.wikipedia.org/wiki/Greenville,_South_Carolina	https://www.sec.gov/cgi-bin/browse-edgar?action=getcompany&amp;CIK=0001844347	</v>
      <v xml:space="preserve">http://creativecommons.org/licenses/by-sa/3.0/	http://creativecommons.org/licenses/by-sa/3.0/		</v>
    </spb>
    <spb s="1">
      <v xml:space="preserve">Wikipedia	Wikipedia	</v>
      <v xml:space="preserve">CC-BY-SA	CC-BY-SA	</v>
      <v xml:space="preserve">http://en.wikipedia.org/wiki/Greenville,_South_Carolina	http://it.wikipedia.org/wiki/Greenville_(Carolina_del_Sud)	</v>
      <v xml:space="preserve">http://creativecommons.org/licenses/by-sa/3.0/	http://creativecommons.org/licenses/by-sa/3.0/	</v>
    </spb>
    <spb s="1">
      <v xml:space="preserve">Wikipedia	</v>
      <v xml:space="preserve">CC-BY-SA	</v>
      <v xml:space="preserve">http://en.wikipedia.org/wiki/Greenville,_South_Carolina	</v>
      <v xml:space="preserve">http://creativecommons.org/licenses/by-sa/3.0/	</v>
    </spb>
    <spb s="2">
      <v>1428</v>
      <v>1429</v>
      <v>1430</v>
      <v>1430</v>
      <v>1431</v>
      <v>1429</v>
      <v>1431</v>
      <v>1429</v>
      <v>1429</v>
      <v>1431</v>
    </spb>
    <spb s="1">
      <v xml:space="preserve">Wikipedia	</v>
      <v xml:space="preserve">CC-BY-SA-3.0	</v>
      <v xml:space="preserve">http://zh.wikipedia.org/wiki/格林维尔_(南卡罗来纳州)	</v>
      <v xml:space="preserve">http://creativecommons.org/licenses/by-sa/3.0/	</v>
    </spb>
    <spb s="1">
      <v xml:space="preserve">Wikipedia	</v>
      <v xml:space="preserve">CC-BY-SA	</v>
      <v xml:space="preserve">http://en.wikipedia.org/wiki/Winston-Salem,_North_Carolina	</v>
      <v xml:space="preserve">http://creativecommons.org/licenses/by-sa/3.0/	</v>
    </spb>
    <spb s="1">
      <v xml:space="preserve">Wikipedia	Wikipedia	Sec	</v>
      <v xml:space="preserve">CC-BY-SA	CC-BY-SA		</v>
      <v xml:space="preserve">http://en.wikipedia.org/wiki/Winston-Salem,_North_Carolina	https://en.wikipedia.org/wiki/Winston-Salem,_North_Carolina	https://www.sec.gov/cgi-bin/browse-edgar?action=getcompany&amp;CIK=0001844897	</v>
      <v xml:space="preserve">http://creativecommons.org/licenses/by-sa/3.0/	http://creativecommons.org/licenses/by-sa/3.0/		</v>
    </spb>
    <spb s="1">
      <v xml:space="preserve">Wikipedia	Wikipedia	</v>
      <v xml:space="preserve">CC-BY-SA	CC-BY-SA	</v>
      <v xml:space="preserve">http://en.wikipedia.org/wiki/Winston-Salem,_North_Carolina	http://es.wikipedia.org/wiki/Winston-Salem	</v>
      <v xml:space="preserve">http://creativecommons.org/licenses/by-sa/3.0/	http://creativecommons.org/licenses/by-sa/3.0/	</v>
    </spb>
    <spb s="2">
      <v>1434</v>
      <v>1434</v>
      <v>1434</v>
      <v>1434</v>
      <v>1434</v>
      <v>1434</v>
      <v>1434</v>
      <v>1435</v>
      <v>1435</v>
      <v>1436</v>
    </spb>
    <spb s="1">
      <v xml:space="preserve">Wikipedia	</v>
      <v xml:space="preserve">CC-BY-SA	</v>
      <v xml:space="preserve">http://en.wikipedia.org/wiki/Raleigh,_North_Carolina	</v>
      <v xml:space="preserve">http://creativecommons.org/licenses/by-sa/3.0/	</v>
    </spb>
    <spb s="1">
      <v xml:space="preserve">Wikipedia	Wikipedia	Sec	</v>
      <v xml:space="preserve">CC-BY-SA	CC-BY-SA		</v>
      <v xml:space="preserve">http://en.wikipedia.org/wiki/Raleigh,_North_Carolina	https://en.wikipedia.org/wiki/Raleigh,_North_Carolina	https://www.sec.gov/cgi-bin/browse-edgar?action=getcompany&amp;CIK=0001912040	</v>
      <v xml:space="preserve">http://creativecommons.org/licenses/by-sa/3.0/	http://creativecommons.org/licenses/by-sa/3.0/		</v>
    </spb>
    <spb s="2">
      <v>1438</v>
      <v>1439</v>
      <v>1438</v>
      <v>1438</v>
      <v>1438</v>
      <v>1439</v>
      <v>1438</v>
      <v>1439</v>
      <v>1439</v>
      <v>1438</v>
    </spb>
    <spb s="1">
      <v xml:space="preserve">Wikipedia	</v>
      <v xml:space="preserve">CC-BY-SA	</v>
      <v xml:space="preserve">http://en.wikipedia.org/wiki/Fort_Bragg	</v>
      <v xml:space="preserve">http://creativecommons.org/licenses/by-sa/3.0/	</v>
    </spb>
    <spb s="1">
      <v xml:space="preserve">Wikipedia	Wikidata	</v>
      <v xml:space="preserve">CC-BY-SA		</v>
      <v xml:space="preserve">http://en.wikipedia.org/wiki/Fort_Bragg	https://www.wikidata.org/wiki/Q8962062	</v>
      <v xml:space="preserve">http://creativecommons.org/licenses/by-sa/3.0/		</v>
    </spb>
    <spb s="1">
      <v xml:space="preserve">Wikipedia	Wikipedia	</v>
      <v xml:space="preserve">CC-BY-SA	CC-BY-SA	</v>
      <v xml:space="preserve">http://en.wikipedia.org/wiki/Fort_Bragg	http://it.wikipedia.org/wiki/Fort_Bragg_(Carolina_del_Nord)	</v>
      <v xml:space="preserve">http://creativecommons.org/licenses/by-sa/3.0/	http://creativecommons.org/licenses/by-sa/3.0/	</v>
    </spb>
    <spb s="2">
      <v>1441</v>
      <v>1442</v>
      <v>1443</v>
      <v>1443</v>
      <v>1441</v>
      <v>1442</v>
      <v>1441</v>
      <v>1441</v>
      <v>1441</v>
      <v>1441</v>
    </spb>
    <spb s="1">
      <v xml:space="preserve">Wikipedia	Wikipedia	</v>
      <v xml:space="preserve">CC-BY-SA	CC-BY-SA	</v>
      <v xml:space="preserve">http://en.wikipedia.org/wiki/Grand_Forks,_North_Dakota	http://es.wikipedia.org/wiki/Grand_Forks	</v>
      <v xml:space="preserve">http://creativecommons.org/licenses/by-sa/3.0/	http://creativecommons.org/licenses/by-sa/3.0/	</v>
    </spb>
    <spb s="1">
      <v xml:space="preserve">Wikipedia	Sec	</v>
      <v xml:space="preserve">CC-BY-SA		</v>
      <v xml:space="preserve">http://en.wikipedia.org/wiki/Grand_Forks,_North_Dakota	https://www.sec.gov/cgi-bin/browse-edgar?action=getcompany&amp;CIK=0001803603	</v>
      <v xml:space="preserve">http://creativecommons.org/licenses/by-sa/3.0/		</v>
    </spb>
    <spb s="1">
      <v xml:space="preserve">Wikipedia	</v>
      <v xml:space="preserve">CC-BY-SA	</v>
      <v xml:space="preserve">http://en.wikipedia.org/wiki/Grand_Forks,_North_Dakota	</v>
      <v xml:space="preserve">http://creativecommons.org/licenses/by-sa/3.0/	</v>
    </spb>
    <spb s="1">
      <v xml:space="preserve">Wikipedia	Wikipedia	Sec	</v>
      <v xml:space="preserve">CC-BY-SA	CC-BY-SA		</v>
      <v xml:space="preserve">http://en.wikipedia.org/wiki/Grand_Forks,_North_Dakota	https://en.wikipedia.org/wiki/Grand_Forks,_North_Dakota	https://www.sec.gov/cgi-bin/browse-edgar?action=getcompany&amp;CIK=0001803603	</v>
      <v xml:space="preserve">http://creativecommons.org/licenses/by-sa/3.0/	http://creativecommons.org/licenses/by-sa/3.0/		</v>
    </spb>
    <spb s="16">
      <v>1445</v>
      <v>1446</v>
      <v>1447</v>
      <v>1446</v>
      <v>1447</v>
      <v>1448</v>
      <v>1448</v>
      <v>1447</v>
    </spb>
    <spb s="1">
      <v xml:space="preserve">Wikipedia	</v>
      <v xml:space="preserve">Public domain	</v>
      <v xml:space="preserve">http://no.wikipedia.org/wiki/Grand_Forks	</v>
      <v xml:space="preserve">http://en.wikipedia.org/wiki/Public_domain	</v>
    </spb>
    <spb s="1">
      <v xml:space="preserve">Wikipedia	</v>
      <v xml:space="preserve">CC-BY-SA	</v>
      <v xml:space="preserve">http://en.wikipedia.org/wiki/Bismarck,_North_Dakota	</v>
      <v xml:space="preserve">http://creativecommons.org/licenses/by-sa/3.0/	</v>
    </spb>
    <spb s="1">
      <v xml:space="preserve">Wikipedia	Sec	</v>
      <v xml:space="preserve">CC-BY-SA		</v>
      <v xml:space="preserve">http://en.wikipedia.org/wiki/Bismarck,_North_Dakota	https://www.sec.gov/cgi-bin/browse-edgar?action=getcompany&amp;CIK=0001588014	</v>
      <v xml:space="preserve">http://creativecommons.org/licenses/by-sa/3.0/		</v>
    </spb>
    <spb s="1">
      <v xml:space="preserve">Wikipedia	Wikipedia	Sec	</v>
      <v xml:space="preserve">CC-BY-SA	CC-BY-SA		</v>
      <v xml:space="preserve">http://en.wikipedia.org/wiki/Bismarck,_North_Dakota	https://en.wikipedia.org/wiki/Bismarck,_North_Dakota	https://www.sec.gov/cgi-bin/browse-edgar?action=getcompany&amp;CIK=0001588014	</v>
      <v xml:space="preserve">http://creativecommons.org/licenses/by-sa/3.0/	http://creativecommons.org/licenses/by-sa/3.0/		</v>
    </spb>
    <spb s="2">
      <v>1451</v>
      <v>1452</v>
      <v>1451</v>
      <v>1451</v>
      <v>1451</v>
      <v>1452</v>
      <v>1451</v>
      <v>1453</v>
      <v>1453</v>
      <v>1451</v>
    </spb>
    <spb s="1">
      <v xml:space="preserve">Wikipedia	</v>
      <v xml:space="preserve">CC-BY-SA	</v>
      <v xml:space="preserve">http://en.wikipedia.org/wiki/Fargo,_North_Dakota	</v>
      <v xml:space="preserve">http://creativecommons.org/licenses/by-sa/3.0/	</v>
    </spb>
    <spb s="1">
      <v xml:space="preserve">Wikipedia	US Census	Wikipedia	Sec	</v>
      <v xml:space="preserve">CC-BY-SA		CC-BY-SA		</v>
      <v xml:space="preserve">http://en.wikipedia.org/wiki/Fargo,_North_Dakota	http://www.census.gov/quickfacts/table/RHI225213/3825700	https://en.wikipedia.org/wiki/Fargo,_North_Dakota	https://www.sec.gov/cgi-bin/browse-edgar?action=getcompany&amp;CIK=0001839695	</v>
      <v xml:space="preserve">http://creativecommons.org/licenses/by-sa/3.0/		http://creativecommons.org/licenses/by-sa/3.0/		</v>
    </spb>
    <spb s="16">
      <v>1455</v>
      <v>1456</v>
      <v>1455</v>
      <v>1456</v>
      <v>1455</v>
      <v>1456</v>
      <v>1456</v>
      <v>1455</v>
    </spb>
    <spb s="1">
      <v xml:space="preserve">Wikipedia	Wikipedia	</v>
      <v xml:space="preserve">CC-BY-SA	CC-BY-SA	</v>
      <v xml:space="preserve">http://en.wikipedia.org/wiki/Minot,_North_Dakota	http://es.wikipedia.org/wiki/Minot_(Dakota_del_Norte)	</v>
      <v xml:space="preserve">http://creativecommons.org/licenses/by-sa/3.0/	http://creativecommons.org/licenses/by-sa/3.0/	</v>
    </spb>
    <spb s="1">
      <v xml:space="preserve">Wikipedia	Sec	</v>
      <v xml:space="preserve">CC-BY-SA		</v>
      <v xml:space="preserve">http://en.wikipedia.org/wiki/Minot,_North_Dakota	https://www.sec.gov/cgi-bin/browse-edgar?action=getcompany&amp;CIK=0001169069	</v>
      <v xml:space="preserve">http://creativecommons.org/licenses/by-sa/3.0/		</v>
    </spb>
    <spb s="1">
      <v xml:space="preserve">Wikipedia	</v>
      <v xml:space="preserve">CC-BY-SA	</v>
      <v xml:space="preserve">http://en.wikipedia.org/wiki/Minot,_North_Dakota	</v>
      <v xml:space="preserve">http://creativecommons.org/licenses/by-sa/3.0/	</v>
    </spb>
    <spb s="16">
      <v>1458</v>
      <v>1459</v>
      <v>1460</v>
      <v>1459</v>
      <v>1460</v>
      <v>1459</v>
      <v>1459</v>
      <v>1460</v>
    </spb>
    <spb s="1">
      <v xml:space="preserve">Wikipedia	</v>
      <v xml:space="preserve">Public domain	</v>
      <v xml:space="preserve">http://pl.wikipedia.org/wiki/Minot	</v>
      <v xml:space="preserve">http://en.wikipedia.org/wiki/Public_domain	</v>
    </spb>
    <spb s="1">
      <v xml:space="preserve">Wikipedia	</v>
      <v xml:space="preserve">CC-BY-SA	</v>
      <v xml:space="preserve">http://en.wikipedia.org/wiki/Akron,_Ohio	</v>
      <v xml:space="preserve">http://creativecommons.org/licenses/by-sa/3.0/	</v>
    </spb>
    <spb s="1">
      <v xml:space="preserve">Wikipedia	Wikipedia	US Census	Sec	</v>
      <v xml:space="preserve">CC-BY-SA	CC-BY-SA			</v>
      <v xml:space="preserve">http://en.wikipedia.org/wiki/Akron,_Ohio	http://pt.wikipedia.org/wiki/Akron	http://www.census.gov/quickfacts/table/PST120214/3901000	https://www.sec.gov/cgi-bin/browse-edgar?action=getcompany&amp;CIK=0001737987	</v>
      <v xml:space="preserve">http://creativecommons.org/licenses/by-sa/3.0/	http://creativecommons.org/licenses/by-sa/3.0/			</v>
    </spb>
    <spb s="1">
      <v xml:space="preserve">Wikipedia	Wikipedia	</v>
      <v xml:space="preserve">CC-BY-SA	CC-BY-SA	</v>
      <v xml:space="preserve">http://en.wikipedia.org/wiki/Akron,_Ohio	http://it.wikipedia.org/wiki/Akron_(Ohio)	</v>
      <v xml:space="preserve">http://creativecommons.org/licenses/by-sa/3.0/	http://creativecommons.org/licenses/by-sa/3.0/	</v>
    </spb>
    <spb s="1">
      <v xml:space="preserve">Wikipedia	US Census	Wikipedia	Sec	</v>
      <v xml:space="preserve">CC-BY-SA		CC-BY-SA		</v>
      <v xml:space="preserve">http://en.wikipedia.org/wiki/Akron,_Ohio	http://www.census.gov/quickfacts/table/PST120214/3901000	https://en.wikipedia.org/wiki/Akron,_Ohio	https://www.sec.gov/cgi-bin/browse-edgar?action=getcompany&amp;CIK=0001737987	</v>
      <v xml:space="preserve">http://creativecommons.org/licenses/by-sa/3.0/		http://creativecommons.org/licenses/by-sa/3.0/		</v>
    </spb>
    <spb s="2">
      <v>1463</v>
      <v>1464</v>
      <v>1465</v>
      <v>1465</v>
      <v>1463</v>
      <v>1464</v>
      <v>1463</v>
      <v>1466</v>
      <v>1466</v>
      <v>1463</v>
    </spb>
    <spb s="1">
      <v xml:space="preserve">Wikipedia	Wikipedia	</v>
      <v xml:space="preserve">CC-BY-SA	CC-BY-SA	</v>
      <v xml:space="preserve">http://en.wikipedia.org/wiki/Canton,_Ohio	http://es.wikipedia.org/wiki/Canton_(Ohio)	</v>
      <v xml:space="preserve">http://creativecommons.org/licenses/by-sa/3.0/	http://creativecommons.org/licenses/by-sa/3.0/	</v>
    </spb>
    <spb s="1">
      <v xml:space="preserve">Wikipedia	US Census	Wikipedia	Sec	</v>
      <v xml:space="preserve">CC-BY-SA		CC-BY-SA		</v>
      <v xml:space="preserve">http://en.wikipedia.org/wiki/Canton,_Ohio	http://www.census.gov/quickfacts/table/RHI225213/3912000	https://en.wikipedia.org/wiki/Canton,_Ohio	https://www.sec.gov/cgi-bin/browse-edgar?action=getcompany&amp;CIK=0001817908	</v>
      <v xml:space="preserve">http://creativecommons.org/licenses/by-sa/3.0/		http://creativecommons.org/licenses/by-sa/3.0/		</v>
    </spb>
    <spb s="1">
      <v xml:space="preserve">Wikipedia	</v>
      <v xml:space="preserve">CC-BY-SA	</v>
      <v xml:space="preserve">http://en.wikipedia.org/wiki/Canton,_Ohio	</v>
      <v xml:space="preserve">http://creativecommons.org/licenses/by-sa/3.0/	</v>
    </spb>
    <spb s="16">
      <v>1468</v>
      <v>1469</v>
      <v>1470</v>
      <v>1469</v>
      <v>1470</v>
      <v>1469</v>
      <v>1469</v>
      <v>1470</v>
    </spb>
    <spb s="1">
      <v xml:space="preserve">Wikipedia	</v>
      <v xml:space="preserve">CC-BY-SA	</v>
      <v xml:space="preserve">http://en.wikipedia.org/wiki/Montgomery,_Ohio	</v>
      <v xml:space="preserve">http://creativecommons.org/licenses/by-sa/3.0/	</v>
    </spb>
    <spb s="2">
      <v>1472</v>
      <v>1472</v>
      <v>1472</v>
      <v>1472</v>
      <v>1472</v>
      <v>1472</v>
      <v>1472</v>
      <v>1472</v>
      <v>1472</v>
      <v>1472</v>
    </spb>
    <spb s="1">
      <v xml:space="preserve">Wikipedia	</v>
      <v xml:space="preserve">CC-BY-SA	</v>
      <v xml:space="preserve">http://en.wikipedia.org/wiki/Findlay,_Ohio	</v>
      <v xml:space="preserve">http://creativecommons.org/licenses/by-sa/3.0/	</v>
    </spb>
    <spb s="1">
      <v xml:space="preserve">Wikipedia	Sec	</v>
      <v xml:space="preserve">CC-BY-SA		</v>
      <v xml:space="preserve">http://en.wikipedia.org/wiki/Findlay,_Ohio	https://www.sec.gov/cgi-bin/browse-edgar?action=getcompany&amp;CIK=0001806752	</v>
      <v xml:space="preserve">http://creativecommons.org/licenses/by-sa/3.0/		</v>
    </spb>
    <spb s="1">
      <v xml:space="preserve">Wikipedia	Wikipedia	Sec	</v>
      <v xml:space="preserve">CC-BY-SA	CC-BY-SA		</v>
      <v xml:space="preserve">http://en.wikipedia.org/wiki/Findlay,_Ohio	https://en.wikipedia.org/wiki/Findlay,_Ohio	https://www.sec.gov/cgi-bin/browse-edgar?action=getcompany&amp;CIK=0001806752	</v>
      <v xml:space="preserve">http://creativecommons.org/licenses/by-sa/3.0/	http://creativecommons.org/licenses/by-sa/3.0/		</v>
    </spb>
    <spb s="16">
      <v>1474</v>
      <v>1475</v>
      <v>1474</v>
      <v>1475</v>
      <v>1474</v>
      <v>1476</v>
      <v>1476</v>
      <v>1474</v>
    </spb>
    <spb s="1">
      <v xml:space="preserve">Wikipedia	</v>
      <v xml:space="preserve">Public domain	</v>
      <v xml:space="preserve">http://zh.wikipedia.org/wiki/芬德利_(俄亥俄州)	</v>
      <v xml:space="preserve">http://en.wikipedia.org/wiki/Public_domain	</v>
    </spb>
    <spb s="1">
      <v xml:space="preserve">Wikipedia	</v>
      <v xml:space="preserve">CC-BY-SA	</v>
      <v xml:space="preserve">http://en.wikipedia.org/wiki/Cincinnati	</v>
      <v xml:space="preserve">http://creativecommons.org/licenses/by-sa/3.0/	</v>
    </spb>
    <spb s="1">
      <v xml:space="preserve">Wikipedia	US Census	Sec	</v>
      <v xml:space="preserve">CC-BY-SA			</v>
      <v xml:space="preserve">http://en.wikipedia.org/wiki/Cincinnati	http://www.census.gov/quickfacts/table/RHI125214/3915000	https://www.sec.gov/cgi-bin/browse-edgar?action=getcompany&amp;CIK=0001913599	</v>
      <v xml:space="preserve">http://creativecommons.org/licenses/by-sa/3.0/			</v>
    </spb>
    <spb s="1">
      <v xml:space="preserve">Wikipedia	US Census	Wikipedia	Sec	</v>
      <v xml:space="preserve">CC-BY-SA		CC-BY-SA		</v>
      <v xml:space="preserve">http://en.wikipedia.org/wiki/Cincinnati	http://www.census.gov/quickfacts/table/RHI125214/3915000	https://en.wikipedia.org/wiki/Cincinnati	https://www.sec.gov/cgi-bin/browse-edgar?action=getcompany&amp;CIK=0001913599	</v>
      <v xml:space="preserve">http://creativecommons.org/licenses/by-sa/3.0/		http://creativecommons.org/licenses/by-sa/3.0/		</v>
    </spb>
    <spb s="1">
      <v xml:space="preserve">Wikipedia	Wikipedia	Wikipedia	</v>
      <v xml:space="preserve">CC-BY-SA	CC-BY-SA	CC-BY-SA	</v>
      <v xml:space="preserve">http://en.wikipedia.org/wiki/Cincinnati	http://es.wikipedia.org/wiki/Cincinnati	http://fr.wikipedia.org/wiki/Cincinnati	</v>
      <v xml:space="preserve">http://creativecommons.org/licenses/by-sa/3.0/	http://creativecommons.org/licenses/by-sa/3.0/	http://creativecommons.org/licenses/by-sa/3.0/	</v>
    </spb>
    <spb s="16">
      <v>1479</v>
      <v>1480</v>
      <v>1479</v>
      <v>1480</v>
      <v>1479</v>
      <v>1481</v>
      <v>1481</v>
      <v>1482</v>
    </spb>
    <spb s="1">
      <v xml:space="preserve">Wikipedia	</v>
      <v xml:space="preserve">CC-BY-SA-3.0	</v>
      <v xml:space="preserve">http://fr.wikipedia.org/wiki/Cincinnati	</v>
      <v xml:space="preserve">http://creativecommons.org/licenses/by-sa/3.0/	</v>
    </spb>
    <spb s="1">
      <v xml:space="preserve">Wikipedia	</v>
      <v xml:space="preserve">CC-BY-SA	</v>
      <v xml:space="preserve">http://en.wikipedia.org/wiki/Dayton,_Ohio	</v>
      <v xml:space="preserve">http://creativecommons.org/licenses/by-sa/3.0/	</v>
    </spb>
    <spb s="1">
      <v xml:space="preserve">Wikipedia	Wikipedia	Sec	</v>
      <v xml:space="preserve">CC-BY-SA	CC-BY-SA		</v>
      <v xml:space="preserve">http://en.wikipedia.org/wiki/Dayton,_Ohio	http://fr.wikipedia.org/wiki/Dayton	https://www.sec.gov/cgi-bin/browse-edgar?action=getcompany&amp;CIK=0001583104	</v>
      <v xml:space="preserve">http://creativecommons.org/licenses/by-sa/3.0/	http://creativecommons.org/licenses/by-sa/3.0/		</v>
    </spb>
    <spb s="1">
      <v xml:space="preserve">Wikipedia	Wikipedia	Sec	</v>
      <v xml:space="preserve">CC-BY-SA	CC-BY-SA		</v>
      <v xml:space="preserve">http://en.wikipedia.org/wiki/Dayton,_Ohio	https://en.wikipedia.org/wiki/Dayton,_Ohio	https://www.sec.gov/cgi-bin/browse-edgar?action=getcompany&amp;CIK=0001583104	</v>
      <v xml:space="preserve">http://creativecommons.org/licenses/by-sa/3.0/	http://creativecommons.org/licenses/by-sa/3.0/		</v>
    </spb>
    <spb s="1">
      <v xml:space="preserve">Wikipedia	Wikipedia	</v>
      <v xml:space="preserve">CC-BY-SA	CC-BY-SA	</v>
      <v xml:space="preserve">http://en.wikipedia.org/wiki/Dayton,_Ohio	http://es.wikipedia.org/wiki/Dayton_(Ohio)	</v>
      <v xml:space="preserve">http://creativecommons.org/licenses/by-sa/3.0/	http://creativecommons.org/licenses/by-sa/3.0/	</v>
    </spb>
    <spb s="22">
      <v>1485</v>
      <v>1486</v>
      <v>1486</v>
      <v>1485</v>
      <v>1487</v>
      <v>1487</v>
      <v>1488</v>
    </spb>
    <spb s="1">
      <v xml:space="preserve">Wikipedia	</v>
      <v xml:space="preserve">CC-BY-SA	</v>
      <v xml:space="preserve">http://en.wikipedia.org/wiki/Sandusky,_Ohio	</v>
      <v xml:space="preserve">http://creativecommons.org/licenses/by-sa/3.0/	</v>
    </spb>
    <spb s="1">
      <v xml:space="preserve">Wikipedia	Sec	</v>
      <v xml:space="preserve">CC-BY-SA		</v>
      <v xml:space="preserve">http://en.wikipedia.org/wiki/Sandusky,_Ohio	https://www.sec.gov/cgi-bin/browse-edgar?action=getcompany&amp;CIK=0001801667	</v>
      <v xml:space="preserve">http://creativecommons.org/licenses/by-sa/3.0/		</v>
    </spb>
    <spb s="16">
      <v>1490</v>
      <v>1491</v>
      <v>1490</v>
      <v>1491</v>
      <v>1490</v>
      <v>1491</v>
      <v>1491</v>
      <v>1490</v>
    </spb>
    <spb s="1">
      <v xml:space="preserve">Wikipedia	</v>
      <v xml:space="preserve">CC-BY-SA	</v>
      <v xml:space="preserve">http://en.wikipedia.org/wiki/Norwalk,_Connecticut	</v>
      <v xml:space="preserve">http://creativecommons.org/licenses/by-sa/3.0/	</v>
    </spb>
    <spb s="1">
      <v xml:space="preserve">Wikipedia	Wikipedia	US Census	Sec	</v>
      <v xml:space="preserve">CC-BY-SA	CC-BY-SA			</v>
      <v xml:space="preserve">http://en.wikipedia.org/wiki/Norwalk,_Connecticut	http://no.wikipedia.org/wiki/Norwalk	http://www.census.gov/quickfacts/table/RHI125214/0955990	https://www.sec.gov/cgi-bin/browse-edgar?action=getcompany&amp;CIK=0001828182	</v>
      <v xml:space="preserve">http://creativecommons.org/licenses/by-sa/3.0/	http://creativecommons.org/licenses/by-sa/3.0/			</v>
    </spb>
    <spb s="1">
      <v xml:space="preserve">Wikipedia	Wikipedia	</v>
      <v xml:space="preserve">CC-BY-SA	CC-BY-SA	</v>
      <v xml:space="preserve">http://en.wikipedia.org/wiki/Norwalk,_Connecticut	http://it.wikipedia.org/wiki/Norwalk_(Connecticut)	</v>
      <v xml:space="preserve">http://creativecommons.org/licenses/by-sa/3.0/	http://creativecommons.org/licenses/by-sa/3.0/	</v>
    </spb>
    <spb s="1">
      <v xml:space="preserve">Wikipedia	US Census	Wikipedia	Sec	</v>
      <v xml:space="preserve">CC-BY-SA		CC-BY-SA		</v>
      <v xml:space="preserve">http://en.wikipedia.org/wiki/Norwalk,_Connecticut	http://www.census.gov/quickfacts/table/RHI125214/0955990	https://en.wikipedia.org/wiki/Norwalk,_Connecticut	https://www.sec.gov/cgi-bin/browse-edgar?action=getcompany&amp;CIK=0001828182	</v>
      <v xml:space="preserve">http://creativecommons.org/licenses/by-sa/3.0/		http://creativecommons.org/licenses/by-sa/3.0/		</v>
    </spb>
    <spb s="1">
      <v xml:space="preserve">Wikipedia	Wikipedia	</v>
      <v xml:space="preserve">CC-BY-SA	CC-BY-SA	</v>
      <v xml:space="preserve">http://en.wikipedia.org/wiki/Norwalk,_Connecticut	http://fr.wikipedia.org/wiki/Norwalk_(Connecticut)	</v>
      <v xml:space="preserve">http://creativecommons.org/licenses/by-sa/3.0/	http://creativecommons.org/licenses/by-sa/3.0/	</v>
    </spb>
    <spb s="2">
      <v>1493</v>
      <v>1494</v>
      <v>1495</v>
      <v>1495</v>
      <v>1493</v>
      <v>1494</v>
      <v>1493</v>
      <v>1496</v>
      <v>1496</v>
      <v>1497</v>
    </spb>
    <spb s="1">
      <v xml:space="preserve">Wikipedia	</v>
      <v xml:space="preserve">CC-BY-SA	</v>
      <v xml:space="preserve">http://en.wikipedia.org/wiki/Chardon,_Ohio	</v>
      <v xml:space="preserve">http://creativecommons.org/licenses/by-sa/3.0/	</v>
    </spb>
    <spb s="2">
      <v>1499</v>
      <v>1499</v>
      <v>1499</v>
      <v>1499</v>
      <v>1499</v>
      <v>1499</v>
      <v>1499</v>
      <v>1499</v>
      <v>1499</v>
      <v>1499</v>
    </spb>
    <spb s="1">
      <v xml:space="preserve">Wikipedia	</v>
      <v xml:space="preserve">CC BY-SA 2.5	</v>
      <v xml:space="preserve">http://en.wikipedia.org/wiki/Chardon,_Ohio	</v>
      <v xml:space="preserve">https://creativecommons.org/licenses/by-sa/2.5	</v>
    </spb>
    <spb s="1">
      <v xml:space="preserve">Wikipedia	</v>
      <v xml:space="preserve">CC-BY-SA	</v>
      <v xml:space="preserve">http://en.wikipedia.org/wiki/Zanesville,_Ohio	</v>
      <v xml:space="preserve">http://creativecommons.org/licenses/by-sa/3.0/	</v>
    </spb>
    <spb s="1">
      <v xml:space="preserve">Wikipedia	Wikipedia	</v>
      <v xml:space="preserve">CC-BY-SA	CC-BY-SA	</v>
      <v xml:space="preserve">http://en.wikipedia.org/wiki/Zanesville,_Ohio	https://en.wikipedia.org/wiki/Zanesville,_Ohio	</v>
      <v xml:space="preserve">http://creativecommons.org/licenses/by-sa/3.0/	http://creativecommons.org/licenses/by-sa/3.0/	</v>
    </spb>
    <spb s="21">
      <v>1502</v>
      <v>1502</v>
      <v>1502</v>
      <v>1502</v>
      <v>1502</v>
      <v>1502</v>
      <v>1503</v>
      <v>1503</v>
      <v>1502</v>
    </spb>
    <spb s="1">
      <v xml:space="preserve">Wikipedia	Wikipedia	</v>
      <v xml:space="preserve">CC-BY-SA	CC-BY-SA	</v>
      <v xml:space="preserve">http://en.wikipedia.org/wiki/Columbus,_Ohio	http://fr.wikipedia.org/wiki/Columbus_(Ohio)	</v>
      <v xml:space="preserve">http://creativecommons.org/licenses/by-sa/3.0/	http://creativecommons.org/licenses/by-sa/3.0/	</v>
    </spb>
    <spb s="1">
      <v xml:space="preserve">Wikipedia	Sec	</v>
      <v xml:space="preserve">CC-BY-SA		</v>
      <v xml:space="preserve">http://en.wikipedia.org/wiki/Columbus,_Ohio	https://www.sec.gov/cgi-bin/browse-edgar?action=getcompany&amp;CIK=0001910858	</v>
      <v xml:space="preserve">http://creativecommons.org/licenses/by-sa/3.0/		</v>
    </spb>
    <spb s="1">
      <v xml:space="preserve">Wikipedia	</v>
      <v xml:space="preserve">CC-BY-SA	</v>
      <v xml:space="preserve">http://en.wikipedia.org/wiki/Columbus,_Ohio	</v>
      <v xml:space="preserve">http://creativecommons.org/licenses/by-sa/3.0/	</v>
    </spb>
    <spb s="1">
      <v xml:space="preserve">Wikipedia	Wikipedia	Sec	</v>
      <v xml:space="preserve">CC-BY-SA	CC-BY-SA		</v>
      <v xml:space="preserve">http://en.wikipedia.org/wiki/Columbus,_Ohio	https://en.wikipedia.org/wiki/Columbus,_Ohio	https://www.sec.gov/cgi-bin/browse-edgar?action=getcompany&amp;CIK=0001910858	</v>
      <v xml:space="preserve">http://creativecommons.org/licenses/by-sa/3.0/	http://creativecommons.org/licenses/by-sa/3.0/		</v>
    </spb>
    <spb s="2">
      <v>1505</v>
      <v>1506</v>
      <v>1507</v>
      <v>1507</v>
      <v>1507</v>
      <v>1506</v>
      <v>1507</v>
      <v>1508</v>
      <v>1508</v>
      <v>1507</v>
    </spb>
    <spb s="1">
      <v xml:space="preserve">Wikipedia	</v>
      <v xml:space="preserve">CC-BY-SA	</v>
      <v xml:space="preserve">http://en.wikipedia.org/wiki/Xenia,_Ohio	</v>
      <v xml:space="preserve">http://creativecommons.org/licenses/by-sa/3.0/	</v>
    </spb>
    <spb s="1">
      <v xml:space="preserve">Wikipedia	Walkscore	</v>
      <v xml:space="preserve">CC-BY-SA		</v>
      <v xml:space="preserve">http://en.wikipedia.org/wiki/Xenia,_Ohio	https://www.walkscore.com/OH/Xenia	</v>
      <v xml:space="preserve">http://creativecommons.org/licenses/by-sa/3.0/		</v>
    </spb>
    <spb s="1">
      <v xml:space="preserve">Wikipedia	Wikipedia	</v>
      <v xml:space="preserve">CC-BY-SA	CC-BY-SA	</v>
      <v xml:space="preserve">http://en.wikipedia.org/wiki/Xenia,_Ohio	https://en.wikipedia.org/wiki/Xenia,_Ohio	</v>
      <v xml:space="preserve">http://creativecommons.org/licenses/by-sa/3.0/	http://creativecommons.org/licenses/by-sa/3.0/	</v>
    </spb>
    <spb s="21">
      <v>1510</v>
      <v>1511</v>
      <v>1510</v>
      <v>1510</v>
      <v>1511</v>
      <v>1510</v>
      <v>1512</v>
      <v>1512</v>
      <v>1510</v>
    </spb>
    <spb s="1">
      <v xml:space="preserve">Wikipedia	</v>
      <v xml:space="preserve">CC BY-SA 3.0	</v>
      <v xml:space="preserve">http://fr.wikipedia.org/wiki/Xenia_(Ohio)	</v>
      <v xml:space="preserve">https://creativecommons.org/licenses/by-sa/3.0	</v>
    </spb>
    <spb s="1">
      <v xml:space="preserve">Wikipedia	Wikipedia	</v>
      <v xml:space="preserve">CC-BY-SA	CC-BY-SA	</v>
      <v xml:space="preserve">http://en.wikipedia.org/wiki/Mayfield_Heights,_Ohio	http://fr.wikipedia.org/wiki/Mayfield_Heights	</v>
      <v xml:space="preserve">http://creativecommons.org/licenses/by-sa/3.0/	http://creativecommons.org/licenses/by-sa/3.0/	</v>
    </spb>
    <spb s="1">
      <v xml:space="preserve">Wikipedia	Sec	</v>
      <v xml:space="preserve">CC-BY-SA		</v>
      <v xml:space="preserve">http://en.wikipedia.org/wiki/Mayfield_Heights,_Ohio	https://www.sec.gov/cgi-bin/browse-edgar?action=getcompany&amp;CIK=0001890391	</v>
      <v xml:space="preserve">http://creativecommons.org/licenses/by-sa/3.0/		</v>
    </spb>
    <spb s="1">
      <v xml:space="preserve">Wikipedia	</v>
      <v xml:space="preserve">CC-BY-SA	</v>
      <v xml:space="preserve">http://en.wikipedia.org/wiki/Mayfield_Heights,_Ohio	</v>
      <v xml:space="preserve">http://creativecommons.org/licenses/by-sa/3.0/	</v>
    </spb>
    <spb s="1">
      <v xml:space="preserve">Wikipedia	Wikipedia	Sec	</v>
      <v xml:space="preserve">CC-BY-SA	CC-BY-SA		</v>
      <v xml:space="preserve">http://en.wikipedia.org/wiki/Mayfield_Heights,_Ohio	https://en.wikipedia.org/wiki/Mayfield_Heights,_Ohio	https://www.sec.gov/cgi-bin/browse-edgar?action=getcompany&amp;CIK=0001890391	</v>
      <v xml:space="preserve">http://creativecommons.org/licenses/by-sa/3.0/	http://creativecommons.org/licenses/by-sa/3.0/		</v>
    </spb>
    <spb s="2">
      <v>1515</v>
      <v>1516</v>
      <v>1517</v>
      <v>1517</v>
      <v>1517</v>
      <v>1516</v>
      <v>1517</v>
      <v>1518</v>
      <v>1518</v>
      <v>1515</v>
    </spb>
    <spb s="1">
      <v xml:space="preserve">Wikipedia	</v>
      <v xml:space="preserve">CC BY-SA 3.0	</v>
      <v xml:space="preserve">http://en.wikipedia.org/wiki/Mayfield_Heights,_Ohio	</v>
      <v xml:space="preserve">https://creativecommons.org/licenses/by-sa/3.0	</v>
    </spb>
    <spb s="1">
      <v xml:space="preserve">Wikipedia	</v>
      <v xml:space="preserve">CC-BY-SA	</v>
      <v xml:space="preserve">http://en.wikipedia.org/wiki/Kettering,_Ohio	</v>
      <v xml:space="preserve">http://creativecommons.org/licenses/by-sa/3.0/	</v>
    </spb>
    <spb s="1">
      <v xml:space="preserve">Wikipedia	Walkscore	</v>
      <v xml:space="preserve">CC-BY-SA		</v>
      <v xml:space="preserve">http://en.wikipedia.org/wiki/Kettering,_Ohio	https://www.walkscore.com/OH/Kettering	</v>
      <v xml:space="preserve">http://creativecommons.org/licenses/by-sa/3.0/		</v>
    </spb>
    <spb s="1">
      <v xml:space="preserve">Wikipedia	Wikipedia	</v>
      <v xml:space="preserve">CC-BY-SA	CC-BY-SA	</v>
      <v xml:space="preserve">http://en.wikipedia.org/wiki/Kettering,_Ohio	http://it.wikipedia.org/wiki/Kettering_(Ohio)	</v>
      <v xml:space="preserve">http://creativecommons.org/licenses/by-sa/3.0/	http://creativecommons.org/licenses/by-sa/3.0/	</v>
    </spb>
    <spb s="1">
      <v xml:space="preserve">Wikipedia	Wikipedia	</v>
      <v xml:space="preserve">CC-BY-SA	CC-BY-SA	</v>
      <v xml:space="preserve">http://en.wikipedia.org/wiki/Kettering,_Ohio	https://en.wikipedia.org/wiki/Kettering,_Ohio	</v>
      <v xml:space="preserve">http://creativecommons.org/licenses/by-sa/3.0/	http://creativecommons.org/licenses/by-sa/3.0/	</v>
    </spb>
    <spb s="21">
      <v>1521</v>
      <v>1522</v>
      <v>1523</v>
      <v>1523</v>
      <v>1522</v>
      <v>1521</v>
      <v>1524</v>
      <v>1524</v>
      <v>1521</v>
    </spb>
    <spb s="1">
      <v xml:space="preserve">Wikipedia	Wikipedia	</v>
      <v xml:space="preserve">CC-BY-SA	CC-BY-SA	</v>
      <v xml:space="preserve">http://en.wikipedia.org/wiki/Lima,_Ohio	http://es.wikipedia.org/wiki/Lima_(Ohio)	</v>
      <v xml:space="preserve">http://creativecommons.org/licenses/by-sa/3.0/	http://creativecommons.org/licenses/by-sa/3.0/	</v>
    </spb>
    <spb s="1">
      <v xml:space="preserve">Wikipedia	Wikipedia	</v>
      <v xml:space="preserve">CC-BY-SA	CC-BY-SA	</v>
      <v xml:space="preserve">http://en.wikipedia.org/wiki/Lima,_Ohio	https://en.wikipedia.org/wiki/Lima,_Ohio	</v>
      <v xml:space="preserve">http://creativecommons.org/licenses/by-sa/3.0/	http://creativecommons.org/licenses/by-sa/3.0/	</v>
    </spb>
    <spb s="1">
      <v xml:space="preserve">Wikipedia	Wikipedia	</v>
      <v xml:space="preserve">CC-BY-SA	CC-BY-SA	</v>
      <v xml:space="preserve">http://en.wikipedia.org/wiki/Lima,_Ohio	http://it.wikipedia.org/wiki/Lima_(Ohio)	</v>
      <v xml:space="preserve">http://creativecommons.org/licenses/by-sa/3.0/	http://creativecommons.org/licenses/by-sa/3.0/	</v>
    </spb>
    <spb s="1">
      <v xml:space="preserve">Wikipedia	</v>
      <v xml:space="preserve">CC-BY-SA	</v>
      <v xml:space="preserve">http://en.wikipedia.org/wiki/Lima,_Ohio	</v>
      <v xml:space="preserve">http://creativecommons.org/licenses/by-sa/3.0/	</v>
    </spb>
    <spb s="2">
      <v>1526</v>
      <v>1527</v>
      <v>1528</v>
      <v>1528</v>
      <v>1529</v>
      <v>1527</v>
      <v>1529</v>
      <v>1527</v>
      <v>1527</v>
      <v>1529</v>
    </spb>
    <spb s="1">
      <v xml:space="preserve">Wikipedia	</v>
      <v xml:space="preserve">CC-BY-SA	</v>
      <v xml:space="preserve">http://en.wikipedia.org/wiki/Marietta,_Ohio	</v>
      <v xml:space="preserve">http://creativecommons.org/licenses/by-sa/3.0/	</v>
    </spb>
    <spb s="1">
      <v xml:space="preserve">Wikipedia	Sec	</v>
      <v xml:space="preserve">CC-BY-SA		</v>
      <v xml:space="preserve">http://en.wikipedia.org/wiki/Marietta,_Ohio	https://www.sec.gov/cgi-bin/browse-edgar?action=getcompany&amp;CIK=0001128189	</v>
      <v xml:space="preserve">http://creativecommons.org/licenses/by-sa/3.0/		</v>
    </spb>
    <spb s="2">
      <v>1531</v>
      <v>1532</v>
      <v>1531</v>
      <v>1531</v>
      <v>1531</v>
      <v>1532</v>
      <v>1531</v>
      <v>1532</v>
      <v>1532</v>
      <v>1531</v>
    </spb>
    <spb s="1">
      <v xml:space="preserve">Wikipedia	</v>
      <v xml:space="preserve">CC-BY-SA	</v>
      <v xml:space="preserve">http://en.wikipedia.org/wiki/Toledo,_Ohio	</v>
      <v xml:space="preserve">http://creativecommons.org/licenses/by-sa/3.0/	</v>
    </spb>
    <spb s="1">
      <v xml:space="preserve">Wikipedia	Sec	</v>
      <v xml:space="preserve">CC-BY-SA		</v>
      <v xml:space="preserve">http://en.wikipedia.org/wiki/Toledo,_Ohio	https://www.sec.gov/cgi-bin/browse-edgar?action=getcompany&amp;CIK=0001917598	</v>
      <v xml:space="preserve">http://creativecommons.org/licenses/by-sa/3.0/		</v>
    </spb>
    <spb s="1">
      <v xml:space="preserve">Wikipedia	Wikipedia	Sec	</v>
      <v xml:space="preserve">CC-BY-SA	CC-BY-SA		</v>
      <v xml:space="preserve">http://en.wikipedia.org/wiki/Toledo,_Ohio	https://en.wikipedia.org/wiki/Toledo,_Ohio	https://www.sec.gov/cgi-bin/browse-edgar?action=getcompany&amp;CIK=0001917598	</v>
      <v xml:space="preserve">http://creativecommons.org/licenses/by-sa/3.0/	http://creativecommons.org/licenses/by-sa/3.0/		</v>
    </spb>
    <spb s="2">
      <v>1534</v>
      <v>1535</v>
      <v>1534</v>
      <v>1534</v>
      <v>1534</v>
      <v>1535</v>
      <v>1534</v>
      <v>1536</v>
      <v>1536</v>
      <v>1534</v>
    </spb>
    <spb s="1">
      <v xml:space="preserve">Wikipedia	</v>
      <v xml:space="preserve">CC-BY-SA	</v>
      <v xml:space="preserve">http://en.wikipedia.org/wiki/Oregon,_Ohio	</v>
      <v xml:space="preserve">http://creativecommons.org/licenses/by-sa/3.0/	</v>
    </spb>
    <spb s="1">
      <v xml:space="preserve">Wikipedia	Tasteatlas	</v>
      <v xml:space="preserve">CC-BY-SA		</v>
      <v xml:space="preserve">http://en.wikipedia.org/wiki/Oregon,_Ohio	https://www.tasteatlas.com/oregon	</v>
      <v xml:space="preserve">http://creativecommons.org/licenses/by-sa/3.0/		</v>
    </spb>
    <spb s="1">
      <v xml:space="preserve">Wikipedia	Wikipedia	</v>
      <v xml:space="preserve">CC-BY-SA	CC-BY-SA	</v>
      <v xml:space="preserve">http://en.wikipedia.org/wiki/Oregon,_Ohio	http://it.wikipedia.org/wiki/Oregon_(Ohio)	</v>
      <v xml:space="preserve">http://creativecommons.org/licenses/by-sa/3.0/	http://creativecommons.org/licenses/by-sa/3.0/	</v>
    </spb>
    <spb s="21">
      <v>1538</v>
      <v>1539</v>
      <v>1540</v>
      <v>1540</v>
      <v>1539</v>
      <v>1538</v>
      <v>1538</v>
      <v>1538</v>
      <v>1538</v>
    </spb>
    <spb s="1">
      <v xml:space="preserve">Wikipedia	</v>
      <v xml:space="preserve">CC-BY-SA	</v>
      <v xml:space="preserve">http://en.wikipedia.org/wiki/Mansfield,_Ohio	</v>
      <v xml:space="preserve">http://creativecommons.org/licenses/by-sa/3.0/	</v>
    </spb>
    <spb s="1">
      <v xml:space="preserve">Wikipedia	Sec	</v>
      <v xml:space="preserve">CC-BY-SA		</v>
      <v xml:space="preserve">http://en.wikipedia.org/wiki/Mansfield,_Ohio	https://www.sec.gov/cgi-bin/browse-edgar?action=getcompany&amp;CIK=0001821336	</v>
      <v xml:space="preserve">http://creativecommons.org/licenses/by-sa/3.0/		</v>
    </spb>
    <spb s="1">
      <v xml:space="preserve">Wikipedia	Wikipedia	Sec	</v>
      <v xml:space="preserve">CC-BY-SA	CC-BY-SA		</v>
      <v xml:space="preserve">http://en.wikipedia.org/wiki/Mansfield,_Ohio	https://en.wikipedia.org/wiki/Mansfield,_Ohio	https://www.sec.gov/cgi-bin/browse-edgar?action=getcompany&amp;CIK=0001821336	</v>
      <v xml:space="preserve">http://creativecommons.org/licenses/by-sa/3.0/	http://creativecommons.org/licenses/by-sa/3.0/		</v>
    </spb>
    <spb s="2">
      <v>1542</v>
      <v>1543</v>
      <v>1542</v>
      <v>1542</v>
      <v>1542</v>
      <v>1543</v>
      <v>1542</v>
      <v>1544</v>
      <v>1544</v>
      <v>1542</v>
    </spb>
    <spb s="1">
      <v xml:space="preserve">Wikipedia	</v>
      <v xml:space="preserve">CC BY-SA 2.5	</v>
      <v xml:space="preserve">http://fr.wikipedia.org/wiki/Mansfield_(Ohio)	</v>
      <v xml:space="preserve">https://creativecommons.org/licenses/by-sa/2.5	</v>
    </spb>
    <spb s="1">
      <v xml:space="preserve">Wikipedia	</v>
      <v xml:space="preserve">CC-BY-SA	</v>
      <v xml:space="preserve">http://en.wikipedia.org/wiki/Defiance,_Ohio	</v>
      <v xml:space="preserve">http://creativecommons.org/licenses/by-sa/3.0/	</v>
    </spb>
    <spb s="1">
      <v xml:space="preserve">Wikipedia	US Census	Sec	</v>
      <v xml:space="preserve">CC-BY-SA			</v>
      <v xml:space="preserve">http://en.wikipedia.org/wiki/Defiance,_Ohio	http://www.census.gov/quickfacts/table/PST120214/3921308	https://www.sec.gov/cgi-bin/browse-edgar?action=getcompany&amp;CIK=0000946647	</v>
      <v xml:space="preserve">http://creativecommons.org/licenses/by-sa/3.0/			</v>
    </spb>
    <spb s="1">
      <v xml:space="preserve">Wikipedia	US Census	Wikipedia	Sec	</v>
      <v xml:space="preserve">CC-BY-SA		CC-BY-SA		</v>
      <v xml:space="preserve">http://en.wikipedia.org/wiki/Defiance,_Ohio	http://www.census.gov/quickfacts/table/PST120214/3921308	https://en.wikipedia.org/wiki/Defiance,_Ohio	https://www.sec.gov/cgi-bin/browse-edgar?action=getcompany&amp;CIK=0000946647	</v>
      <v xml:space="preserve">http://creativecommons.org/licenses/by-sa/3.0/		http://creativecommons.org/licenses/by-sa/3.0/		</v>
    </spb>
    <spb s="21">
      <v>1547</v>
      <v>1548</v>
      <v>1547</v>
      <v>1547</v>
      <v>1548</v>
      <v>1547</v>
      <v>1549</v>
      <v>1549</v>
      <v>1547</v>
    </spb>
    <spb s="1">
      <v xml:space="preserve">Wikipedia	Wikipedia	</v>
      <v xml:space="preserve">CC-BY-SA	CC-BY-SA	</v>
      <v xml:space="preserve">http://en.wikipedia.org/wiki/Beavercreek,_Ohio	http://fr.wikipedia.org/wiki/Beavercreek_(Ohio)	</v>
      <v xml:space="preserve">http://creativecommons.org/licenses/by-sa/3.0/	http://creativecommons.org/licenses/by-sa/3.0/	</v>
    </spb>
    <spb s="1">
      <v xml:space="preserve">Wikipedia	Sec	Walkscore	</v>
      <v xml:space="preserve">CC-BY-SA			</v>
      <v xml:space="preserve">http://en.wikipedia.org/wiki/Beavercreek,_Ohio	https://www.sec.gov/cgi-bin/browse-edgar?action=getcompany&amp;CIK=0000846797	https://www.walkscore.com/OH/Beavercreek	</v>
      <v xml:space="preserve">http://creativecommons.org/licenses/by-sa/3.0/			</v>
    </spb>
    <spb s="1">
      <v xml:space="preserve">Wikipedia	</v>
      <v xml:space="preserve">CC-BY-SA	</v>
      <v xml:space="preserve">http://en.wikipedia.org/wiki/Beavercreek,_Ohio	</v>
      <v xml:space="preserve">http://creativecommons.org/licenses/by-sa/3.0/	</v>
    </spb>
    <spb s="1">
      <v xml:space="preserve">Wikipedia	Wikipedia	Sec	</v>
      <v xml:space="preserve">CC-BY-SA	CC-BY-SA		</v>
      <v xml:space="preserve">http://en.wikipedia.org/wiki/Beavercreek,_Ohio	https://en.wikipedia.org/wiki/Beavercreek,_Ohio	https://www.sec.gov/cgi-bin/browse-edgar?action=getcompany&amp;CIK=0000846797	</v>
      <v xml:space="preserve">http://creativecommons.org/licenses/by-sa/3.0/	http://creativecommons.org/licenses/by-sa/3.0/		</v>
    </spb>
    <spb s="2">
      <v>1551</v>
      <v>1552</v>
      <v>1553</v>
      <v>1553</v>
      <v>1553</v>
      <v>1552</v>
      <v>1553</v>
      <v>1554</v>
      <v>1554</v>
      <v>1551</v>
    </spb>
    <spb s="1">
      <v xml:space="preserve">Wikipedia	</v>
      <v xml:space="preserve">CC-BY-SA	</v>
      <v xml:space="preserve">http://en.wikipedia.org/wiki/Middleburg_Heights,_Ohio	</v>
      <v xml:space="preserve">http://creativecommons.org/licenses/by-sa/3.0/	</v>
    </spb>
    <spb s="1">
      <v xml:space="preserve">Wikipedia	Wikipedia	</v>
      <v xml:space="preserve">CC-BY-SA	CC-BY-SA	</v>
      <v xml:space="preserve">http://en.wikipedia.org/wiki/Middleburg_Heights,_Ohio	http://fr.wikipedia.org/wiki/Middleburg_Heights_(Ohio)	</v>
      <v xml:space="preserve">http://creativecommons.org/licenses/by-sa/3.0/	http://creativecommons.org/licenses/by-sa/3.0/	</v>
    </spb>
    <spb s="21">
      <v>1556</v>
      <v>1556</v>
      <v>1556</v>
      <v>1556</v>
      <v>1556</v>
      <v>1556</v>
      <v>1556</v>
      <v>1556</v>
      <v>1557</v>
    </spb>
    <spb s="1">
      <v xml:space="preserve">Wikipedia	</v>
      <v xml:space="preserve">CC-BY-SA	</v>
      <v xml:space="preserve">http://en.wikipedia.org/wiki/Youngstown,_Ohio	</v>
      <v xml:space="preserve">http://creativecommons.org/licenses/by-sa/3.0/	</v>
    </spb>
    <spb s="1">
      <v xml:space="preserve">Wikipedia	Wikipedia	Sec	</v>
      <v xml:space="preserve">CC-BY-SA	CC-BY-SA		</v>
      <v xml:space="preserve">http://en.wikipedia.org/wiki/Youngstown,_Ohio	http://es.wikipedia.org/wiki/Youngstown	https://www.sec.gov/cgi-bin/browse-edgar?action=getcompany&amp;CIK=0001875202	</v>
      <v xml:space="preserve">http://creativecommons.org/licenses/by-sa/3.0/	http://creativecommons.org/licenses/by-sa/3.0/		</v>
    </spb>
    <spb s="1">
      <v xml:space="preserve">Wikipedia	Wikipedia	Sec	</v>
      <v xml:space="preserve">CC-BY-SA	CC-BY-SA		</v>
      <v xml:space="preserve">http://en.wikipedia.org/wiki/Youngstown,_Ohio	https://en.wikipedia.org/wiki/Youngstown,_Ohio	https://www.sec.gov/cgi-bin/browse-edgar?action=getcompany&amp;CIK=0001875202	</v>
      <v xml:space="preserve">http://creativecommons.org/licenses/by-sa/3.0/	http://creativecommons.org/licenses/by-sa/3.0/		</v>
    </spb>
    <spb s="2">
      <v>1559</v>
      <v>1560</v>
      <v>1559</v>
      <v>1559</v>
      <v>1559</v>
      <v>1560</v>
      <v>1559</v>
      <v>1561</v>
      <v>1561</v>
      <v>1559</v>
    </spb>
    <spb s="1">
      <v xml:space="preserve">Wikipedia	Wikipedia	</v>
      <v xml:space="preserve">CC-BY-SA	CC-BY-SA	</v>
      <v xml:space="preserve">http://en.wikipedia.org/wiki/Westlake,_Ohio	http://es.wikipedia.org/wiki/Westlake_(Ohio)	</v>
      <v xml:space="preserve">http://creativecommons.org/licenses/by-sa/3.0/	http://creativecommons.org/licenses/by-sa/3.0/	</v>
    </spb>
    <spb s="1">
      <v xml:space="preserve">Wikipedia	Sec	</v>
      <v xml:space="preserve">CC-BY-SA		</v>
      <v xml:space="preserve">http://en.wikipedia.org/wiki/Westlake,_Ohio	https://www.sec.gov/cgi-bin/browse-edgar?action=getcompany&amp;CIK=0001802952	</v>
      <v xml:space="preserve">http://creativecommons.org/licenses/by-sa/3.0/		</v>
    </spb>
    <spb s="1">
      <v xml:space="preserve">Wikipedia	</v>
      <v xml:space="preserve">CC-BY-SA	</v>
      <v xml:space="preserve">http://en.wikipedia.org/wiki/Westlake,_Ohio	</v>
      <v xml:space="preserve">http://creativecommons.org/licenses/by-sa/3.0/	</v>
    </spb>
    <spb s="1">
      <v xml:space="preserve">Wikipedia	Wikipedia	Sec	</v>
      <v xml:space="preserve">CC-BY-SA	CC-BY-SA		</v>
      <v xml:space="preserve">http://en.wikipedia.org/wiki/Westlake,_Ohio	https://en.wikipedia.org/wiki/Westlake,_Ohio	https://www.sec.gov/cgi-bin/browse-edgar?action=getcompany&amp;CIK=0001802952	</v>
      <v xml:space="preserve">http://creativecommons.org/licenses/by-sa/3.0/	http://creativecommons.org/licenses/by-sa/3.0/		</v>
    </spb>
    <spb s="2">
      <v>1563</v>
      <v>1564</v>
      <v>1565</v>
      <v>1565</v>
      <v>1565</v>
      <v>1564</v>
      <v>1565</v>
      <v>1566</v>
      <v>1566</v>
      <v>1565</v>
    </spb>
    <spb s="1">
      <v xml:space="preserve">Wikipedia	</v>
      <v xml:space="preserve">CC-BY-SA	</v>
      <v xml:space="preserve">http://en.wikipedia.org/wiki/Ravenna,_Ohio	</v>
      <v xml:space="preserve">http://creativecommons.org/licenses/by-sa/3.0/	</v>
    </spb>
    <spb s="1">
      <v xml:space="preserve">Wikipedia	Wikipedia	</v>
      <v xml:space="preserve">CC-BY-SA	CC-BY-SA	</v>
      <v xml:space="preserve">http://en.wikipedia.org/wiki/Ravenna,_Ohio	http://it.wikipedia.org/wiki/Ravenna_(Ohio)	</v>
      <v xml:space="preserve">http://creativecommons.org/licenses/by-sa/3.0/	http://creativecommons.org/licenses/by-sa/3.0/	</v>
    </spb>
    <spb s="2">
      <v>1568</v>
      <v>1568</v>
      <v>1569</v>
      <v>1569</v>
      <v>1568</v>
      <v>1568</v>
      <v>1568</v>
      <v>1568</v>
      <v>1568</v>
      <v>1568</v>
    </spb>
    <spb s="1">
      <v xml:space="preserve">Wikipedia	</v>
      <v xml:space="preserve">CC BY 3.0	</v>
      <v xml:space="preserve">http://en.wikipedia.org/wiki/Ravenna,_Ohio	</v>
      <v xml:space="preserve">https://creativecommons.org/licenses/by/3.0	</v>
    </spb>
    <spb s="1">
      <v xml:space="preserve">Wikipedia	</v>
      <v xml:space="preserve">CC-BY-SA	</v>
      <v xml:space="preserve">http://en.wikipedia.org/wiki/West_Chester_Township,_Butler_County,_Ohio	</v>
      <v xml:space="preserve">http://creativecommons.org/licenses/by-sa/3.0/	</v>
    </spb>
    <spb s="1">
      <v xml:space="preserve">Wikipedia	Wikipedia	</v>
      <v xml:space="preserve">CC-BY-SA	CC-BY-SA	</v>
      <v xml:space="preserve">http://en.wikipedia.org/wiki/West_Chester_Township,_Butler_County,_Ohio	https://en.wikipedia.org/wiki/West_Chester_Township,_Butler_County,_Ohio	</v>
      <v xml:space="preserve">http://creativecommons.org/licenses/by-sa/3.0/	http://creativecommons.org/licenses/by-sa/3.0/	</v>
    </spb>
    <spb s="33">
      <v>1572</v>
      <v>1572</v>
      <v>1572</v>
      <v>1573</v>
      <v>1573</v>
      <v>1572</v>
    </spb>
    <spb s="1">
      <v xml:space="preserve">Wikipedia	</v>
      <v xml:space="preserve">CC-BY-SA	</v>
      <v xml:space="preserve">http://en.wikipedia.org/wiki/Oklahoma_City	</v>
      <v xml:space="preserve">http://creativecommons.org/licenses/by-sa/3.0/	</v>
    </spb>
    <spb s="1">
      <v xml:space="preserve">Wikipedia	US Census	Sec	</v>
      <v xml:space="preserve">CC-BY-SA			</v>
      <v xml:space="preserve">http://en.wikipedia.org/wiki/Oklahoma_City	http://www.census.gov/quickfacts/table/RHI125214/4055000	https://www.sec.gov/cgi-bin/browse-edgar?action=getcompany&amp;CIK=0001914099	</v>
      <v xml:space="preserve">http://creativecommons.org/licenses/by-sa/3.0/			</v>
    </spb>
    <spb s="1">
      <v xml:space="preserve">Wikipedia	US Census	Wikipedia	Sec	</v>
      <v xml:space="preserve">CC-BY-SA		CC-BY-SA		</v>
      <v xml:space="preserve">http://en.wikipedia.org/wiki/Oklahoma_City	http://www.census.gov/quickfacts/table/RHI125214/4055000	https://en.wikipedia.org/wiki/Oklahoma_City	https://www.sec.gov/cgi-bin/browse-edgar?action=getcompany&amp;CIK=0001914099	</v>
      <v xml:space="preserve">http://creativecommons.org/licenses/by-sa/3.0/		http://creativecommons.org/licenses/by-sa/3.0/		</v>
    </spb>
    <spb s="1">
      <v xml:space="preserve">Wikipedia	Wikipedia	Wikipedia	</v>
      <v xml:space="preserve">CC-BY-SA	CC-BY-SA	CC-BY-SA	</v>
      <v xml:space="preserve">http://en.wikipedia.org/wiki/Oklahoma_City	http://es.wikipedia.org/wiki/Oklahoma_City	http://fr.wikipedia.org/wiki/Oklahoma_City	</v>
      <v xml:space="preserve">http://creativecommons.org/licenses/by-sa/3.0/	http://creativecommons.org/licenses/by-sa/3.0/	http://creativecommons.org/licenses/by-sa/3.0/	</v>
    </spb>
    <spb s="2">
      <v>1575</v>
      <v>1576</v>
      <v>1575</v>
      <v>1575</v>
      <v>1575</v>
      <v>1576</v>
      <v>1575</v>
      <v>1577</v>
      <v>1577</v>
      <v>1578</v>
    </spb>
    <spb s="1">
      <v xml:space="preserve">Wikipedia	</v>
      <v xml:space="preserve">CC-BY-SA	</v>
      <v xml:space="preserve">http://en.wikipedia.org/wiki/Tulsa,_Oklahoma	</v>
      <v xml:space="preserve">http://creativecommons.org/licenses/by-sa/3.0/	</v>
    </spb>
    <spb s="1">
      <v xml:space="preserve">Wikipedia	Wikipedia	Sec	</v>
      <v xml:space="preserve">CC-BY-SA	CC-BY-SA		</v>
      <v xml:space="preserve">http://en.wikipedia.org/wiki/Tulsa,_Oklahoma	https://en.wikipedia.org/wiki/Tulsa,_Oklahoma	https://www.sec.gov/cgi-bin/browse-edgar?action=getcompany&amp;CIK=0001908900	</v>
      <v xml:space="preserve">http://creativecommons.org/licenses/by-sa/3.0/	http://creativecommons.org/licenses/by-sa/3.0/		</v>
    </spb>
    <spb s="1">
      <v xml:space="preserve">Wikipedia	Wikipedia	</v>
      <v xml:space="preserve">CC-BY-SA	CC-BY-SA	</v>
      <v xml:space="preserve">http://en.wikipedia.org/wiki/Tulsa,_Oklahoma	http://it.wikipedia.org/wiki/Tulsa	</v>
      <v xml:space="preserve">http://creativecommons.org/licenses/by-sa/3.0/	http://creativecommons.org/licenses/by-sa/3.0/	</v>
    </spb>
    <spb s="2">
      <v>1580</v>
      <v>1581</v>
      <v>1582</v>
      <v>1582</v>
      <v>1580</v>
      <v>1581</v>
      <v>1580</v>
      <v>1581</v>
      <v>1581</v>
      <v>1580</v>
    </spb>
    <spb s="1">
      <v xml:space="preserve">Wikipedia	</v>
      <v xml:space="preserve">CC-BY-SA	</v>
      <v xml:space="preserve">http://en.wikipedia.org/wiki/Abington_Township,_Montgomery_County,_Pennsylvania	</v>
      <v xml:space="preserve">http://creativecommons.org/licenses/by-sa/3.0/	</v>
    </spb>
    <spb s="1">
      <v xml:space="preserve">Youtube	</v>
      <v xml:space="preserve">	</v>
      <v xml:space="preserve">https://www.youtube.com/user/AbingtonTownship	</v>
      <v xml:space="preserve">	</v>
    </spb>
    <spb s="1">
      <v xml:space="preserve">Wikipedia	Wikipedia	</v>
      <v xml:space="preserve">CC-BY-SA	CC-BY-SA	</v>
      <v xml:space="preserve">http://en.wikipedia.org/wiki/Abington_Township,_Montgomery_County,_Pennsylvania	http://it.wikipedia.org/wiki/Abington_(Contea_di_Montgomery,_Pennsylvania)	</v>
      <v xml:space="preserve">http://creativecommons.org/licenses/by-sa/3.0/	http://creativecommons.org/licenses/by-sa/3.0/	</v>
    </spb>
    <spb s="1">
      <v xml:space="preserve">Wikipedia	Youtube	</v>
      <v xml:space="preserve">CC-BY-SA		</v>
      <v xml:space="preserve">http://en.wikipedia.org/wiki/Abington_Township,_Montgomery_County,_Pennsylvania	https://www.youtube.com/user/AbingtonTownship	</v>
      <v xml:space="preserve">http://creativecommons.org/licenses/by-sa/3.0/		</v>
    </spb>
    <spb s="2">
      <v>1584</v>
      <v>1585</v>
      <v>1586</v>
      <v>1586</v>
      <v>1584</v>
      <v>1585</v>
      <v>1584</v>
      <v>1587</v>
      <v>1587</v>
      <v>1584</v>
    </spb>
    <spb s="1">
      <v xml:space="preserve">Wikipedia	</v>
      <v xml:space="preserve">CC-BY-SA	</v>
      <v xml:space="preserve">http://en.wikipedia.org/wiki/Pittsburgh	</v>
      <v xml:space="preserve">http://creativecommons.org/licenses/by-sa/3.0/	</v>
    </spb>
    <spb s="1">
      <v xml:space="preserve">Wikipedia	US Census	Sec	</v>
      <v xml:space="preserve">CC-BY-SA			</v>
      <v xml:space="preserve">http://en.wikipedia.org/wiki/Pittsburgh	http://www.census.gov/quickfacts/table/RHI125214/4261000	https://www.sec.gov/cgi-bin/browse-edgar?action=getcompany&amp;CIK=0001921396	</v>
      <v xml:space="preserve">http://creativecommons.org/licenses/by-sa/3.0/			</v>
    </spb>
    <spb s="1">
      <v xml:space="preserve">Wikipedia	US Census	Wikipedia	Sec	</v>
      <v xml:space="preserve">CC-BY-SA		CC-BY-SA		</v>
      <v xml:space="preserve">http://en.wikipedia.org/wiki/Pittsburgh	http://www.census.gov/quickfacts/table/RHI125214/4261000	https://en.wikipedia.org/wiki/Pittsburgh	https://www.sec.gov/cgi-bin/browse-edgar?action=getcompany&amp;CIK=0001921396	</v>
      <v xml:space="preserve">http://creativecommons.org/licenses/by-sa/3.0/		http://creativecommons.org/licenses/by-sa/3.0/		</v>
    </spb>
    <spb s="1">
      <v xml:space="preserve">Wikipedia	Wikipedia	</v>
      <v xml:space="preserve">CC-BY-SA	CC-BY-SA	</v>
      <v xml:space="preserve">http://en.wikipedia.org/wiki/Pittsburgh	http://es.wikipedia.org/wiki/Pittsburgh	</v>
      <v xml:space="preserve">http://creativecommons.org/licenses/by-sa/3.0/	http://creativecommons.org/licenses/by-sa/3.0/	</v>
    </spb>
    <spb s="16">
      <v>1589</v>
      <v>1590</v>
      <v>1589</v>
      <v>1590</v>
      <v>1589</v>
      <v>1591</v>
      <v>1591</v>
      <v>1592</v>
    </spb>
    <spb s="1">
      <v xml:space="preserve">Wikipedia	Wikipedia	</v>
      <v xml:space="preserve">CC-BY-SA	CC-BY-SA	</v>
      <v xml:space="preserve">http://en.wikipedia.org/wiki/Philadelphia	http://es.wikipedia.org/wiki/Filadelfia	</v>
      <v xml:space="preserve">http://creativecommons.org/licenses/by-sa/3.0/	http://creativecommons.org/licenses/by-sa/3.0/	</v>
    </spb>
    <spb s="1">
      <v xml:space="preserve">Wikipedia	Wikipedia	Wikipedia	Sec	Walkscore	</v>
      <v xml:space="preserve">CC-BY-SA	CC-BY-SA	CC-BY-SA			</v>
      <v xml:space="preserve">http://en.wikipedia.org/wiki/Philadelphia	http://pt.wikipedia.org/wiki/Philadelphia	https://en.wikipedia.org/wiki/Philadelphia	https://www.sec.gov/cgi-bin/browse-edgar?action=getcompany&amp;CIK=0001911184	https://www.walkscore.com/PA/Philadelphia	</v>
      <v xml:space="preserve">http://creativecommons.org/licenses/by-sa/3.0/	http://creativecommons.org/licenses/by-sa/3.0/	http://creativecommons.org/licenses/by-sa/3.0/			</v>
    </spb>
    <spb s="1">
      <v xml:space="preserve">Wikipedia	</v>
      <v xml:space="preserve">CC-BY-SA	</v>
      <v xml:space="preserve">http://en.wikipedia.org/wiki/Philadelphia	</v>
      <v xml:space="preserve">http://creativecommons.org/licenses/by-sa/3.0/	</v>
    </spb>
    <spb s="1">
      <v xml:space="preserve">Wikipedia	Wikipedia	Sec	</v>
      <v xml:space="preserve">CC-BY-SA	CC-BY-SA		</v>
      <v xml:space="preserve">http://en.wikipedia.org/wiki/Philadelphia	https://en.wikipedia.org/wiki/Philadelphia	https://www.sec.gov/cgi-bin/browse-edgar?action=getcompany&amp;CIK=0001911184	</v>
      <v xml:space="preserve">http://creativecommons.org/licenses/by-sa/3.0/	http://creativecommons.org/licenses/by-sa/3.0/		</v>
    </spb>
    <spb s="1">
      <v xml:space="preserve">Wikipedia	Wikipedia	Wikipedia	</v>
      <v xml:space="preserve">CC-BY-SA	CC-BY-SA	CC-BY-SA	</v>
      <v xml:space="preserve">http://en.wikipedia.org/wiki/Philadelphia	http://fr.wikipedia.org/wiki/Philadelphie	https://en.wikipedia.org/wiki/Philadelphia	</v>
      <v xml:space="preserve">http://creativecommons.org/licenses/by-sa/3.0/	http://creativecommons.org/licenses/by-sa/3.0/	http://creativecommons.org/licenses/by-sa/3.0/	</v>
    </spb>
    <spb s="2">
      <v>1594</v>
      <v>1595</v>
      <v>1596</v>
      <v>1596</v>
      <v>1596</v>
      <v>1595</v>
      <v>1596</v>
      <v>1597</v>
      <v>1597</v>
      <v>1598</v>
    </spb>
    <spb s="1">
      <v xml:space="preserve">Wikipedia	</v>
      <v xml:space="preserve">CC-BY-SA	</v>
      <v xml:space="preserve">http://en.wikipedia.org/wiki/Jonestown,_Lebanon_County,_Pennsylvania	</v>
      <v xml:space="preserve">http://creativecommons.org/licenses/by-sa/3.0/	</v>
    </spb>
    <spb s="22">
      <v>1600</v>
      <v>1600</v>
      <v>1600</v>
      <v>1600</v>
      <v>1600</v>
      <v>1600</v>
      <v>1600</v>
    </spb>
    <spb s="1">
      <v xml:space="preserve">Wikipedia	Wikipedia	</v>
      <v xml:space="preserve">CC-BY-SA	CC-BY-SA	</v>
      <v xml:space="preserve">http://en.wikipedia.org/wiki/Upland,_Pennsylvania	http://es.wikipedia.org/wiki/Upland_(Pensilvania)	</v>
      <v xml:space="preserve">http://creativecommons.org/licenses/by-sa/3.0/	http://creativecommons.org/licenses/by-sa/3.0/	</v>
    </spb>
    <spb s="1">
      <v xml:space="preserve">Wikipedia	</v>
      <v xml:space="preserve">CC-BY-SA	</v>
      <v xml:space="preserve">http://en.wikipedia.org/wiki/Upland,_Pennsylvania	</v>
      <v xml:space="preserve">http://creativecommons.org/licenses/by-sa/3.0/	</v>
    </spb>
    <spb s="21">
      <v>1602</v>
      <v>1603</v>
      <v>1603</v>
      <v>1603</v>
      <v>1603</v>
      <v>1603</v>
      <v>1603</v>
      <v>1603</v>
      <v>1602</v>
    </spb>
    <spb s="1">
      <v xml:space="preserve">Wikipedia	</v>
      <v xml:space="preserve">CC-BY-SA	</v>
      <v xml:space="preserve">http://en.wikipedia.org/wiki/Monroeville,_Pennsylvania	</v>
      <v xml:space="preserve">http://creativecommons.org/licenses/by-sa/3.0/	</v>
    </spb>
    <spb s="1">
      <v xml:space="preserve">Wikipedia	Sec	</v>
      <v xml:space="preserve">CC-BY-SA		</v>
      <v xml:space="preserve">http://en.wikipedia.org/wiki/Monroeville,_Pennsylvania	https://www.sec.gov/cgi-bin/browse-edgar?action=getcompany&amp;CIK=0001911097	</v>
      <v xml:space="preserve">http://creativecommons.org/licenses/by-sa/3.0/		</v>
    </spb>
    <spb s="1">
      <v xml:space="preserve">Wikipedia	Wikipedia	Sec	</v>
      <v xml:space="preserve">CC-BY-SA	CC-BY-SA		</v>
      <v xml:space="preserve">http://en.wikipedia.org/wiki/Monroeville,_Pennsylvania	https://en.wikipedia.org/wiki/Monroeville,_Pennsylvania	https://www.sec.gov/cgi-bin/browse-edgar?action=getcompany&amp;CIK=0001911097	</v>
      <v xml:space="preserve">http://creativecommons.org/licenses/by-sa/3.0/	http://creativecommons.org/licenses/by-sa/3.0/		</v>
    </spb>
    <spb s="16">
      <v>1605</v>
      <v>1606</v>
      <v>1605</v>
      <v>1606</v>
      <v>1605</v>
      <v>1607</v>
      <v>1607</v>
      <v>1605</v>
    </spb>
    <spb s="1">
      <v xml:space="preserve">Wikipedia	</v>
      <v xml:space="preserve">CC-BY-SA	</v>
      <v xml:space="preserve">http://en.wikipedia.org/wiki/Scranton,_Pennsylvania	</v>
      <v xml:space="preserve">http://creativecommons.org/licenses/by-sa/3.0/	</v>
    </spb>
    <spb s="1">
      <v xml:space="preserve">Wikipedia	US Census	Sec	</v>
      <v xml:space="preserve">CC-BY-SA			</v>
      <v xml:space="preserve">http://en.wikipedia.org/wiki/Scranton,_Pennsylvania	http://www.census.gov/quickfacts/table/SEX255213/4269000	https://www.sec.gov/cgi-bin/browse-edgar?action=getcompany&amp;CIK=0001909760	</v>
      <v xml:space="preserve">http://creativecommons.org/licenses/by-sa/3.0/			</v>
    </spb>
    <spb s="1">
      <v xml:space="preserve">Wikipedia	US Census	Wikipedia	Sec	</v>
      <v xml:space="preserve">CC-BY-SA		CC-BY-SA		</v>
      <v xml:space="preserve">http://en.wikipedia.org/wiki/Scranton,_Pennsylvania	http://www.census.gov/quickfacts/table/SEX255213/4269000	https://en.wikipedia.org/wiki/Scranton,_Pennsylvania	https://www.sec.gov/cgi-bin/browse-edgar?action=getcompany&amp;CIK=0001909760	</v>
      <v xml:space="preserve">http://creativecommons.org/licenses/by-sa/3.0/		http://creativecommons.org/licenses/by-sa/3.0/		</v>
    </spb>
    <spb s="2">
      <v>1609</v>
      <v>1610</v>
      <v>1609</v>
      <v>1609</v>
      <v>1609</v>
      <v>1610</v>
      <v>1609</v>
      <v>1611</v>
      <v>1611</v>
      <v>1609</v>
    </spb>
    <spb s="1">
      <v xml:space="preserve">Wikipedia	</v>
      <v xml:space="preserve">CC-BY-SA	</v>
      <v xml:space="preserve">http://en.wikipedia.org/wiki/Wilkes-Barre,_Pennsylvania	</v>
      <v xml:space="preserve">http://creativecommons.org/licenses/by-sa/3.0/	</v>
    </spb>
    <spb s="1">
      <v xml:space="preserve">Wikipedia	US Census	Walkscore	</v>
      <v xml:space="preserve">CC-BY-SA			</v>
      <v xml:space="preserve">http://en.wikipedia.org/wiki/Wilkes-Barre,_Pennsylvania	http://www.census.gov/quickfacts/table/RHI225213/4285152	https://www.walkscore.com/PA/Wilkes-Barre	</v>
      <v xml:space="preserve">http://creativecommons.org/licenses/by-sa/3.0/			</v>
    </spb>
    <spb s="1">
      <v xml:space="preserve">Wikipedia	Wikipedia	</v>
      <v xml:space="preserve">CC-BY-SA	CC-BY-SA	</v>
      <v xml:space="preserve">http://en.wikipedia.org/wiki/Wilkes-Barre,_Pennsylvania	http://it.wikipedia.org/wiki/Wilkes-Barre	</v>
      <v xml:space="preserve">http://creativecommons.org/licenses/by-sa/3.0/	http://creativecommons.org/licenses/by-sa/3.0/	</v>
    </spb>
    <spb s="1">
      <v xml:space="preserve">Wikipedia	US Census	Wikipedia	Sec	</v>
      <v xml:space="preserve">CC-BY-SA		CC-BY-SA		</v>
      <v xml:space="preserve">http://en.wikipedia.org/wiki/Wilkes-Barre,_Pennsylvania	http://www.census.gov/quickfacts/table/RHI225213/4285152	https://en.wikipedia.org/wiki/Wilkes-Barre,_Pennsylvania	https://www.sec.gov/cgi-bin/browse-edgar?action=getcompany&amp;CIK=0001689646	</v>
      <v xml:space="preserve">http://creativecommons.org/licenses/by-sa/3.0/		http://creativecommons.org/licenses/by-sa/3.0/		</v>
    </spb>
    <spb s="2">
      <v>1613</v>
      <v>1614</v>
      <v>1615</v>
      <v>1615</v>
      <v>1613</v>
      <v>1614</v>
      <v>1613</v>
      <v>1616</v>
      <v>1616</v>
      <v>1613</v>
    </spb>
    <spb s="1">
      <v xml:space="preserve">Wikipedia	</v>
      <v xml:space="preserve">CC-BY-SA	</v>
      <v xml:space="preserve">http://en.wikipedia.org/wiki/Sayre,_Pennsylvania	</v>
      <v xml:space="preserve">http://creativecommons.org/licenses/by-sa/3.0/	</v>
    </spb>
    <spb s="1">
      <v xml:space="preserve">Wikipedia	Wikipedia	</v>
      <v xml:space="preserve">CC-BY-SA	CC-BY-SA	</v>
      <v xml:space="preserve">http://en.wikipedia.org/wiki/Sayre,_Pennsylvania	https://en.wikipedia.org/wiki/Sayre,_Pennsylvania	</v>
      <v xml:space="preserve">http://creativecommons.org/licenses/by-sa/3.0/	http://creativecommons.org/licenses/by-sa/3.0/	</v>
    </spb>
    <spb s="21">
      <v>1618</v>
      <v>1618</v>
      <v>1618</v>
      <v>1618</v>
      <v>1618</v>
      <v>1618</v>
      <v>1619</v>
      <v>1619</v>
      <v>1618</v>
    </spb>
    <spb s="1">
      <v xml:space="preserve">Wikipedia	</v>
      <v xml:space="preserve">CC-BY-SA	</v>
      <v xml:space="preserve">http://en.wikipedia.org/wiki/Lancaster,_Pennsylvania	</v>
      <v xml:space="preserve">http://creativecommons.org/licenses/by-sa/3.0/	</v>
    </spb>
    <spb s="1">
      <v xml:space="preserve">Wikipedia	Wikipedia	Sec	</v>
      <v xml:space="preserve">CC-BY-SA	CC-BY-SA		</v>
      <v xml:space="preserve">http://en.wikipedia.org/wiki/Lancaster,_Pennsylvania	http://es.wikipedia.org/wiki/Lancaster	https://www.sec.gov/cgi-bin/browse-edgar?action=getcompany&amp;CIK=0001846515	</v>
      <v xml:space="preserve">http://creativecommons.org/licenses/by-sa/3.0/	http://creativecommons.org/licenses/by-sa/3.0/		</v>
    </spb>
    <spb s="1">
      <v xml:space="preserve">Wikipedia	Wikipedia	Sec	</v>
      <v xml:space="preserve">CC-BY-SA	CC-BY-SA		</v>
      <v xml:space="preserve">http://en.wikipedia.org/wiki/Lancaster,_Pennsylvania	https://en.wikipedia.org/wiki/Lancaster,_Pennsylvania	https://www.sec.gov/cgi-bin/browse-edgar?action=getcompany&amp;CIK=0001846515	</v>
      <v xml:space="preserve">http://creativecommons.org/licenses/by-sa/3.0/	http://creativecommons.org/licenses/by-sa/3.0/		</v>
    </spb>
    <spb s="22">
      <v>1621</v>
      <v>1622</v>
      <v>1622</v>
      <v>1621</v>
      <v>1623</v>
      <v>1623</v>
      <v>1621</v>
    </spb>
    <spb s="1">
      <v xml:space="preserve">Wikipedia	</v>
      <v xml:space="preserve">CC BY-SA 3.0	</v>
      <v xml:space="preserve">http://en.wikipedia.org/wiki/Lancaster,_Pennsylvania	</v>
      <v xml:space="preserve">https://creativecommons.org/licenses/by-sa/3.0	</v>
    </spb>
    <spb s="1">
      <v xml:space="preserve">Wikipedia	</v>
      <v xml:space="preserve">CC-BY-SA	</v>
      <v xml:space="preserve">http://en.wikipedia.org/wiki/Allentown,_Pennsylvania	</v>
      <v xml:space="preserve">http://creativecommons.org/licenses/by-sa/3.0/	</v>
    </spb>
    <spb s="1">
      <v xml:space="preserve">Wikipedia	Wikipedia	Sec	</v>
      <v xml:space="preserve">CC-BY-SA	CC-BY-SA		</v>
      <v xml:space="preserve">http://en.wikipedia.org/wiki/Allentown,_Pennsylvania	http://ru.wikipedia.org/wiki/Аллентаун	https://www.sec.gov/cgi-bin/browse-edgar?action=getcompany&amp;CIK=0001909851	</v>
      <v xml:space="preserve">http://creativecommons.org/licenses/by-sa/3.0/	http://creativecommons.org/licenses/by-sa/3.0/		</v>
    </spb>
    <spb s="1">
      <v xml:space="preserve">Wikipedia	Wikipedia	Sec	</v>
      <v xml:space="preserve">CC-BY-SA	CC-BY-SA		</v>
      <v xml:space="preserve">http://en.wikipedia.org/wiki/Allentown,_Pennsylvania	https://en.wikipedia.org/wiki/Allentown,_Pennsylvania	https://www.sec.gov/cgi-bin/browse-edgar?action=getcompany&amp;CIK=0001909851	</v>
      <v xml:space="preserve">http://creativecommons.org/licenses/by-sa/3.0/	http://creativecommons.org/licenses/by-sa/3.0/		</v>
    </spb>
    <spb s="16">
      <v>1626</v>
      <v>1627</v>
      <v>1626</v>
      <v>1627</v>
      <v>1626</v>
      <v>1628</v>
      <v>1628</v>
      <v>1626</v>
    </spb>
    <spb s="1">
      <v xml:space="preserve">Wikipedia	</v>
      <v xml:space="preserve">Public domain	</v>
      <v xml:space="preserve">http://ru.wikipedia.org/wiki/Аллентаун_(Пенсильвания)	</v>
      <v xml:space="preserve">http://en.wikipedia.org/wiki/Public_domain	</v>
    </spb>
    <spb s="1">
      <v xml:space="preserve">Wikipedia	Wikipedia	</v>
      <v xml:space="preserve">CC-BY-SA	CC-BY-SA	</v>
      <v xml:space="preserve">http://en.wikipedia.org/wiki/Hershey,_Pennsylvania	http://de.wikipedia.org/wiki/Hershey_(Pennsylvania)	</v>
      <v xml:space="preserve">http://creativecommons.org/licenses/by-sa/3.0/	http://creativecommons.org/licenses/by-sa/3.0/	</v>
    </spb>
    <spb s="1">
      <v xml:space="preserve">Wikipedia	US Census	Sec	</v>
      <v xml:space="preserve">CC-BY-SA			</v>
      <v xml:space="preserve">http://en.wikipedia.org/wiki/Hershey,_Pennsylvania	http://www.census.gov/quickfacts/table/RHI125214/4234144	https://www.sec.gov/cgi-bin/browse-edgar?action=getcompany&amp;CIK=0000908551	</v>
      <v xml:space="preserve">http://creativecommons.org/licenses/by-sa/3.0/			</v>
    </spb>
    <spb s="1">
      <v xml:space="preserve">Wikipedia	</v>
      <v xml:space="preserve">CC-BY-SA	</v>
      <v xml:space="preserve">http://en.wikipedia.org/wiki/Hershey,_Pennsylvania	</v>
      <v xml:space="preserve">http://creativecommons.org/licenses/by-sa/3.0/	</v>
    </spb>
    <spb s="1">
      <v xml:space="preserve">Wikipedia	US Census	Wikipedia	Sec	</v>
      <v xml:space="preserve">CC-BY-SA		CC-BY-SA		</v>
      <v xml:space="preserve">http://en.wikipedia.org/wiki/Hershey,_Pennsylvania	http://www.census.gov/quickfacts/table/RHI125214/4234144	https://en.wikipedia.org/wiki/Hershey,_Pennsylvania	https://www.sec.gov/cgi-bin/browse-edgar?action=getcompany&amp;CIK=0000908551	</v>
      <v xml:space="preserve">http://creativecommons.org/licenses/by-sa/3.0/		http://creativecommons.org/licenses/by-sa/3.0/		</v>
    </spb>
    <spb s="16">
      <v>1631</v>
      <v>1632</v>
      <v>1633</v>
      <v>1632</v>
      <v>1633</v>
      <v>1634</v>
      <v>1634</v>
      <v>1633</v>
    </spb>
    <spb s="1">
      <v xml:space="preserve">Wikipedia	</v>
      <v xml:space="preserve">CC-BY-SA	</v>
      <v xml:space="preserve">http://en.wikipedia.org/wiki/Reading,_Pennsylvania	</v>
      <v xml:space="preserve">http://creativecommons.org/licenses/by-sa/3.0/	</v>
    </spb>
    <spb s="1">
      <v xml:space="preserve">Wikipedia	Sec	</v>
      <v xml:space="preserve">CC-BY-SA		</v>
      <v xml:space="preserve">http://en.wikipedia.org/wiki/Reading,_Pennsylvania	https://www.sec.gov/cgi-bin/browse-edgar?action=getcompany&amp;CIK=0001874374	</v>
      <v xml:space="preserve">http://creativecommons.org/licenses/by-sa/3.0/		</v>
    </spb>
    <spb s="1">
      <v xml:space="preserve">Wikipedia	Wikipedia	</v>
      <v xml:space="preserve">CC-BY-SA	CC-BY-SA	</v>
      <v xml:space="preserve">http://en.wikipedia.org/wiki/Reading,_Pennsylvania	http://it.wikipedia.org/wiki/Reading_(Pennsylvania)	</v>
      <v xml:space="preserve">http://creativecommons.org/licenses/by-sa/3.0/	http://creativecommons.org/licenses/by-sa/3.0/	</v>
    </spb>
    <spb s="1">
      <v xml:space="preserve">Wikipedia	Wikipedia	Sec	</v>
      <v xml:space="preserve">CC-BY-SA	CC-BY-SA		</v>
      <v xml:space="preserve">http://en.wikipedia.org/wiki/Reading,_Pennsylvania	https://en.wikipedia.org/wiki/Reading,_Pennsylvania	https://www.sec.gov/cgi-bin/browse-edgar?action=getcompany&amp;CIK=0001874374	</v>
      <v xml:space="preserve">http://creativecommons.org/licenses/by-sa/3.0/	http://creativecommons.org/licenses/by-sa/3.0/		</v>
    </spb>
    <spb s="2">
      <v>1636</v>
      <v>1637</v>
      <v>1638</v>
      <v>1638</v>
      <v>1636</v>
      <v>1637</v>
      <v>1636</v>
      <v>1639</v>
      <v>1639</v>
      <v>1636</v>
    </spb>
    <spb s="1">
      <v xml:space="preserve">Wikipedia	</v>
      <v xml:space="preserve">CC-BY-SA	</v>
      <v xml:space="preserve">http://en.wikipedia.org/wiki/Bethlehem,_Pennsylvania	</v>
      <v xml:space="preserve">http://creativecommons.org/licenses/by-sa/3.0/	</v>
    </spb>
    <spb s="1">
      <v xml:space="preserve">Wikipedia	Wikipedia	Sec	</v>
      <v xml:space="preserve">CC-BY-SA	CC-BY-SA		</v>
      <v xml:space="preserve">http://en.wikipedia.org/wiki/Bethlehem,_Pennsylvania	http://pt.wikipedia.org/wiki/Bethlehem	https://www.sec.gov/cgi-bin/browse-edgar?action=getcompany&amp;CIK=0001727454	</v>
      <v xml:space="preserve">http://creativecommons.org/licenses/by-sa/3.0/	http://creativecommons.org/licenses/by-sa/3.0/		</v>
    </spb>
    <spb s="1">
      <v xml:space="preserve">Wikipedia	Wikipedia	Sec	</v>
      <v xml:space="preserve">CC-BY-SA	CC-BY-SA		</v>
      <v xml:space="preserve">http://en.wikipedia.org/wiki/Bethlehem,_Pennsylvania	https://en.wikipedia.org/wiki/Bethlehem,_Pennsylvania	https://www.sec.gov/cgi-bin/browse-edgar?action=getcompany&amp;CIK=0001727454	</v>
      <v xml:space="preserve">http://creativecommons.org/licenses/by-sa/3.0/	http://creativecommons.org/licenses/by-sa/3.0/		</v>
    </spb>
    <spb s="21">
      <v>1641</v>
      <v>1642</v>
      <v>1641</v>
      <v>1641</v>
      <v>1642</v>
      <v>1641</v>
      <v>1643</v>
      <v>1643</v>
      <v>1641</v>
    </spb>
    <spb s="1">
      <v xml:space="preserve">Wikipedia	</v>
      <v xml:space="preserve">CC-BY-SA	</v>
      <v xml:space="preserve">http://en.wikipedia.org/wiki/York,_Pennsylvania	</v>
      <v xml:space="preserve">http://creativecommons.org/licenses/by-sa/3.0/	</v>
    </spb>
    <spb s="1">
      <v xml:space="preserve">Wikipedia	Sec	</v>
      <v xml:space="preserve">CC-BY-SA		</v>
      <v xml:space="preserve">http://en.wikipedia.org/wiki/York,_Pennsylvania	https://www.sec.gov/cgi-bin/browse-edgar?action=getcompany&amp;CIK=0001845066	</v>
      <v xml:space="preserve">http://creativecommons.org/licenses/by-sa/3.0/		</v>
    </spb>
    <spb s="1">
      <v xml:space="preserve">Wikipedia	Wikipedia	Sec	</v>
      <v xml:space="preserve">CC-BY-SA	CC-BY-SA		</v>
      <v xml:space="preserve">http://en.wikipedia.org/wiki/York,_Pennsylvania	https://en.wikipedia.org/wiki/York,_Pennsylvania	https://www.sec.gov/cgi-bin/browse-edgar?action=getcompany&amp;CIK=0001845066	</v>
      <v xml:space="preserve">http://creativecommons.org/licenses/by-sa/3.0/	http://creativecommons.org/licenses/by-sa/3.0/		</v>
    </spb>
    <spb s="2">
      <v>1645</v>
      <v>1646</v>
      <v>1645</v>
      <v>1645</v>
      <v>1645</v>
      <v>1646</v>
      <v>1645</v>
      <v>1647</v>
      <v>1647</v>
      <v>1645</v>
    </spb>
    <spb s="1">
      <v xml:space="preserve">Wikipedia	</v>
      <v xml:space="preserve">Public domain	</v>
      <v xml:space="preserve">http://en.wikipedia.org/wiki/York,_Pennsylvania	</v>
      <v xml:space="preserve">http://en.wikipedia.org/wiki/Public_domain	</v>
    </spb>
    <spb s="1">
      <v xml:space="preserve">Wikipedia	</v>
      <v xml:space="preserve">CC-BY-SA	</v>
      <v xml:space="preserve">http://en.wikipedia.org/wiki/Providence,_Rhode_Island	</v>
      <v xml:space="preserve">http://creativecommons.org/licenses/by-sa/3.0/	</v>
    </spb>
    <spb s="1">
      <v xml:space="preserve">Wikipedia	Wikidata	Wikipedia	Sec	</v>
      <v xml:space="preserve">CC-BY-SA		CC-BY-SA		</v>
      <v xml:space="preserve">http://en.wikipedia.org/wiki/Providence,_Rhode_Island	https://www.wikidata.org/wiki/Q224317	https://en.wikipedia.org/wiki/Providence,_Rhode_Island	https://www.sec.gov/cgi-bin/browse-edgar?action=getcompany&amp;CIK=0001865974	</v>
      <v xml:space="preserve">http://creativecommons.org/licenses/by-sa/3.0/		http://creativecommons.org/licenses/by-sa/3.0/		</v>
    </spb>
    <spb s="1">
      <v xml:space="preserve">Wikipedia	Wikipedia	Sec	</v>
      <v xml:space="preserve">CC-BY-SA	CC-BY-SA		</v>
      <v xml:space="preserve">http://en.wikipedia.org/wiki/Providence,_Rhode_Island	https://en.wikipedia.org/wiki/Providence,_Rhode_Island	https://www.sec.gov/cgi-bin/browse-edgar?action=getcompany&amp;CIK=0001865974	</v>
      <v xml:space="preserve">http://creativecommons.org/licenses/by-sa/3.0/	http://creativecommons.org/licenses/by-sa/3.0/		</v>
    </spb>
    <spb s="1">
      <v xml:space="preserve">Wikipedia	Wikipedia	Sec	Weathertrends360	</v>
      <v xml:space="preserve">CC-BY-SA	CC-BY-SA			</v>
      <v xml:space="preserve">http://en.wikipedia.org/wiki/Providence,_Rhode_Island	https://en.wikipedia.org/wiki/Providence,_Rhode_Island	https://www.sec.gov/cgi-bin/browse-edgar?action=getcompany&amp;CIK=0001865974	https://www.weathertrends360.com/	</v>
      <v xml:space="preserve">http://creativecommons.org/licenses/by-sa/3.0/	http://creativecommons.org/licenses/by-sa/3.0/			</v>
    </spb>
    <spb s="16">
      <v>1650</v>
      <v>1651</v>
      <v>1650</v>
      <v>1651</v>
      <v>1650</v>
      <v>1652</v>
      <v>1653</v>
      <v>1650</v>
    </spb>
    <spb s="1">
      <v xml:space="preserve">Wikipedia	</v>
      <v xml:space="preserve">CC-BY-SA	</v>
      <v xml:space="preserve">http://en.wikipedia.org/wiki/Myrtle_Beach,_South_Carolina	</v>
      <v xml:space="preserve">http://creativecommons.org/licenses/by-sa/3.0/	</v>
    </spb>
    <spb s="1">
      <v xml:space="preserve">Wikipedia	Sec	</v>
      <v xml:space="preserve">CC-BY-SA		</v>
      <v xml:space="preserve">http://en.wikipedia.org/wiki/Myrtle_Beach,_South_Carolina	https://www.sec.gov/cgi-bin/browse-edgar?action=getcompany&amp;CIK=0001786411	</v>
      <v xml:space="preserve">http://creativecommons.org/licenses/by-sa/3.0/		</v>
    </spb>
    <spb s="1">
      <v xml:space="preserve">Wikipedia	Wikipedia	</v>
      <v xml:space="preserve">CC-BY-SA	CC-BY-SA	</v>
      <v xml:space="preserve">http://en.wikipedia.org/wiki/Myrtle_Beach,_South_Carolina	http://it.wikipedia.org/wiki/Myrtle_Beach	</v>
      <v xml:space="preserve">http://creativecommons.org/licenses/by-sa/3.0/	http://creativecommons.org/licenses/by-sa/3.0/	</v>
    </spb>
    <spb s="1">
      <v xml:space="preserve">Wikipedia	Wikipedia	Sec	</v>
      <v xml:space="preserve">CC-BY-SA	CC-BY-SA		</v>
      <v xml:space="preserve">http://en.wikipedia.org/wiki/Myrtle_Beach,_South_Carolina	https://en.wikipedia.org/wiki/Myrtle_Beach,_South_Carolina	https://www.sec.gov/cgi-bin/browse-edgar?action=getcompany&amp;CIK=0001786411	</v>
      <v xml:space="preserve">http://creativecommons.org/licenses/by-sa/3.0/	http://creativecommons.org/licenses/by-sa/3.0/		</v>
    </spb>
    <spb s="1">
      <v xml:space="preserve">Wikipedia	Wikipedia	</v>
      <v xml:space="preserve">CC-BY-SA	CC-BY-SA	</v>
      <v xml:space="preserve">http://en.wikipedia.org/wiki/Myrtle_Beach,_South_Carolina	http://es.wikipedia.org/wiki/Myrtle_Beach	</v>
      <v xml:space="preserve">http://creativecommons.org/licenses/by-sa/3.0/	http://creativecommons.org/licenses/by-sa/3.0/	</v>
    </spb>
    <spb s="2">
      <v>1655</v>
      <v>1656</v>
      <v>1657</v>
      <v>1657</v>
      <v>1655</v>
      <v>1656</v>
      <v>1655</v>
      <v>1658</v>
      <v>1658</v>
      <v>1659</v>
    </spb>
    <spb s="1">
      <v xml:space="preserve">Wikipedia	</v>
      <v xml:space="preserve">CC-BY-SA	</v>
      <v xml:space="preserve">http://en.wikipedia.org/wiki/Charleston,_South_Carolina	</v>
      <v xml:space="preserve">http://creativecommons.org/licenses/by-sa/3.0/	</v>
    </spb>
    <spb s="1">
      <v xml:space="preserve">Wikipedia	Sec	</v>
      <v xml:space="preserve">CC-BY-SA		</v>
      <v xml:space="preserve">http://en.wikipedia.org/wiki/Charleston,_South_Carolina	https://www.sec.gov/cgi-bin/browse-edgar?action=getcompany&amp;CIK=0001911938	</v>
      <v xml:space="preserve">http://creativecommons.org/licenses/by-sa/3.0/		</v>
    </spb>
    <spb s="1">
      <v xml:space="preserve">Wikipedia	Wikipedia	Sec	</v>
      <v xml:space="preserve">CC-BY-SA	CC-BY-SA		</v>
      <v xml:space="preserve">http://en.wikipedia.org/wiki/Charleston,_South_Carolina	https://en.wikipedia.org/wiki/Charleston,_South_Carolina	https://www.sec.gov/cgi-bin/browse-edgar?action=getcompany&amp;CIK=0001911938	</v>
      <v xml:space="preserve">http://creativecommons.org/licenses/by-sa/3.0/	http://creativecommons.org/licenses/by-sa/3.0/		</v>
    </spb>
    <spb s="16">
      <v>1661</v>
      <v>1662</v>
      <v>1661</v>
      <v>1662</v>
      <v>1661</v>
      <v>1663</v>
      <v>1663</v>
      <v>1661</v>
    </spb>
    <spb s="1">
      <v xml:space="preserve">Wikipedia	</v>
      <v xml:space="preserve">CC-BY-SA	</v>
      <v xml:space="preserve">http://en.wikipedia.org/wiki/Greenwood,_South_Carolina	</v>
      <v xml:space="preserve">http://creativecommons.org/licenses/by-sa/3.0/	</v>
    </spb>
    <spb s="1">
      <v xml:space="preserve">Wikipedia	Sec	</v>
      <v xml:space="preserve">CC-BY-SA		</v>
      <v xml:space="preserve">http://en.wikipedia.org/wiki/Greenwood,_South_Carolina	https://www.sec.gov/cgi-bin/browse-edgar?action=getcompany&amp;CIK=0001734460	</v>
      <v xml:space="preserve">http://creativecommons.org/licenses/by-sa/3.0/		</v>
    </spb>
    <spb s="1">
      <v xml:space="preserve">Wikipedia	Wikipedia	</v>
      <v xml:space="preserve">CC-BY-SA	CC-BY-SA	</v>
      <v xml:space="preserve">http://en.wikipedia.org/wiki/Greenwood,_South_Carolina	http://fr.wikipedia.org/wiki/Greenwood_(Caroline_du_Sud)	</v>
      <v xml:space="preserve">http://creativecommons.org/licenses/by-sa/3.0/	http://creativecommons.org/licenses/by-sa/3.0/	</v>
    </spb>
    <spb s="22">
      <v>1665</v>
      <v>1666</v>
      <v>1666</v>
      <v>1665</v>
      <v>1666</v>
      <v>1666</v>
      <v>1667</v>
    </spb>
    <spb s="1">
      <v xml:space="preserve">Wikipedia	</v>
      <v xml:space="preserve">CC-BY-SA	</v>
      <v xml:space="preserve">http://en.wikipedia.org/wiki/Spartanburg,_South_Carolina	</v>
      <v xml:space="preserve">http://creativecommons.org/licenses/by-sa/3.0/	</v>
    </spb>
    <spb s="1">
      <v xml:space="preserve">Wikipedia	US Census	Sec	</v>
      <v xml:space="preserve">CC-BY-SA			</v>
      <v xml:space="preserve">http://en.wikipedia.org/wiki/Spartanburg,_South_Carolina	http://www.census.gov/quickfacts/table/PST120214/4568290	https://www.sec.gov/cgi-bin/browse-edgar?action=getcompany&amp;CIK=0001831416	</v>
      <v xml:space="preserve">http://creativecommons.org/licenses/by-sa/3.0/			</v>
    </spb>
    <spb s="1">
      <v xml:space="preserve">Wikipedia	Wikipedia	</v>
      <v xml:space="preserve">CC-BY-SA	CC-BY-SA	</v>
      <v xml:space="preserve">http://en.wikipedia.org/wiki/Spartanburg,_South_Carolina	http://it.wikipedia.org/wiki/Spartanburg	</v>
      <v xml:space="preserve">http://creativecommons.org/licenses/by-sa/3.0/	http://creativecommons.org/licenses/by-sa/3.0/	</v>
    </spb>
    <spb s="1">
      <v xml:space="preserve">Wikipedia	US Census	Wikipedia	Sec	</v>
      <v xml:space="preserve">CC-BY-SA		CC-BY-SA		</v>
      <v xml:space="preserve">http://en.wikipedia.org/wiki/Spartanburg,_South_Carolina	http://www.census.gov/quickfacts/table/PST120214/4568290	https://en.wikipedia.org/wiki/Spartanburg,_South_Carolina	https://www.sec.gov/cgi-bin/browse-edgar?action=getcompany&amp;CIK=0001831416	</v>
      <v xml:space="preserve">http://creativecommons.org/licenses/by-sa/3.0/		http://creativecommons.org/licenses/by-sa/3.0/		</v>
    </spb>
    <spb s="1">
      <v xml:space="preserve">Wikipedia	US Census	</v>
      <v xml:space="preserve">CC-BY-SA		</v>
      <v xml:space="preserve">http://en.wikipedia.org/wiki/Spartanburg,_South_Carolina	http://www.census.gov/quickfacts/table/PST120214/4568290	</v>
      <v xml:space="preserve">http://creativecommons.org/licenses/by-sa/3.0/		</v>
    </spb>
    <spb s="2">
      <v>1669</v>
      <v>1670</v>
      <v>1671</v>
      <v>1671</v>
      <v>1669</v>
      <v>1670</v>
      <v>1669</v>
      <v>1672</v>
      <v>1672</v>
      <v>1673</v>
    </spb>
    <spb s="1">
      <v xml:space="preserve">Wikipedia	Wikipedia	</v>
      <v xml:space="preserve">CC-BY-SA	CC-BY-SA	</v>
      <v xml:space="preserve">http://en.wikipedia.org/wiki/Sioux_Falls,_South_Dakota	http://de.wikipedia.org/wiki/Sioux_Falls	</v>
      <v xml:space="preserve">http://creativecommons.org/licenses/by-sa/3.0/	http://creativecommons.org/licenses/by-sa/3.0/	</v>
    </spb>
    <spb s="1">
      <v xml:space="preserve">Wikipedia	Sec	</v>
      <v xml:space="preserve">CC-BY-SA		</v>
      <v xml:space="preserve">http://en.wikipedia.org/wiki/Sioux_Falls,_South_Dakota	https://www.sec.gov/cgi-bin/browse-edgar?action=getcompany&amp;CIK=0001871593	</v>
      <v xml:space="preserve">http://creativecommons.org/licenses/by-sa/3.0/		</v>
    </spb>
    <spb s="1">
      <v xml:space="preserve">Wikipedia	</v>
      <v xml:space="preserve">CC-BY-SA	</v>
      <v xml:space="preserve">http://en.wikipedia.org/wiki/Sioux_Falls,_South_Dakota	</v>
      <v xml:space="preserve">http://creativecommons.org/licenses/by-sa/3.0/	</v>
    </spb>
    <spb s="1">
      <v xml:space="preserve">Wikipedia	Wikipedia	Sec	</v>
      <v xml:space="preserve">CC-BY-SA	CC-BY-SA		</v>
      <v xml:space="preserve">http://en.wikipedia.org/wiki/Sioux_Falls,_South_Dakota	https://en.wikipedia.org/wiki/Sioux_Falls,_South_Dakota	https://www.sec.gov/cgi-bin/browse-edgar?action=getcompany&amp;CIK=0001871593	</v>
      <v xml:space="preserve">http://creativecommons.org/licenses/by-sa/3.0/	http://creativecommons.org/licenses/by-sa/3.0/		</v>
    </spb>
    <spb s="16">
      <v>1675</v>
      <v>1676</v>
      <v>1677</v>
      <v>1676</v>
      <v>1677</v>
      <v>1678</v>
      <v>1678</v>
      <v>1677</v>
    </spb>
    <spb s="1">
      <v xml:space="preserve">Wikipedia	</v>
      <v xml:space="preserve">CC BY-SA 3.0	</v>
      <v xml:space="preserve">http://de.wikipedia.org/wiki/Sioux_Falls	</v>
      <v xml:space="preserve">https://creativecommons.org/licenses/by-sa/3.0	</v>
    </spb>
    <spb s="1">
      <v xml:space="preserve">Wikipedia	Wikipedia	</v>
      <v xml:space="preserve">CC-BY-SA	CC-BY-SA	</v>
      <v xml:space="preserve">http://en.wikipedia.org/wiki/Yankton,_South_Dakota	http://es.wikipedia.org/wiki/Yankton	</v>
      <v xml:space="preserve">http://creativecommons.org/licenses/by-sa/3.0/	http://creativecommons.org/licenses/by-sa/3.0/	</v>
    </spb>
    <spb s="1">
      <v xml:space="preserve">Wikipedia	US Census	</v>
      <v xml:space="preserve">CC-BY-SA		</v>
      <v xml:space="preserve">http://en.wikipedia.org/wiki/Yankton,_South_Dakota	http://www.census.gov/quickfacts/table/RHI225213/4673060	</v>
      <v xml:space="preserve">http://creativecommons.org/licenses/by-sa/3.0/		</v>
    </spb>
    <spb s="1">
      <v xml:space="preserve">Wikipedia	Wikipedia	</v>
      <v xml:space="preserve">CC-BY-SA	CC-BY-SA	</v>
      <v xml:space="preserve">http://en.wikipedia.org/wiki/Yankton,_South_Dakota	http://it.wikipedia.org/wiki/Yankton	</v>
      <v xml:space="preserve">http://creativecommons.org/licenses/by-sa/3.0/	http://creativecommons.org/licenses/by-sa/3.0/	</v>
    </spb>
    <spb s="1">
      <v xml:space="preserve">Wikipedia	</v>
      <v xml:space="preserve">CC-BY-SA	</v>
      <v xml:space="preserve">http://en.wikipedia.org/wiki/Yankton,_South_Dakota	</v>
      <v xml:space="preserve">http://creativecommons.org/licenses/by-sa/3.0/	</v>
    </spb>
    <spb s="1">
      <v xml:space="preserve">Wikipedia	US Census	Wikipedia	</v>
      <v xml:space="preserve">CC-BY-SA		CC-BY-SA	</v>
      <v xml:space="preserve">http://en.wikipedia.org/wiki/Yankton,_South_Dakota	http://www.census.gov/quickfacts/table/RHI225213/4673060	https://en.wikipedia.org/wiki/Yankton,_South_Dakota	</v>
      <v xml:space="preserve">http://creativecommons.org/licenses/by-sa/3.0/		http://creativecommons.org/licenses/by-sa/3.0/	</v>
    </spb>
    <spb s="21">
      <v>1681</v>
      <v>1682</v>
      <v>1683</v>
      <v>1683</v>
      <v>1682</v>
      <v>1684</v>
      <v>1685</v>
      <v>1685</v>
      <v>1684</v>
    </spb>
    <spb s="1">
      <v xml:space="preserve">Wikipedia	</v>
      <v xml:space="preserve">CC-BY-SA-3.0	</v>
      <v xml:space="preserve">http://ru.wikipedia.org/wiki/Янктон_(Южная_Дакота)	</v>
      <v xml:space="preserve">http://creativecommons.org/licenses/by-sa/3.0/	</v>
    </spb>
    <spb s="1">
      <v xml:space="preserve">Wikipedia	</v>
      <v xml:space="preserve">CC-BY-SA	</v>
      <v xml:space="preserve">http://en.wikipedia.org/wiki/Aberdeen,_South_Dakota	</v>
      <v xml:space="preserve">http://creativecommons.org/licenses/by-sa/3.0/	</v>
    </spb>
    <spb s="1">
      <v xml:space="preserve">Wikipedia	Sec	</v>
      <v xml:space="preserve">CC-BY-SA		</v>
      <v xml:space="preserve">http://en.wikipedia.org/wiki/Aberdeen,_South_Dakota	https://www.sec.gov/cgi-bin/browse-edgar?action=getcompany&amp;CIK=0001380346	</v>
      <v xml:space="preserve">http://creativecommons.org/licenses/by-sa/3.0/		</v>
    </spb>
    <spb s="1">
      <v xml:space="preserve">Wikipedia	Wikipedia	</v>
      <v xml:space="preserve">CC-BY-SA	CC-BY-SA	</v>
      <v xml:space="preserve">http://en.wikipedia.org/wiki/Aberdeen,_South_Dakota	http://it.wikipedia.org/wiki/Aberdeen_(Dakota_del_Sud)	</v>
      <v xml:space="preserve">http://creativecommons.org/licenses/by-sa/3.0/	http://creativecommons.org/licenses/by-sa/3.0/	</v>
    </spb>
    <spb s="1">
      <v xml:space="preserve">Wikipedia	Wikipedia	Sec	</v>
      <v xml:space="preserve">CC-BY-SA	CC-BY-SA		</v>
      <v xml:space="preserve">http://en.wikipedia.org/wiki/Aberdeen,_South_Dakota	https://en.wikipedia.org/wiki/Aberdeen,_South_Dakota	https://www.sec.gov/cgi-bin/browse-edgar?action=getcompany&amp;CIK=0001380346	</v>
      <v xml:space="preserve">http://creativecommons.org/licenses/by-sa/3.0/	http://creativecommons.org/licenses/by-sa/3.0/		</v>
    </spb>
    <spb s="2">
      <v>1688</v>
      <v>1689</v>
      <v>1690</v>
      <v>1690</v>
      <v>1688</v>
      <v>1689</v>
      <v>1688</v>
      <v>1691</v>
      <v>1691</v>
      <v>1688</v>
    </spb>
    <spb s="1">
      <v xml:space="preserve">Wikipedia	</v>
      <v xml:space="preserve">CC-BY-SA-3.0	</v>
      <v xml:space="preserve">http://zh.wikipedia.org/wiki/阿伯丁_(南达科他州)	</v>
      <v xml:space="preserve">http://creativecommons.org/licenses/by-sa/3.0/	</v>
    </spb>
    <spb s="1">
      <v xml:space="preserve">Wikipedia	</v>
      <v xml:space="preserve">CC-BY-SA	</v>
      <v xml:space="preserve">http://en.wikipedia.org/wiki/Rapid_City,_South_Dakota	</v>
      <v xml:space="preserve">http://creativecommons.org/licenses/by-sa/3.0/	</v>
    </spb>
    <spb s="1">
      <v xml:space="preserve">Wikipedia	US Census	Sec	</v>
      <v xml:space="preserve">CC-BY-SA			</v>
      <v xml:space="preserve">http://en.wikipedia.org/wiki/Rapid_City,_South_Dakota	http://www.census.gov/quickfacts/table/RHI805210/4652980	https://www.sec.gov/cgi-bin/browse-edgar?action=getcompany&amp;CIK=0001928041	</v>
      <v xml:space="preserve">http://creativecommons.org/licenses/by-sa/3.0/			</v>
    </spb>
    <spb s="1">
      <v xml:space="preserve">Wikipedia	US Census	Wikipedia	Sec	</v>
      <v xml:space="preserve">CC-BY-SA		CC-BY-SA		</v>
      <v xml:space="preserve">http://en.wikipedia.org/wiki/Rapid_City,_South_Dakota	http://www.census.gov/quickfacts/table/RHI805210/4652980	https://en.wikipedia.org/wiki/Rapid_City,_South_Dakota	https://www.sec.gov/cgi-bin/browse-edgar?action=getcompany&amp;CIK=0001928041	</v>
      <v xml:space="preserve">http://creativecommons.org/licenses/by-sa/3.0/		http://creativecommons.org/licenses/by-sa/3.0/		</v>
    </spb>
    <spb s="16">
      <v>1694</v>
      <v>1695</v>
      <v>1694</v>
      <v>1695</v>
      <v>1694</v>
      <v>1696</v>
      <v>1696</v>
      <v>1694</v>
    </spb>
    <spb s="1">
      <v xml:space="preserve">Wikipedia	</v>
      <v xml:space="preserve">CC-BY-SA-3.0	</v>
      <v xml:space="preserve">http://ko.wikipedia.org/wiki/래피드시티	</v>
      <v xml:space="preserve">http://creativecommons.org/licenses/by-sa/3.0/	</v>
    </spb>
    <spb s="1">
      <v xml:space="preserve">Wikipedia	</v>
      <v xml:space="preserve">CC-BY-SA	</v>
      <v xml:space="preserve">http://en.wikipedia.org/wiki/Chattanooga,_Tennessee	</v>
      <v xml:space="preserve">http://creativecommons.org/licenses/by-sa/3.0/	</v>
    </spb>
    <spb s="1">
      <v xml:space="preserve">Wikipedia	Twitter	US Census	Wikipedia	Facebook	Sec	</v>
      <v xml:space="preserve">CC-BY-SA			CC-BY-SA			</v>
      <v xml:space="preserve">http://en.wikipedia.org/wiki/Chattanooga,_Tennessee	https://twitter.com/chattanoogafun	http://www.census.gov/quickfacts/table/RHI125214/4714000	https://en.wikipedia.org/wiki/Chattanooga,_Tennessee	https://www.facebook.com/VisitChatt/	https://www.sec.gov/cgi-bin/browse-edgar?action=getcompany&amp;CIK=0001860149	</v>
      <v xml:space="preserve">http://creativecommons.org/licenses/by-sa/3.0/			http://creativecommons.org/licenses/by-sa/3.0/			</v>
    </spb>
    <spb s="1">
      <v xml:space="preserve">Wikipedia	Wikipedia	</v>
      <v xml:space="preserve">CC-BY-SA	CC-BY-SA	</v>
      <v xml:space="preserve">http://en.wikipedia.org/wiki/Chattanooga,_Tennessee	http://it.wikipedia.org/wiki/Chattanooga	</v>
      <v xml:space="preserve">http://creativecommons.org/licenses/by-sa/3.0/	http://creativecommons.org/licenses/by-sa/3.0/	</v>
    </spb>
    <spb s="1">
      <v xml:space="preserve">Wikipedia	US Census	Wikipedia	Facebook	Sec	</v>
      <v xml:space="preserve">CC-BY-SA		CC-BY-SA			</v>
      <v xml:space="preserve">http://en.wikipedia.org/wiki/Chattanooga,_Tennessee	http://www.census.gov/quickfacts/table/RHI125214/4714000	https://en.wikipedia.org/wiki/Chattanooga,_Tennessee	https://www.facebook.com/VisitChatt/	https://www.sec.gov/cgi-bin/browse-edgar?action=getcompany&amp;CIK=0001860149	</v>
      <v xml:space="preserve">http://creativecommons.org/licenses/by-sa/3.0/		http://creativecommons.org/licenses/by-sa/3.0/			</v>
    </spb>
    <spb s="1">
      <v xml:space="preserve">Wikipedia	Wikipedia	</v>
      <v xml:space="preserve">CC-BY-SA	CC-BY-SA	</v>
      <v xml:space="preserve">http://en.wikipedia.org/wiki/Chattanooga,_Tennessee	http://es.wikipedia.org/wiki/Chattanooga_(Tennessee)	</v>
      <v xml:space="preserve">http://creativecommons.org/licenses/by-sa/3.0/	http://creativecommons.org/licenses/by-sa/3.0/	</v>
    </spb>
    <spb s="2">
      <v>1699</v>
      <v>1700</v>
      <v>1701</v>
      <v>1701</v>
      <v>1699</v>
      <v>1700</v>
      <v>1699</v>
      <v>1702</v>
      <v>1702</v>
      <v>1703</v>
    </spb>
    <spb s="1">
      <v xml:space="preserve">Wikipedia	Wikipedia	</v>
      <v xml:space="preserve">CC-BY-SA	CC-BY-SA	</v>
      <v xml:space="preserve">http://en.wikipedia.org/wiki/Memphis,_Tennessee	http://fr.wikipedia.org/wiki/Memphis_(Tennessee)	</v>
      <v xml:space="preserve">http://creativecommons.org/licenses/by-sa/3.0/	http://creativecommons.org/licenses/by-sa/3.0/	</v>
    </spb>
    <spb s="1">
      <v xml:space="preserve">Wikipedia	Wikipedia	Wikipedia	Sec	</v>
      <v xml:space="preserve">CC-BY-SA	CC-BY-SA	CC-BY-SA		</v>
      <v xml:space="preserve">http://en.wikipedia.org/wiki/Memphis,_Tennessee	http://tl.wikipedia.org/wiki/Memphis	https://en.wikipedia.org/wiki/Memphis,_Tennessee	https://www.sec.gov/cgi-bin/browse-edgar?action=getcompany&amp;CIK=0001910179	</v>
      <v xml:space="preserve">http://creativecommons.org/licenses/by-sa/3.0/	http://creativecommons.org/licenses/by-sa/3.0/	http://creativecommons.org/licenses/by-sa/3.0/		</v>
    </spb>
    <spb s="1">
      <v xml:space="preserve">Wikipedia	</v>
      <v xml:space="preserve">CC-BY-SA	</v>
      <v xml:space="preserve">http://en.wikipedia.org/wiki/Memphis,_Tennessee	</v>
      <v xml:space="preserve">http://creativecommons.org/licenses/by-sa/3.0/	</v>
    </spb>
    <spb s="1">
      <v xml:space="preserve">Wikipedia	Wikipedia	Sec	</v>
      <v xml:space="preserve">CC-BY-SA	CC-BY-SA		</v>
      <v xml:space="preserve">http://en.wikipedia.org/wiki/Memphis,_Tennessee	https://en.wikipedia.org/wiki/Memphis,_Tennessee	https://www.sec.gov/cgi-bin/browse-edgar?action=getcompany&amp;CIK=0001910179	</v>
      <v xml:space="preserve">http://creativecommons.org/licenses/by-sa/3.0/	http://creativecommons.org/licenses/by-sa/3.0/		</v>
    </spb>
    <spb s="2">
      <v>1705</v>
      <v>1706</v>
      <v>1707</v>
      <v>1707</v>
      <v>1707</v>
      <v>1706</v>
      <v>1707</v>
      <v>1708</v>
      <v>1708</v>
      <v>1705</v>
    </spb>
    <spb s="1">
      <v xml:space="preserve">Wikipedia	</v>
      <v xml:space="preserve">CC-BY-SA	</v>
      <v xml:space="preserve">http://en.wikipedia.org/wiki/Nashville,_Tennessee	</v>
      <v xml:space="preserve">http://creativecommons.org/licenses/by-sa/3.0/	</v>
    </spb>
    <spb s="1">
      <v xml:space="preserve">Wikipedia	Sec	Weathertrends360	</v>
      <v xml:space="preserve">CC-BY-SA			</v>
      <v xml:space="preserve">http://en.wikipedia.org/wiki/Nashville,_Tennessee	https://www.sec.gov/cgi-bin/browse-edgar?action=getcompany&amp;CIK=0001908611	https://www.weathertrends360.com/	</v>
      <v xml:space="preserve">http://creativecommons.org/licenses/by-sa/3.0/			</v>
    </spb>
    <spb s="1">
      <v xml:space="preserve">Wikipedia	Wikipedia	</v>
      <v xml:space="preserve">CC-BY-SA	CC-BY-SA	</v>
      <v xml:space="preserve">http://en.wikipedia.org/wiki/Nashville,_Tennessee	http://it.wikipedia.org/wiki/Nashville	</v>
      <v xml:space="preserve">http://creativecommons.org/licenses/by-sa/3.0/	http://creativecommons.org/licenses/by-sa/3.0/	</v>
    </spb>
    <spb s="1">
      <v xml:space="preserve">Wikipedia	Wikipedia	Sec	</v>
      <v xml:space="preserve">CC-BY-SA	CC-BY-SA		</v>
      <v xml:space="preserve">http://en.wikipedia.org/wiki/Nashville,_Tennessee	https://en.wikipedia.org/wiki/Nashville,_Tennessee	https://www.sec.gov/cgi-bin/browse-edgar?action=getcompany&amp;CIK=0001908611	</v>
      <v xml:space="preserve">http://creativecommons.org/licenses/by-sa/3.0/	http://creativecommons.org/licenses/by-sa/3.0/		</v>
    </spb>
    <spb s="1">
      <v xml:space="preserve">Wikipedia	Wikipedia	</v>
      <v xml:space="preserve">CC-BY-SA	CC-BY-SA	</v>
      <v xml:space="preserve">http://en.wikipedia.org/wiki/Nashville,_Tennessee	http://fr.wikipedia.org/wiki/Nashville	</v>
      <v xml:space="preserve">http://creativecommons.org/licenses/by-sa/3.0/	http://creativecommons.org/licenses/by-sa/3.0/	</v>
    </spb>
    <spb s="2">
      <v>1710</v>
      <v>1711</v>
      <v>1712</v>
      <v>1712</v>
      <v>1710</v>
      <v>1711</v>
      <v>1710</v>
      <v>1713</v>
      <v>1713</v>
      <v>1714</v>
    </spb>
    <spb s="1">
      <v xml:space="preserve">Wikipedia	</v>
      <v xml:space="preserve">CC-BY-SA	</v>
      <v xml:space="preserve">http://en.wikipedia.org/wiki/Knoxville,_Tennessee	</v>
      <v xml:space="preserve">http://creativecommons.org/licenses/by-sa/3.0/	</v>
    </spb>
    <spb s="1">
      <v xml:space="preserve">Wikipedia	Sec	</v>
      <v xml:space="preserve">CC-BY-SA		</v>
      <v xml:space="preserve">http://en.wikipedia.org/wiki/Knoxville,_Tennessee	https://www.sec.gov/cgi-bin/browse-edgar?action=getcompany&amp;CIK=0001906711	</v>
      <v xml:space="preserve">http://creativecommons.org/licenses/by-sa/3.0/		</v>
    </spb>
    <spb s="1">
      <v xml:space="preserve">Wikipedia	Wikipedia	Sec	</v>
      <v xml:space="preserve">CC-BY-SA	CC-BY-SA		</v>
      <v xml:space="preserve">http://en.wikipedia.org/wiki/Knoxville,_Tennessee	https://en.wikipedia.org/wiki/Knoxville,_Tennessee	https://www.sec.gov/cgi-bin/browse-edgar?action=getcompany&amp;CIK=0001906711	</v>
      <v xml:space="preserve">http://creativecommons.org/licenses/by-sa/3.0/	http://creativecommons.org/licenses/by-sa/3.0/		</v>
    </spb>
    <spb s="16">
      <v>1716</v>
      <v>1717</v>
      <v>1716</v>
      <v>1717</v>
      <v>1716</v>
      <v>1718</v>
      <v>1718</v>
      <v>1716</v>
    </spb>
    <spb s="1">
      <v xml:space="preserve">Wikipedia	</v>
      <v xml:space="preserve">CC-BY-SA	</v>
      <v xml:space="preserve">http://en.wikipedia.org/wiki/Round_Rock,_Texas	</v>
      <v xml:space="preserve">http://creativecommons.org/licenses/by-sa/3.0/	</v>
    </spb>
    <spb s="1">
      <v xml:space="preserve">Wikipedia	US Census	Facebook	Sec	</v>
      <v xml:space="preserve">CC-BY-SA				</v>
      <v xml:space="preserve">http://en.wikipedia.org/wiki/Round_Rock,_Texas	http://www.census.gov/quickfacts/table/SEX255214/4863500	https://www.facebook.com/roundrocktx	https://www.sec.gov/cgi-bin/browse-edgar?action=getcompany&amp;CIK=0001829794	</v>
      <v xml:space="preserve">http://creativecommons.org/licenses/by-sa/3.0/				</v>
    </spb>
    <spb s="1">
      <v xml:space="preserve">Wikipedia	US Census	Wikipedia	Facebook	Sec	</v>
      <v xml:space="preserve">CC-BY-SA		CC-BY-SA			</v>
      <v xml:space="preserve">http://en.wikipedia.org/wiki/Round_Rock,_Texas	http://www.census.gov/quickfacts/table/SEX255214/4863500	https://en.wikipedia.org/wiki/Round_Rock,_Texas	https://www.facebook.com/roundrocktx	https://www.sec.gov/cgi-bin/browse-edgar?action=getcompany&amp;CIK=0001829794	</v>
      <v xml:space="preserve">http://creativecommons.org/licenses/by-sa/3.0/		http://creativecommons.org/licenses/by-sa/3.0/			</v>
    </spb>
    <spb s="1">
      <v xml:space="preserve">Wikipedia	Wikipedia	Facebook	</v>
      <v xml:space="preserve">CC-BY-SA	CC-BY-SA		</v>
      <v xml:space="preserve">http://en.wikipedia.org/wiki/Round_Rock,_Texas	http://es.wikipedia.org/wiki/Round_Rock_(Texas)	https://www.facebook.com/roundrocktx	</v>
      <v xml:space="preserve">http://creativecommons.org/licenses/by-sa/3.0/	http://creativecommons.org/licenses/by-sa/3.0/		</v>
    </spb>
    <spb s="16">
      <v>1720</v>
      <v>1721</v>
      <v>1720</v>
      <v>1721</v>
      <v>1720</v>
      <v>1722</v>
      <v>1722</v>
      <v>1723</v>
    </spb>
    <spb s="1">
      <v xml:space="preserve">Wikipedia	</v>
      <v xml:space="preserve">CC BY-SA 3.0	</v>
      <v xml:space="preserve">http://es.wikipedia.org/wiki/Round_Rock_(Texas)	</v>
      <v xml:space="preserve">https://creativecommons.org/licenses/by-sa/3.0	</v>
    </spb>
    <spb s="1">
      <v xml:space="preserve">Wikipedia	</v>
      <v xml:space="preserve">CC-BY-SA	</v>
      <v xml:space="preserve">http://en.wikipedia.org/wiki/Grapevine,_Texas	</v>
      <v xml:space="preserve">http://creativecommons.org/licenses/by-sa/3.0/	</v>
    </spb>
    <spb s="1">
      <v xml:space="preserve">Wikipedia	Sec	</v>
      <v xml:space="preserve">CC-BY-SA		</v>
      <v xml:space="preserve">http://en.wikipedia.org/wiki/Grapevine,_Texas	https://www.sec.gov/cgi-bin/browse-edgar?action=getcompany&amp;CIK=0001843786	</v>
      <v xml:space="preserve">http://creativecommons.org/licenses/by-sa/3.0/		</v>
    </spb>
    <spb s="1">
      <v xml:space="preserve">Wikipedia	Wikipedia	Sec	</v>
      <v xml:space="preserve">CC-BY-SA	CC-BY-SA		</v>
      <v xml:space="preserve">http://en.wikipedia.org/wiki/Grapevine,_Texas	https://en.wikipedia.org/wiki/Grapevine,_Texas	https://www.sec.gov/cgi-bin/browse-edgar?action=getcompany&amp;CIK=0001843786	</v>
      <v xml:space="preserve">http://creativecommons.org/licenses/by-sa/3.0/	http://creativecommons.org/licenses/by-sa/3.0/		</v>
    </spb>
    <spb s="21">
      <v>1726</v>
      <v>1727</v>
      <v>1726</v>
      <v>1726</v>
      <v>1727</v>
      <v>1726</v>
      <v>1728</v>
      <v>1728</v>
      <v>1726</v>
    </spb>
    <spb s="1">
      <v xml:space="preserve">Wikipedia	</v>
      <v xml:space="preserve">CC-BY-SA	</v>
      <v xml:space="preserve">http://en.wikipedia.org/wiki/Waco,_Texas	</v>
      <v xml:space="preserve">http://creativecommons.org/licenses/by-sa/3.0/	</v>
    </spb>
    <spb s="1">
      <v xml:space="preserve">Wikipedia	Sec	</v>
      <v xml:space="preserve">CC-BY-SA		</v>
      <v xml:space="preserve">http://en.wikipedia.org/wiki/Waco,_Texas	https://www.sec.gov/cgi-bin/browse-edgar?action=getcompany&amp;CIK=0001705222	</v>
      <v xml:space="preserve">http://creativecommons.org/licenses/by-sa/3.0/		</v>
    </spb>
    <spb s="1">
      <v xml:space="preserve">Wikipedia	Wikipedia	Sec	</v>
      <v xml:space="preserve">CC-BY-SA	CC-BY-SA		</v>
      <v xml:space="preserve">http://en.wikipedia.org/wiki/Waco,_Texas	https://en.wikipedia.org/wiki/Waco,_Texas	https://www.sec.gov/cgi-bin/browse-edgar?action=getcompany&amp;CIK=0001705222	</v>
      <v xml:space="preserve">http://creativecommons.org/licenses/by-sa/3.0/	http://creativecommons.org/licenses/by-sa/3.0/		</v>
    </spb>
    <spb s="16">
      <v>1730</v>
      <v>1731</v>
      <v>1730</v>
      <v>1731</v>
      <v>1730</v>
      <v>1732</v>
      <v>1732</v>
      <v>1730</v>
    </spb>
    <spb s="1">
      <v xml:space="preserve">Wikipedia	</v>
      <v xml:space="preserve">CC BY-SA 3.0	</v>
      <v xml:space="preserve">http://en.wikipedia.org/wiki/Waco,_Texas	</v>
      <v xml:space="preserve">https://creativecommons.org/licenses/by-sa/3.0	</v>
    </spb>
    <spb s="1">
      <v xml:space="preserve">Wikipedia	</v>
      <v xml:space="preserve">CC-BY-SA	</v>
      <v xml:space="preserve">http://en.wikipedia.org/wiki/Temple,_Texas	</v>
      <v xml:space="preserve">http://creativecommons.org/licenses/by-sa/3.0/	</v>
    </spb>
    <spb s="1">
      <v xml:space="preserve">Wikipedia	US Census	</v>
      <v xml:space="preserve">CC-BY-SA		</v>
      <v xml:space="preserve">http://en.wikipedia.org/wiki/Temple,_Texas	http://www.census.gov/quickfacts/table/RHI725213/4872176	</v>
      <v xml:space="preserve">http://creativecommons.org/licenses/by-sa/3.0/		</v>
    </spb>
    <spb s="1">
      <v xml:space="preserve">Wikipedia	US Census	Wikipedia	</v>
      <v xml:space="preserve">CC-BY-SA		CC-BY-SA	</v>
      <v xml:space="preserve">http://en.wikipedia.org/wiki/Temple,_Texas	http://www.census.gov/quickfacts/table/RHI725213/4872176	https://en.wikipedia.org/wiki/Temple,_Texas	</v>
      <v xml:space="preserve">http://creativecommons.org/licenses/by-sa/3.0/		http://creativecommons.org/licenses/by-sa/3.0/	</v>
    </spb>
    <spb s="2">
      <v>1735</v>
      <v>1736</v>
      <v>1735</v>
      <v>1735</v>
      <v>1735</v>
      <v>1736</v>
      <v>1735</v>
      <v>1737</v>
      <v>1737</v>
      <v>1735</v>
    </spb>
    <spb s="1">
      <v xml:space="preserve">Wikipedia	</v>
      <v xml:space="preserve">CC-BY-SA	</v>
      <v xml:space="preserve">http://en.wikipedia.org/wiki/Dallas	</v>
      <v xml:space="preserve">http://creativecommons.org/licenses/by-sa/3.0/	</v>
    </spb>
    <spb s="1">
      <v xml:space="preserve">Wikipedia	Twitter	US Census	Sec	</v>
      <v xml:space="preserve">CC-BY-SA				</v>
      <v xml:space="preserve">http://en.wikipedia.org/wiki/Dallas	https://twitter.com/Dallas_TNT	http://www.census.gov/quickfacts/table/SEX255214/4819000	https://www.sec.gov/cgi-bin/browse-edgar?action=getcompany&amp;CIK=0001927285	</v>
      <v xml:space="preserve">http://creativecommons.org/licenses/by-sa/3.0/				</v>
    </spb>
    <spb s="1">
      <v xml:space="preserve">Wikipedia	US Census	Wikipedia	Sec	</v>
      <v xml:space="preserve">CC-BY-SA		CC-BY-SA		</v>
      <v xml:space="preserve">http://en.wikipedia.org/wiki/Dallas	http://www.census.gov/quickfacts/table/SEX255214/4819000	https://en.wikipedia.org/wiki/Dallas	https://www.sec.gov/cgi-bin/browse-edgar?action=getcompany&amp;CIK=0001927285	</v>
      <v xml:space="preserve">http://creativecommons.org/licenses/by-sa/3.0/		http://creativecommons.org/licenses/by-sa/3.0/		</v>
    </spb>
    <spb s="1">
      <v xml:space="preserve">Wikipedia	Wikipedia	US Census	</v>
      <v xml:space="preserve">CC-BY-SA	CC-BY-SA		</v>
      <v xml:space="preserve">http://en.wikipedia.org/wiki/Dallas	http://es.wikipedia.org/wiki/Dallas	http://www.census.gov/quickfacts/table/SEX255214/4819000	</v>
      <v xml:space="preserve">http://creativecommons.org/licenses/by-sa/3.0/	http://creativecommons.org/licenses/by-sa/3.0/		</v>
    </spb>
    <spb s="2">
      <v>1739</v>
      <v>1740</v>
      <v>1739</v>
      <v>1739</v>
      <v>1739</v>
      <v>1740</v>
      <v>1739</v>
      <v>1741</v>
      <v>1741</v>
      <v>1742</v>
    </spb>
    <spb s="1">
      <v xml:space="preserve">Wikipedia	Wikipedia	</v>
      <v xml:space="preserve">CC-BY-SA	CC-BY-SA	</v>
      <v xml:space="preserve">http://en.wikipedia.org/wiki/Houston	http://es.wikipedia.org/wiki/Houston	</v>
      <v xml:space="preserve">http://creativecommons.org/licenses/by-sa/3.0/	http://creativecommons.org/licenses/by-sa/3.0/	</v>
    </spb>
    <spb s="1">
      <v xml:space="preserve">Wikipedia	Yelp	Sec	</v>
      <v xml:space="preserve">CC-BY-SA			</v>
      <v xml:space="preserve">http://en.wikipedia.org/wiki/Houston	https://www.yelp.com/biz/lockwood-skating-palace-houston?sort_by=rating_desc	https://www.sec.gov/cgi-bin/browse-edgar?action=getcompany&amp;CIK=0001923166	</v>
      <v xml:space="preserve">http://creativecommons.org/licenses/by-sa/3.0/			</v>
    </spb>
    <spb s="1">
      <v xml:space="preserve">Wikipedia	Wikipedia	</v>
      <v xml:space="preserve">CC-BY-SA	CC-BY-SA	</v>
      <v xml:space="preserve">http://en.wikipedia.org/wiki/Houston	http://it.wikipedia.org/wiki/Houston	</v>
      <v xml:space="preserve">http://creativecommons.org/licenses/by-sa/3.0/	http://creativecommons.org/licenses/by-sa/3.0/	</v>
    </spb>
    <spb s="1">
      <v xml:space="preserve">Wikipedia	</v>
      <v xml:space="preserve">CC-BY-SA	</v>
      <v xml:space="preserve">http://en.wikipedia.org/wiki/Houston	</v>
      <v xml:space="preserve">http://creativecommons.org/licenses/by-sa/3.0/	</v>
    </spb>
    <spb s="1">
      <v xml:space="preserve">Wikipedia	Yelp	Wikipedia	Sec	</v>
      <v xml:space="preserve">CC-BY-SA		CC-BY-SA		</v>
      <v xml:space="preserve">http://en.wikipedia.org/wiki/Houston	https://www.yelp.com/biz/lockwood-skating-palace-houston?sort_by=rating_desc	https://en.wikipedia.org/wiki/Houston	https://www.sec.gov/cgi-bin/browse-edgar?action=getcompany&amp;CIK=0001923166	</v>
      <v xml:space="preserve">http://creativecommons.org/licenses/by-sa/3.0/		http://creativecommons.org/licenses/by-sa/3.0/		</v>
    </spb>
    <spb s="2">
      <v>1744</v>
      <v>1745</v>
      <v>1746</v>
      <v>1746</v>
      <v>1747</v>
      <v>1745</v>
      <v>1747</v>
      <v>1748</v>
      <v>1748</v>
      <v>1747</v>
    </spb>
    <spb s="1">
      <v xml:space="preserve">Wikipedia	</v>
      <v xml:space="preserve">CC-BY-SA	</v>
      <v xml:space="preserve">http://en.wikipedia.org/wiki/Bryan,_Texas	</v>
      <v xml:space="preserve">http://creativecommons.org/licenses/by-sa/3.0/	</v>
    </spb>
    <spb s="1">
      <v xml:space="preserve">Wikipedia	Wikipedia	</v>
      <v xml:space="preserve">CC-BY-SA	CC-BY-SA	</v>
      <v xml:space="preserve">http://en.wikipedia.org/wiki/Bryan,_Texas	https://en.wikipedia.org/wiki/Bryan,_Texas	</v>
      <v xml:space="preserve">http://creativecommons.org/licenses/by-sa/3.0/	http://creativecommons.org/licenses/by-sa/3.0/	</v>
    </spb>
    <spb s="16">
      <v>1750</v>
      <v>1750</v>
      <v>1750</v>
      <v>1750</v>
      <v>1750</v>
      <v>1751</v>
      <v>1751</v>
      <v>1750</v>
    </spb>
    <spb s="1">
      <v xml:space="preserve">Wikipedia	</v>
      <v xml:space="preserve">Public domain	</v>
      <v xml:space="preserve">http://en.wikipedia.org/wiki/Bryan,_Texas	</v>
      <v xml:space="preserve">http://en.wikipedia.org/wiki/Public_domain	</v>
    </spb>
    <spb s="1">
      <v xml:space="preserve">Wikipedia	</v>
      <v xml:space="preserve">CC-BY-SA	</v>
      <v xml:space="preserve">http://en.wikipedia.org/wiki/Tyler,_Texas	</v>
      <v xml:space="preserve">http://creativecommons.org/licenses/by-sa/3.0/	</v>
    </spb>
    <spb s="1">
      <v xml:space="preserve">Wikipedia	US Census	Sec	</v>
      <v xml:space="preserve">CC-BY-SA			</v>
      <v xml:space="preserve">http://en.wikipedia.org/wiki/Tyler,_Texas	http://www.census.gov/quickfacts/table/SEX255214/4874144	https://www.sec.gov/cgi-bin/browse-edgar?action=getcompany&amp;CIK=0001911266	</v>
      <v xml:space="preserve">http://creativecommons.org/licenses/by-sa/3.0/			</v>
    </spb>
    <spb s="1">
      <v xml:space="preserve">Wikipedia	Wikipedia	</v>
      <v xml:space="preserve">CC-BY-SA	CC-BY-SA	</v>
      <v xml:space="preserve">http://en.wikipedia.org/wiki/Tyler,_Texas	http://es.wikipedia.org/wiki/Tyler_(Texas)	</v>
      <v xml:space="preserve">http://creativecommons.org/licenses/by-sa/3.0/	http://creativecommons.org/licenses/by-sa/3.0/	</v>
    </spb>
    <spb s="1">
      <v xml:space="preserve">Wikipedia	US Census	Wikipedia	Sec	</v>
      <v xml:space="preserve">CC-BY-SA		CC-BY-SA		</v>
      <v xml:space="preserve">http://en.wikipedia.org/wiki/Tyler,_Texas	http://www.census.gov/quickfacts/table/SEX255214/4874144	https://en.wikipedia.org/wiki/Tyler,_Texas	https://www.sec.gov/cgi-bin/browse-edgar?action=getcompany&amp;CIK=0001911266	</v>
      <v xml:space="preserve">http://creativecommons.org/licenses/by-sa/3.0/		http://creativecommons.org/licenses/by-sa/3.0/		</v>
    </spb>
    <spb s="1">
      <v xml:space="preserve">Wikipedia	US Census	</v>
      <v xml:space="preserve">CC-BY-SA		</v>
      <v xml:space="preserve">http://en.wikipedia.org/wiki/Tyler,_Texas	http://www.census.gov/quickfacts/table/SEX255214/4874144	</v>
      <v xml:space="preserve">http://creativecommons.org/licenses/by-sa/3.0/		</v>
    </spb>
    <spb s="2">
      <v>1754</v>
      <v>1755</v>
      <v>1756</v>
      <v>1756</v>
      <v>1754</v>
      <v>1755</v>
      <v>1754</v>
      <v>1757</v>
      <v>1757</v>
      <v>1758</v>
    </spb>
    <spb s="1">
      <v xml:space="preserve">Wikipedia	</v>
      <v xml:space="preserve">CC BY-SA 3.0	</v>
      <v xml:space="preserve">http://de.wikipedia.org/wiki/Tyler_(Texas)	</v>
      <v xml:space="preserve">https://creativecommons.org/licenses/by-sa/3.0	</v>
    </spb>
    <spb s="1">
      <v xml:space="preserve">Wikipedia	</v>
      <v xml:space="preserve">CC-BY-SA	</v>
      <v xml:space="preserve">http://en.wikipedia.org/wiki/Corpus_Christi,_Texas	</v>
      <v xml:space="preserve">http://creativecommons.org/licenses/by-sa/3.0/	</v>
    </spb>
    <spb s="1">
      <v xml:space="preserve">Wikipedia	Twitter	Facebook	Sec	</v>
      <v xml:space="preserve">CC-BY-SA				</v>
      <v xml:space="preserve">http://en.wikipedia.org/wiki/Corpus_Christi,_Texas	https://twitter.com/CorpusChristi1	https://www.facebook.com/citygov/	https://www.sec.gov/cgi-bin/browse-edgar?action=getcompany&amp;CIK=0001808748	</v>
      <v xml:space="preserve">http://creativecommons.org/licenses/by-sa/3.0/				</v>
    </spb>
    <spb s="1">
      <v xml:space="preserve">Wikipedia	Wikipedia	Facebook	Sec	</v>
      <v xml:space="preserve">CC-BY-SA	CC-BY-SA			</v>
      <v xml:space="preserve">http://en.wikipedia.org/wiki/Corpus_Christi,_Texas	https://en.wikipedia.org/wiki/Corpus_Christi,_Texas	https://www.facebook.com/citygov/	https://www.sec.gov/cgi-bin/browse-edgar?action=getcompany&amp;CIK=0001808748	</v>
      <v xml:space="preserve">http://creativecommons.org/licenses/by-sa/3.0/	http://creativecommons.org/licenses/by-sa/3.0/			</v>
    </spb>
    <spb s="1">
      <v xml:space="preserve">Wikipedia	Facebook	</v>
      <v xml:space="preserve">CC-BY-SA		</v>
      <v xml:space="preserve">http://en.wikipedia.org/wiki/Corpus_Christi,_Texas	https://www.facebook.com/citygov/	</v>
      <v xml:space="preserve">http://creativecommons.org/licenses/by-sa/3.0/		</v>
    </spb>
    <spb s="2">
      <v>1761</v>
      <v>1762</v>
      <v>1761</v>
      <v>1761</v>
      <v>1761</v>
      <v>1762</v>
      <v>1761</v>
      <v>1763</v>
      <v>1763</v>
      <v>1764</v>
    </spb>
    <spb s="1">
      <v xml:space="preserve">Wikipedia	</v>
      <v xml:space="preserve">CC-BY-SA-3.0	</v>
      <v xml:space="preserve">http://es.wikipedia.org/wiki/Corpus_Christi_(Texas)	</v>
      <v xml:space="preserve">http://creativecommons.org/licenses/by-sa/3.0/	</v>
    </spb>
    <spb s="1">
      <v xml:space="preserve">Wikipedia	</v>
      <v xml:space="preserve">CC-BY-SA	</v>
      <v xml:space="preserve">http://en.wikipedia.org/wiki/Fort_Worth,_Texas	</v>
      <v xml:space="preserve">http://creativecommons.org/licenses/by-sa/3.0/	</v>
    </spb>
    <spb s="1">
      <v xml:space="preserve">Wikipedia	Sec	</v>
      <v xml:space="preserve">CC-BY-SA		</v>
      <v xml:space="preserve">http://en.wikipedia.org/wiki/Fort_Worth,_Texas	https://www.sec.gov/cgi-bin/browse-edgar?action=getcompany&amp;CIK=0001907874	</v>
      <v xml:space="preserve">http://creativecommons.org/licenses/by-sa/3.0/		</v>
    </spb>
    <spb s="1">
      <v xml:space="preserve">Wikipedia	Wikipedia	Sec	</v>
      <v xml:space="preserve">CC-BY-SA	CC-BY-SA		</v>
      <v xml:space="preserve">http://en.wikipedia.org/wiki/Fort_Worth,_Texas	https://en.wikipedia.org/wiki/Fort_Worth,_Texas	https://www.sec.gov/cgi-bin/browse-edgar?action=getcompany&amp;CIK=0001907874	</v>
      <v xml:space="preserve">http://creativecommons.org/licenses/by-sa/3.0/	http://creativecommons.org/licenses/by-sa/3.0/		</v>
    </spb>
    <spb s="16">
      <v>1767</v>
      <v>1768</v>
      <v>1767</v>
      <v>1768</v>
      <v>1767</v>
      <v>1769</v>
      <v>1769</v>
      <v>1767</v>
    </spb>
    <spb s="9">
      <v>square km</v>
      <v>2022</v>
    </spb>
    <spb s="1">
      <v xml:space="preserve">Wikipedia	</v>
      <v xml:space="preserve">CC-BY-SA	</v>
      <v xml:space="preserve">http://en.wikipedia.org/wiki/Lubbock,_Texas	</v>
      <v xml:space="preserve">http://creativecommons.org/licenses/by-sa/3.0/	</v>
    </spb>
    <spb s="1">
      <v xml:space="preserve">Wikipedia	Sec	</v>
      <v xml:space="preserve">CC-BY-SA		</v>
      <v xml:space="preserve">http://en.wikipedia.org/wiki/Lubbock,_Texas	https://www.sec.gov/cgi-bin/browse-edgar?action=getcompany&amp;CIK=0001738560	</v>
      <v xml:space="preserve">http://creativecommons.org/licenses/by-sa/3.0/		</v>
    </spb>
    <spb s="1">
      <v xml:space="preserve">Wikipedia	Wikipedia	Sec	</v>
      <v xml:space="preserve">CC-BY-SA	CC-BY-SA		</v>
      <v xml:space="preserve">http://en.wikipedia.org/wiki/Lubbock,_Texas	https://en.wikipedia.org/wiki/Lubbock,_Texas	https://www.sec.gov/cgi-bin/browse-edgar?action=getcompany&amp;CIK=0001738560	</v>
      <v xml:space="preserve">http://creativecommons.org/licenses/by-sa/3.0/	http://creativecommons.org/licenses/by-sa/3.0/		</v>
    </spb>
    <spb s="2">
      <v>1772</v>
      <v>1773</v>
      <v>1772</v>
      <v>1772</v>
      <v>1772</v>
      <v>1773</v>
      <v>1772</v>
      <v>1774</v>
      <v>1774</v>
      <v>1772</v>
    </spb>
    <spb s="1">
      <v xml:space="preserve">Wikipedia	Wikipedia	</v>
      <v xml:space="preserve">CC-BY-SA	CC-BY-SA	</v>
      <v xml:space="preserve">http://en.wikipedia.org/wiki/El_Paso,_Texas	http://es.wikipedia.org/wiki/El_Paso_(Texas)	</v>
      <v xml:space="preserve">http://creativecommons.org/licenses/by-sa/3.0/	http://creativecommons.org/licenses/by-sa/3.0/	</v>
    </spb>
    <spb s="1">
      <v xml:space="preserve">Wikipedia	Wikipedia	Sec	</v>
      <v xml:space="preserve">CC-BY-SA	CC-BY-SA		</v>
      <v xml:space="preserve">http://en.wikipedia.org/wiki/El_Paso,_Texas	http://fr.wikipedia.org/wiki/El_Paso	https://www.sec.gov/cgi-bin/browse-edgar?action=getcompany&amp;CIK=0001909828	</v>
      <v xml:space="preserve">http://creativecommons.org/licenses/by-sa/3.0/	http://creativecommons.org/licenses/by-sa/3.0/		</v>
    </spb>
    <spb s="1">
      <v xml:space="preserve">Wikipedia	</v>
      <v xml:space="preserve">CC-BY-SA	</v>
      <v xml:space="preserve">http://en.wikipedia.org/wiki/El_Paso,_Texas	</v>
      <v xml:space="preserve">http://creativecommons.org/licenses/by-sa/3.0/	</v>
    </spb>
    <spb s="1">
      <v xml:space="preserve">Wikipedia	Wikipedia	Sec	</v>
      <v xml:space="preserve">CC-BY-SA	CC-BY-SA		</v>
      <v xml:space="preserve">http://en.wikipedia.org/wiki/El_Paso,_Texas	https://en.wikipedia.org/wiki/El_Paso,_Texas	https://www.sec.gov/cgi-bin/browse-edgar?action=getcompany&amp;CIK=0001909828	</v>
      <v xml:space="preserve">http://creativecommons.org/licenses/by-sa/3.0/	http://creativecommons.org/licenses/by-sa/3.0/		</v>
    </spb>
    <spb s="2">
      <v>1776</v>
      <v>1777</v>
      <v>1778</v>
      <v>1778</v>
      <v>1778</v>
      <v>1777</v>
      <v>1778</v>
      <v>1779</v>
      <v>1779</v>
      <v>1778</v>
    </spb>
    <spb s="1">
      <v xml:space="preserve">Wikipedia	</v>
      <v xml:space="preserve">CC-BY-SA	</v>
      <v xml:space="preserve">http://en.wikipedia.org/wiki/Austin,_Texas	</v>
      <v xml:space="preserve">http://creativecommons.org/licenses/by-sa/3.0/	</v>
    </spb>
    <spb s="1">
      <v xml:space="preserve">Wikipedia	Sec	Youtube	</v>
      <v xml:space="preserve">CC-BY-SA			</v>
      <v xml:space="preserve">http://en.wikipedia.org/wiki/Austin,_Texas	https://www.sec.gov/cgi-bin/browse-edgar?action=getcompany&amp;CIK=0001924772	https://www.youtube.com/user/austintexasgov	</v>
      <v xml:space="preserve">http://creativecommons.org/licenses/by-sa/3.0/			</v>
    </spb>
    <spb s="1">
      <v xml:space="preserve">Wikipedia	Wikipedia	Sec	Youtube	</v>
      <v xml:space="preserve">CC-BY-SA	CC-BY-SA			</v>
      <v xml:space="preserve">http://en.wikipedia.org/wiki/Austin,_Texas	https://en.wikipedia.org/wiki/Austin,_Texas	https://www.sec.gov/cgi-bin/browse-edgar?action=getcompany&amp;CIK=0001924772	https://www.youtube.com/user/austintexasgov	</v>
      <v xml:space="preserve">http://creativecommons.org/licenses/by-sa/3.0/	http://creativecommons.org/licenses/by-sa/3.0/			</v>
    </spb>
    <spb s="1">
      <v xml:space="preserve">Wikipedia	Youtube	</v>
      <v xml:space="preserve">CC-BY-SA		</v>
      <v xml:space="preserve">http://en.wikipedia.org/wiki/Austin,_Texas	https://www.youtube.com/user/austintexasgov	</v>
      <v xml:space="preserve">http://creativecommons.org/licenses/by-sa/3.0/		</v>
    </spb>
    <spb s="16">
      <v>1781</v>
      <v>1782</v>
      <v>1781</v>
      <v>1782</v>
      <v>1781</v>
      <v>1783</v>
      <v>1783</v>
      <v>1784</v>
    </spb>
    <spb s="1">
      <v xml:space="preserve">Wikipedia	</v>
      <v xml:space="preserve">CC-BY-SA	</v>
      <v xml:space="preserve">http://en.wikipedia.org/wiki/Denton,_Texas	</v>
      <v xml:space="preserve">http://creativecommons.org/licenses/by-sa/3.0/	</v>
    </spb>
    <spb s="1">
      <v xml:space="preserve">Wikipedia	Sec	</v>
      <v xml:space="preserve">CC-BY-SA		</v>
      <v xml:space="preserve">http://en.wikipedia.org/wiki/Denton,_Texas	https://www.sec.gov/cgi-bin/browse-edgar?action=getcompany&amp;CIK=0001599016	</v>
      <v xml:space="preserve">http://creativecommons.org/licenses/by-sa/3.0/		</v>
    </spb>
    <spb s="1">
      <v xml:space="preserve">Wikipedia	Wikipedia	Sec	</v>
      <v xml:space="preserve">CC-BY-SA	CC-BY-SA		</v>
      <v xml:space="preserve">http://en.wikipedia.org/wiki/Denton,_Texas	https://en.wikipedia.org/wiki/Denton,_Texas	https://www.sec.gov/cgi-bin/browse-edgar?action=getcompany&amp;CIK=0001599016	</v>
      <v xml:space="preserve">http://creativecommons.org/licenses/by-sa/3.0/	http://creativecommons.org/licenses/by-sa/3.0/		</v>
    </spb>
    <spb s="2">
      <v>1786</v>
      <v>1787</v>
      <v>1786</v>
      <v>1786</v>
      <v>1786</v>
      <v>1787</v>
      <v>1786</v>
      <v>1788</v>
      <v>1788</v>
      <v>1786</v>
    </spb>
    <spb s="1">
      <v xml:space="preserve">Wikipedia	</v>
      <v xml:space="preserve">CC BY-SA 2.5	</v>
      <v xml:space="preserve">http://en.wikipedia.org/wiki/Denton,_Texas	</v>
      <v xml:space="preserve">https://creativecommons.org/licenses/by-sa/2.5	</v>
    </spb>
    <spb s="1">
      <v xml:space="preserve">Wikipedia	</v>
      <v xml:space="preserve">CC-BY-SA	</v>
      <v xml:space="preserve">http://en.wikipedia.org/wiki/Webster,_Texas	</v>
      <v xml:space="preserve">http://creativecommons.org/licenses/by-sa/3.0/	</v>
    </spb>
    <spb s="1">
      <v xml:space="preserve">Wikipedia	Wikipedia	</v>
      <v xml:space="preserve">CC-BY-SA	CC-BY-SA	</v>
      <v xml:space="preserve">http://en.wikipedia.org/wiki/Webster,_Texas	http://it.wikipedia.org/wiki/Webster_(Texas)	</v>
      <v xml:space="preserve">http://creativecommons.org/licenses/by-sa/3.0/	http://creativecommons.org/licenses/by-sa/3.0/	</v>
    </spb>
    <spb s="2">
      <v>1791</v>
      <v>1791</v>
      <v>1792</v>
      <v>1792</v>
      <v>1791</v>
      <v>1791</v>
      <v>1791</v>
      <v>1791</v>
      <v>1791</v>
      <v>1791</v>
    </spb>
    <spb s="1">
      <v xml:space="preserve">Wikipedia	</v>
      <v xml:space="preserve">CC-BY-SA	</v>
      <v xml:space="preserve">http://en.wikipedia.org/wiki/Conroe,_Texas	</v>
      <v xml:space="preserve">http://creativecommons.org/licenses/by-sa/3.0/	</v>
    </spb>
    <spb s="1">
      <v xml:space="preserve">Wikipedia	Sec	</v>
      <v xml:space="preserve">CC-BY-SA		</v>
      <v xml:space="preserve">http://en.wikipedia.org/wiki/Conroe,_Texas	https://www.sec.gov/cgi-bin/browse-edgar?action=getcompany&amp;CIK=0001499453	</v>
      <v xml:space="preserve">http://creativecommons.org/licenses/by-sa/3.0/		</v>
    </spb>
    <spb s="1">
      <v xml:space="preserve">Wikipedia	Wikipedia	</v>
      <v xml:space="preserve">CC-BY-SA	CC-BY-SA	</v>
      <v xml:space="preserve">http://en.wikipedia.org/wiki/Conroe,_Texas	http://it.wikipedia.org/wiki/Conroe_(Texas)	</v>
      <v xml:space="preserve">http://creativecommons.org/licenses/by-sa/3.0/	http://creativecommons.org/licenses/by-sa/3.0/	</v>
    </spb>
    <spb s="1">
      <v xml:space="preserve">Wikipedia	Wikipedia	Sec	</v>
      <v xml:space="preserve">CC-BY-SA	CC-BY-SA		</v>
      <v xml:space="preserve">http://en.wikipedia.org/wiki/Conroe,_Texas	https://en.wikipedia.org/wiki/Conroe,_Texas	https://www.sec.gov/cgi-bin/browse-edgar?action=getcompany&amp;CIK=0001499453	</v>
      <v xml:space="preserve">http://creativecommons.org/licenses/by-sa/3.0/	http://creativecommons.org/licenses/by-sa/3.0/		</v>
    </spb>
    <spb s="2">
      <v>1794</v>
      <v>1795</v>
      <v>1796</v>
      <v>1796</v>
      <v>1794</v>
      <v>1795</v>
      <v>1794</v>
      <v>1797</v>
      <v>1797</v>
      <v>1794</v>
    </spb>
    <spb s="1">
      <v xml:space="preserve">Wikipedia	</v>
      <v xml:space="preserve">CC BY-SA 3.0	</v>
      <v xml:space="preserve">http://no.wikipedia.org/wiki/Conroe_(Texas)	</v>
      <v xml:space="preserve">https://creativecommons.org/licenses/by-sa/3.0	</v>
    </spb>
    <spb s="1">
      <v xml:space="preserve">Wikipedia	</v>
      <v xml:space="preserve">CC-BY-SA	</v>
      <v xml:space="preserve">http://en.wikipedia.org/wiki/McAllen,_Texas	</v>
      <v xml:space="preserve">http://creativecommons.org/licenses/by-sa/3.0/	</v>
    </spb>
    <spb s="1">
      <v xml:space="preserve">Wikipedia	Wikipedia	</v>
      <v xml:space="preserve">CC-BY-SA	CC-BY-SA	</v>
      <v xml:space="preserve">http://en.wikipedia.org/wiki/McAllen,_Texas	https://en.wikipedia.org/wiki/McAllen,_Texas	</v>
      <v xml:space="preserve">http://creativecommons.org/licenses/by-sa/3.0/	http://creativecommons.org/licenses/by-sa/3.0/	</v>
    </spb>
    <spb s="16">
      <v>1800</v>
      <v>1800</v>
      <v>1800</v>
      <v>1800</v>
      <v>1800</v>
      <v>1801</v>
      <v>1801</v>
      <v>1800</v>
    </spb>
    <spb s="1">
      <v xml:space="preserve">Wikipedia	Wikipedia	Wikipedia	</v>
      <v xml:space="preserve">CC-BY-SA	CC-BY-SA	CC-BY-SA	</v>
      <v xml:space="preserve">http://en.wikipedia.org/wiki/Odessa	http://es.wikipedia.org/wiki/Odesa	http://fr.wikipedia.org/wiki/Odessa	</v>
      <v xml:space="preserve">http://creativecommons.org/licenses/by-sa/3.0/	http://creativecommons.org/licenses/by-sa/3.0/	http://creativecommons.org/licenses/by-sa/3.0/	</v>
    </spb>
    <spb s="1">
      <v xml:space="preserve">Wikipedia	Weathertrends360	</v>
      <v xml:space="preserve">CC-BY-SA		</v>
      <v xml:space="preserve">http://en.wikipedia.org/wiki/Odessa	https://www.weathertrends360.com/	</v>
      <v xml:space="preserve">http://creativecommons.org/licenses/by-sa/3.0/		</v>
    </spb>
    <spb s="1">
      <v xml:space="preserve">Wikipedia	</v>
      <v xml:space="preserve">CC-BY-SA	</v>
      <v xml:space="preserve">http://en.wikipedia.org/wiki/Odessa	</v>
      <v xml:space="preserve">http://creativecommons.org/licenses/by-sa/3.0/	</v>
    </spb>
    <spb s="1">
      <v xml:space="preserve">Wikipedia	Wikipedia	</v>
      <v xml:space="preserve">CC-BY-SA	CC-BY-SA	</v>
      <v xml:space="preserve">http://en.wikipedia.org/wiki/Odessa	https://en.wikipedia.org/wiki/Odessa	</v>
      <v xml:space="preserve">http://creativecommons.org/licenses/by-sa/3.0/	http://creativecommons.org/licenses/by-sa/3.0/	</v>
    </spb>
    <spb s="17">
      <v>1803</v>
      <v>1804</v>
      <v>1805</v>
      <v>1804</v>
      <v>1805</v>
      <v>1806</v>
      <v>1805</v>
    </spb>
    <spb s="9">
      <v>square km</v>
      <v>2021</v>
    </spb>
    <spb s="1">
      <v xml:space="preserve">Wikipedia	</v>
      <v xml:space="preserve">CC-BY-SA	</v>
      <v xml:space="preserve">http://en.wikipedia.org/wiki/Arlington,_Texas	</v>
      <v xml:space="preserve">http://creativecommons.org/licenses/by-sa/3.0/	</v>
    </spb>
    <spb s="1">
      <v xml:space="preserve">Wikipedia	Sec	</v>
      <v xml:space="preserve">CC-BY-SA		</v>
      <v xml:space="preserve">http://en.wikipedia.org/wiki/Arlington,_Texas	https://www.sec.gov/cgi-bin/browse-edgar?action=getcompany&amp;CIK=0001920051	</v>
      <v xml:space="preserve">http://creativecommons.org/licenses/by-sa/3.0/		</v>
    </spb>
    <spb s="1">
      <v xml:space="preserve">Wikipedia	Wikipedia	Sec	</v>
      <v xml:space="preserve">CC-BY-SA	CC-BY-SA		</v>
      <v xml:space="preserve">http://en.wikipedia.org/wiki/Arlington,_Texas	https://en.wikipedia.org/wiki/Arlington,_Texas	https://www.sec.gov/cgi-bin/browse-edgar?action=getcompany&amp;CIK=0001920051	</v>
      <v xml:space="preserve">http://creativecommons.org/licenses/by-sa/3.0/	http://creativecommons.org/licenses/by-sa/3.0/		</v>
    </spb>
    <spb s="1">
      <v xml:space="preserve">Wikipedia	Wikipedia	</v>
      <v xml:space="preserve">CC-BY-SA	CC-BY-SA	</v>
      <v xml:space="preserve">http://en.wikipedia.org/wiki/Arlington,_Texas	http://fr.wikipedia.org/wiki/Arlington_(Texas)	</v>
      <v xml:space="preserve">http://creativecommons.org/licenses/by-sa/3.0/	http://creativecommons.org/licenses/by-sa/3.0/	</v>
    </spb>
    <spb s="16">
      <v>1809</v>
      <v>1810</v>
      <v>1809</v>
      <v>1810</v>
      <v>1809</v>
      <v>1811</v>
      <v>1811</v>
      <v>1812</v>
    </spb>
    <spb s="1">
      <v xml:space="preserve">Wikipedia	</v>
      <v xml:space="preserve">CC BY-SA 3.0	</v>
      <v xml:space="preserve">http://nl.wikipedia.org/wiki/Arlington_(Texas)	</v>
      <v xml:space="preserve">https://creativecommons.org/licenses/by-sa/3.0	</v>
    </spb>
    <spb s="1">
      <v xml:space="preserve">Wikipedia	</v>
      <v xml:space="preserve">CC-BY-SA	</v>
      <v xml:space="preserve">http://en.wikipedia.org/wiki/Plano,_Texas	</v>
      <v xml:space="preserve">http://creativecommons.org/licenses/by-sa/3.0/	</v>
    </spb>
    <spb s="1">
      <v xml:space="preserve">Wikipedia	Sec	Walkscore	</v>
      <v xml:space="preserve">CC-BY-SA			</v>
      <v xml:space="preserve">http://en.wikipedia.org/wiki/Plano,_Texas	https://www.sec.gov/cgi-bin/browse-edgar?action=getcompany&amp;CIK=0001911005	https://www.walkscore.com/TX/Plano	</v>
      <v xml:space="preserve">http://creativecommons.org/licenses/by-sa/3.0/			</v>
    </spb>
    <spb s="1">
      <v xml:space="preserve">Wikipedia	Wikipedia	Sec	</v>
      <v xml:space="preserve">CC-BY-SA	CC-BY-SA		</v>
      <v xml:space="preserve">http://en.wikipedia.org/wiki/Plano,_Texas	https://en.wikipedia.org/wiki/Plano,_Texas	https://www.sec.gov/cgi-bin/browse-edgar?action=getcompany&amp;CIK=0001911005	</v>
      <v xml:space="preserve">http://creativecommons.org/licenses/by-sa/3.0/	http://creativecommons.org/licenses/by-sa/3.0/		</v>
    </spb>
    <spb s="2">
      <v>1815</v>
      <v>1816</v>
      <v>1815</v>
      <v>1815</v>
      <v>1815</v>
      <v>1816</v>
      <v>1815</v>
      <v>1817</v>
      <v>1817</v>
      <v>1815</v>
    </spb>
    <spb s="1">
      <v xml:space="preserve">Wikipedia	</v>
      <v xml:space="preserve">CC BY-SA 3.0	</v>
      <v xml:space="preserve">http://nl.wikipedia.org/wiki/Plano_(Texas)	</v>
      <v xml:space="preserve">https://creativecommons.org/licenses/by-sa/3.0	</v>
    </spb>
    <spb s="1">
      <v xml:space="preserve">Wikipedia	Wikipedia	</v>
      <v xml:space="preserve">CC-BY-SA	CC-BY-SA	</v>
      <v xml:space="preserve">http://en.wikipedia.org/wiki/The_Woodlands,_Texas	http://fr.wikipedia.org/wiki/The_Woodlands	</v>
      <v xml:space="preserve">http://creativecommons.org/licenses/by-sa/3.0/	http://creativecommons.org/licenses/by-sa/3.0/	</v>
    </spb>
    <spb s="1">
      <v xml:space="preserve">Wikipedia	Sec	Walkscore	</v>
      <v xml:space="preserve">CC-BY-SA			</v>
      <v xml:space="preserve">http://en.wikipedia.org/wiki/The_Woodlands,_Texas	https://www.sec.gov/cgi-bin/browse-edgar?action=getcompany&amp;CIK=0001908885	https://www.walkscore.com/TX/The_Woodlands	</v>
      <v xml:space="preserve">http://creativecommons.org/licenses/by-sa/3.0/			</v>
    </spb>
    <spb s="1">
      <v xml:space="preserve">Wikipedia	Wikipedia	</v>
      <v xml:space="preserve">CC-BY-SA	CC-BY-SA	</v>
      <v xml:space="preserve">http://en.wikipedia.org/wiki/The_Woodlands,_Texas	http://it.wikipedia.org/wiki/The_Woodlands	</v>
      <v xml:space="preserve">http://creativecommons.org/licenses/by-sa/3.0/	http://creativecommons.org/licenses/by-sa/3.0/	</v>
    </spb>
    <spb s="1">
      <v xml:space="preserve">Wikipedia	</v>
      <v xml:space="preserve">CC-BY-SA	</v>
      <v xml:space="preserve">http://en.wikipedia.org/wiki/The_Woodlands,_Texas	</v>
      <v xml:space="preserve">http://creativecommons.org/licenses/by-sa/3.0/	</v>
    </spb>
    <spb s="1">
      <v xml:space="preserve">Wikipedia	Wikipedia	Sec	</v>
      <v xml:space="preserve">CC-BY-SA	CC-BY-SA		</v>
      <v xml:space="preserve">http://en.wikipedia.org/wiki/The_Woodlands,_Texas	https://en.wikipedia.org/wiki/The_Woodlands,_Texas	https://www.sec.gov/cgi-bin/browse-edgar?action=getcompany&amp;CIK=0001908885	</v>
      <v xml:space="preserve">http://creativecommons.org/licenses/by-sa/3.0/	http://creativecommons.org/licenses/by-sa/3.0/		</v>
    </spb>
    <spb s="1">
      <v xml:space="preserve">Wikipedia	Wikipedia	</v>
      <v xml:space="preserve">CC-BY-SA	CC-BY-SA	</v>
      <v xml:space="preserve">http://en.wikipedia.org/wiki/The_Woodlands,_Texas	http://es.wikipedia.org/wiki/The_Woodlands_(Texas)	</v>
      <v xml:space="preserve">http://creativecommons.org/licenses/by-sa/3.0/	http://creativecommons.org/licenses/by-sa/3.0/	</v>
    </spb>
    <spb s="2">
      <v>1820</v>
      <v>1821</v>
      <v>1822</v>
      <v>1822</v>
      <v>1823</v>
      <v>1821</v>
      <v>1823</v>
      <v>1824</v>
      <v>1824</v>
      <v>1825</v>
    </spb>
    <spb s="1">
      <v xml:space="preserve">Wikipedia	</v>
      <v xml:space="preserve">CC BY-SA 4.0	</v>
      <v xml:space="preserve">http://en.wikipedia.org/wiki/The_Woodlands,_Texas	</v>
      <v xml:space="preserve">https://creativecommons.org/licenses/by-sa/4.0	</v>
    </spb>
    <spb s="1">
      <v xml:space="preserve">Wikipedia	</v>
      <v xml:space="preserve">CC-BY-SA	</v>
      <v xml:space="preserve">http://en.wikipedia.org/wiki/Wichita_Falls,_Texas	</v>
      <v xml:space="preserve">http://creativecommons.org/licenses/by-sa/3.0/	</v>
    </spb>
    <spb s="1">
      <v xml:space="preserve">Wikipedia	Sec	</v>
      <v xml:space="preserve">CC-BY-SA		</v>
      <v xml:space="preserve">http://en.wikipedia.org/wiki/Wichita_Falls,_Texas	https://www.sec.gov/cgi-bin/browse-edgar?action=getcompany&amp;CIK=0001272164	</v>
      <v xml:space="preserve">http://creativecommons.org/licenses/by-sa/3.0/		</v>
    </spb>
    <spb s="1">
      <v xml:space="preserve">Wikipedia	Wikipedia	Sec	</v>
      <v xml:space="preserve">CC-BY-SA	CC-BY-SA		</v>
      <v xml:space="preserve">http://en.wikipedia.org/wiki/Wichita_Falls,_Texas	https://en.wikipedia.org/wiki/Wichita_Falls,_Texas	https://www.sec.gov/cgi-bin/browse-edgar?action=getcompany&amp;CIK=0001272164	</v>
      <v xml:space="preserve">http://creativecommons.org/licenses/by-sa/3.0/	http://creativecommons.org/licenses/by-sa/3.0/		</v>
    </spb>
    <spb s="22">
      <v>1828</v>
      <v>1829</v>
      <v>1829</v>
      <v>1828</v>
      <v>1830</v>
      <v>1830</v>
      <v>1828</v>
    </spb>
    <spb s="1">
      <v xml:space="preserve">Wikipedia	</v>
      <v xml:space="preserve">CC BY-SA 3.0	</v>
      <v xml:space="preserve">http://nl.wikipedia.org/wiki/Wichita_Falls	</v>
      <v xml:space="preserve">https://creativecommons.org/licenses/by-sa/3.0	</v>
    </spb>
    <spb s="1">
      <v xml:space="preserve">Wikipedia	</v>
      <v xml:space="preserve">CC-BY-SA	</v>
      <v xml:space="preserve">http://en.wikipedia.org/wiki/San_Antonio	</v>
      <v xml:space="preserve">http://creativecommons.org/licenses/by-sa/3.0/	</v>
    </spb>
    <spb s="1">
      <v xml:space="preserve">Wikipedia	US Census	Wikipedia	Sec	</v>
      <v xml:space="preserve">CC-BY-SA		CC-BY-SA		</v>
      <v xml:space="preserve">http://en.wikipedia.org/wiki/San_Antonio	http://www.census.gov/quickfacts/table/SEX255214/4865000	https://en.wikipedia.org/wiki/San_Antonio	https://www.sec.gov/cgi-bin/browse-edgar?action=getcompany&amp;CIK=0001909643	</v>
      <v xml:space="preserve">http://creativecommons.org/licenses/by-sa/3.0/		http://creativecommons.org/licenses/by-sa/3.0/		</v>
    </spb>
    <spb s="1">
      <v xml:space="preserve">Wikipedia	Twitter	US Census	Wikipedia	Sec	</v>
      <v xml:space="preserve">CC-BY-SA			CC-BY-SA		</v>
      <v xml:space="preserve">http://en.wikipedia.org/wiki/San_Antonio	https://twitter.com/COSAGOV	http://www.census.gov/quickfacts/table/SEX255214/4865000	https://en.wikipedia.org/wiki/San_Antonio	https://www.sec.gov/cgi-bin/browse-edgar?action=getcompany&amp;CIK=0001909643	</v>
      <v xml:space="preserve">http://creativecommons.org/licenses/by-sa/3.0/			http://creativecommons.org/licenses/by-sa/3.0/		</v>
    </spb>
    <spb s="1">
      <v xml:space="preserve">Wikipedia	Wikipedia	Wikipedia	US Census	</v>
      <v xml:space="preserve">CC-BY-SA	CC-BY-SA	CC-BY-SA		</v>
      <v xml:space="preserve">http://en.wikipedia.org/wiki/San_Antonio	http://es.wikipedia.org/wiki/San_Antonio_(Texas)	http://fr.wikipedia.org/wiki/San_Antonio	http://www.census.gov/quickfacts/table/SEX255214/4865000	</v>
      <v xml:space="preserve">http://creativecommons.org/licenses/by-sa/3.0/	http://creativecommons.org/licenses/by-sa/3.0/	http://creativecommons.org/licenses/by-sa/3.0/		</v>
    </spb>
    <spb s="2">
      <v>1833</v>
      <v>1834</v>
      <v>1833</v>
      <v>1833</v>
      <v>1833</v>
      <v>1834</v>
      <v>1833</v>
      <v>1835</v>
      <v>1834</v>
      <v>1836</v>
    </spb>
    <spb s="1">
      <v xml:space="preserve">Wikipedia	Wikipedia	</v>
      <v xml:space="preserve">CC-BY-SA	CC-BY-SA	</v>
      <v xml:space="preserve">http://en.wikipedia.org/wiki/Galveston,_Texas	http://de.wikipedia.org/wiki/Galveston_(Texas)	</v>
      <v xml:space="preserve">http://creativecommons.org/licenses/by-sa/3.0/	http://creativecommons.org/licenses/by-sa/3.0/	</v>
    </spb>
    <spb s="1">
      <v xml:space="preserve">Wikipedia	Wikidata	US Census	Sec	Walkscore	</v>
      <v xml:space="preserve">CC-BY-SA					</v>
      <v xml:space="preserve">http://en.wikipedia.org/wiki/Galveston,_Texas	https://www.wikidata.org/wiki/Q296764	http://www.census.gov/quickfacts/table/SEX255214/4828068	https://www.sec.gov/cgi-bin/browse-edgar?action=getcompany&amp;CIK=0001809711	https://www.walkscore.com/TX/Galveston	</v>
      <v xml:space="preserve">http://creativecommons.org/licenses/by-sa/3.0/					</v>
    </spb>
    <spb s="1">
      <v xml:space="preserve">Wikipedia	</v>
      <v xml:space="preserve">CC-BY-SA	</v>
      <v xml:space="preserve">http://en.wikipedia.org/wiki/Galveston,_Texas	</v>
      <v xml:space="preserve">http://creativecommons.org/licenses/by-sa/3.0/	</v>
    </spb>
    <spb s="1">
      <v xml:space="preserve">Wikipedia	US Census	Wikipedia	Sec	</v>
      <v xml:space="preserve">CC-BY-SA		CC-BY-SA		</v>
      <v xml:space="preserve">http://en.wikipedia.org/wiki/Galveston,_Texas	http://www.census.gov/quickfacts/table/SEX255214/4828068	https://en.wikipedia.org/wiki/Galveston,_Texas	https://www.sec.gov/cgi-bin/browse-edgar?action=getcompany&amp;CIK=0001809711	</v>
      <v xml:space="preserve">http://creativecommons.org/licenses/by-sa/3.0/		http://creativecommons.org/licenses/by-sa/3.0/		</v>
    </spb>
    <spb s="1">
      <v xml:space="preserve">Wikipedia	US Census	</v>
      <v xml:space="preserve">CC-BY-SA		</v>
      <v xml:space="preserve">http://en.wikipedia.org/wiki/Galveston,_Texas	http://www.census.gov/quickfacts/table/SEX255214/4828068	</v>
      <v xml:space="preserve">http://creativecommons.org/licenses/by-sa/3.0/		</v>
    </spb>
    <spb s="21">
      <v>1838</v>
      <v>1839</v>
      <v>1840</v>
      <v>1840</v>
      <v>1839</v>
      <v>1840</v>
      <v>1841</v>
      <v>1841</v>
      <v>1842</v>
    </spb>
    <spb s="1">
      <v xml:space="preserve">Wikipedia	</v>
      <v xml:space="preserve">CC-BY-SA	</v>
      <v xml:space="preserve">http://en.wikipedia.org/wiki/Harlingen,_Texas	</v>
      <v xml:space="preserve">http://creativecommons.org/licenses/by-sa/3.0/	</v>
    </spb>
    <spb s="1">
      <v xml:space="preserve">Wikipedia	Wikipedia	</v>
      <v xml:space="preserve">CC-BY-SA	CC-BY-SA	</v>
      <v xml:space="preserve">http://en.wikipedia.org/wiki/Harlingen,_Texas	https://en.wikipedia.org/wiki/Harlingen,_Texas	</v>
      <v xml:space="preserve">http://creativecommons.org/licenses/by-sa/3.0/	http://creativecommons.org/licenses/by-sa/3.0/	</v>
    </spb>
    <spb s="22">
      <v>1844</v>
      <v>1844</v>
      <v>1844</v>
      <v>1844</v>
      <v>1845</v>
      <v>1845</v>
      <v>1844</v>
    </spb>
    <spb s="1">
      <v xml:space="preserve">Wikipedia	</v>
      <v xml:space="preserve">CC-BY-SA	</v>
      <v xml:space="preserve">http://en.wikipedia.org/wiki/Murray,_Utah	</v>
      <v xml:space="preserve">http://creativecommons.org/licenses/by-sa/3.0/	</v>
    </spb>
    <spb s="1">
      <v xml:space="preserve">Wikipedia	US Census	Sec	</v>
      <v xml:space="preserve">CC-BY-SA			</v>
      <v xml:space="preserve">http://en.wikipedia.org/wiki/Murray,_Utah	http://www.census.gov/quickfacts/table/PST045215/4953230	https://www.sec.gov/cgi-bin/browse-edgar?action=getcompany&amp;CIK=0001856365	</v>
      <v xml:space="preserve">http://creativecommons.org/licenses/by-sa/3.0/			</v>
    </spb>
    <spb s="1">
      <v xml:space="preserve">Wikipedia	Wikipedia	</v>
      <v xml:space="preserve">CC-BY-SA	CC-BY-SA	</v>
      <v xml:space="preserve">http://en.wikipedia.org/wiki/Murray,_Utah	http://it.wikipedia.org/wiki/Murray_(Utah)	</v>
      <v xml:space="preserve">http://creativecommons.org/licenses/by-sa/3.0/	http://creativecommons.org/licenses/by-sa/3.0/	</v>
    </spb>
    <spb s="1">
      <v xml:space="preserve">Wikipedia	US Census	Wikipedia	Sec	</v>
      <v xml:space="preserve">CC-BY-SA		CC-BY-SA		</v>
      <v xml:space="preserve">http://en.wikipedia.org/wiki/Murray,_Utah	http://www.census.gov/quickfacts/table/PST045215/4953230	https://en.wikipedia.org/wiki/Murray,_Utah	https://www.sec.gov/cgi-bin/browse-edgar?action=getcompany&amp;CIK=0001856365	</v>
      <v xml:space="preserve">http://creativecommons.org/licenses/by-sa/3.0/		http://creativecommons.org/licenses/by-sa/3.0/		</v>
    </spb>
    <spb s="21">
      <v>1847</v>
      <v>1848</v>
      <v>1849</v>
      <v>1849</v>
      <v>1848</v>
      <v>1847</v>
      <v>1850</v>
      <v>1850</v>
      <v>1847</v>
    </spb>
    <spb s="1">
      <v xml:space="preserve">Wikipedia	</v>
      <v xml:space="preserve">Public domain	</v>
      <v xml:space="preserve">http://en.wikipedia.org/wiki/Murray,_Utah	</v>
      <v xml:space="preserve">http://en.wikipedia.org/wiki/Public_domain	</v>
    </spb>
    <spb s="1">
      <v xml:space="preserve">Wikipedia	</v>
      <v xml:space="preserve">CC-BY-SA	</v>
      <v xml:space="preserve">http://en.wikipedia.org/wiki/Ogden,_Utah	</v>
      <v xml:space="preserve">http://creativecommons.org/licenses/by-sa/3.0/	</v>
    </spb>
    <spb s="1">
      <v xml:space="preserve">Wikipedia	Facebook	Sec	</v>
      <v xml:space="preserve">CC-BY-SA			</v>
      <v xml:space="preserve">http://en.wikipedia.org/wiki/Ogden,_Utah	https://www.facebook.com/OgdenCityUtah	https://www.sec.gov/cgi-bin/browse-edgar?action=getcompany&amp;CIK=0001840455	</v>
      <v xml:space="preserve">http://creativecommons.org/licenses/by-sa/3.0/			</v>
    </spb>
    <spb s="1">
      <v xml:space="preserve">Wikipedia	Wikipedia	Facebook	Sec	</v>
      <v xml:space="preserve">CC-BY-SA	CC-BY-SA			</v>
      <v xml:space="preserve">http://en.wikipedia.org/wiki/Ogden,_Utah	https://en.wikipedia.org/wiki/Ogden,_Utah	https://www.facebook.com/OgdenCityUtah	https://www.sec.gov/cgi-bin/browse-edgar?action=getcompany&amp;CIK=0001840455	</v>
      <v xml:space="preserve">http://creativecommons.org/licenses/by-sa/3.0/	http://creativecommons.org/licenses/by-sa/3.0/			</v>
    </spb>
    <spb s="16">
      <v>1853</v>
      <v>1854</v>
      <v>1853</v>
      <v>1854</v>
      <v>1853</v>
      <v>1855</v>
      <v>1855</v>
      <v>1853</v>
    </spb>
    <spb s="1">
      <v xml:space="preserve">Wikipedia	Wikipedia	</v>
      <v xml:space="preserve">CC-BY-SA	CC-BY-SA	</v>
      <v xml:space="preserve">http://en.wikipedia.org/wiki/Salt_Lake_City	http://de.wikipedia.org/wiki/Salt_Lake_City	</v>
      <v xml:space="preserve">http://creativecommons.org/licenses/by-sa/3.0/	http://creativecommons.org/licenses/by-sa/3.0/	</v>
    </spb>
    <spb s="1">
      <v xml:space="preserve">Wikipedia	Wikipedia	Sec	</v>
      <v xml:space="preserve">CC-BY-SA	CC-BY-SA		</v>
      <v xml:space="preserve">http://en.wikipedia.org/wiki/Salt_Lake_City	https://en.wikipedia.org/wiki/Salt_Lake_City	https://www.sec.gov/cgi-bin/browse-edgar?action=getcompany&amp;CIK=0001915467	</v>
      <v xml:space="preserve">http://creativecommons.org/licenses/by-sa/3.0/	http://creativecommons.org/licenses/by-sa/3.0/		</v>
    </spb>
    <spb s="1">
      <v xml:space="preserve">Wikipedia	Wikipedia	</v>
      <v xml:space="preserve">CC-BY-SA	CC-BY-SA	</v>
      <v xml:space="preserve">http://en.wikipedia.org/wiki/Salt_Lake_City	http://it.wikipedia.org/wiki/Salt_Lake_City	</v>
      <v xml:space="preserve">http://creativecommons.org/licenses/by-sa/3.0/	http://creativecommons.org/licenses/by-sa/3.0/	</v>
    </spb>
    <spb s="1">
      <v xml:space="preserve">Wikipedia	</v>
      <v xml:space="preserve">CC-BY-SA	</v>
      <v xml:space="preserve">http://en.wikipedia.org/wiki/Salt_Lake_City	</v>
      <v xml:space="preserve">http://creativecommons.org/licenses/by-sa/3.0/	</v>
    </spb>
    <spb s="1">
      <v xml:space="preserve">Wikipedia	Wikipedia	Wikipedia	</v>
      <v xml:space="preserve">CC-BY-SA	CC-BY-SA	CC-BY-SA	</v>
      <v xml:space="preserve">http://en.wikipedia.org/wiki/Salt_Lake_City	http://es.wikipedia.org/wiki/Salt_Lake_City	http://fr.wikipedia.org/wiki/Salt_Lake_City	</v>
      <v xml:space="preserve">http://creativecommons.org/licenses/by-sa/3.0/	http://creativecommons.org/licenses/by-sa/3.0/	http://creativecommons.org/licenses/by-sa/3.0/	</v>
    </spb>
    <spb s="2">
      <v>1857</v>
      <v>1858</v>
      <v>1859</v>
      <v>1859</v>
      <v>1860</v>
      <v>1858</v>
      <v>1860</v>
      <v>1858</v>
      <v>1858</v>
      <v>1861</v>
    </spb>
    <spb s="1">
      <v xml:space="preserve">Wikipedia	</v>
      <v xml:space="preserve">CC-BY-SA	</v>
      <v xml:space="preserve">http://en.wikipedia.org/wiki/St._George,_Utah	</v>
      <v xml:space="preserve">http://creativecommons.org/licenses/by-sa/3.0/	</v>
    </spb>
    <spb s="1">
      <v xml:space="preserve">Wikipedia	Walkscore	</v>
      <v xml:space="preserve">CC-BY-SA		</v>
      <v xml:space="preserve">http://en.wikipedia.org/wiki/St._George,_Utah	https://www.walkscore.com/UT/St._George	</v>
      <v xml:space="preserve">http://creativecommons.org/licenses/by-sa/3.0/		</v>
    </spb>
    <spb s="1">
      <v xml:space="preserve">Wikipedia	Wikipedia	</v>
      <v xml:space="preserve">CC-BY-SA	CC-BY-SA	</v>
      <v xml:space="preserve">http://en.wikipedia.org/wiki/St._George,_Utah	http://it.wikipedia.org/wiki/St._George_(Utah)	</v>
      <v xml:space="preserve">http://creativecommons.org/licenses/by-sa/3.0/	http://creativecommons.org/licenses/by-sa/3.0/	</v>
    </spb>
    <spb s="1">
      <v xml:space="preserve">Wikipedia	Wikipedia	Sec	</v>
      <v xml:space="preserve">CC-BY-SA	CC-BY-SA		</v>
      <v xml:space="preserve">http://en.wikipedia.org/wiki/St._George,_Utah	https://en.wikipedia.org/wiki/St._George,_Utah	https://www.sec.gov/cgi-bin/browse-edgar?action=getcompany&amp;CIK=0001802530	</v>
      <v xml:space="preserve">http://creativecommons.org/licenses/by-sa/3.0/	http://creativecommons.org/licenses/by-sa/3.0/		</v>
    </spb>
    <spb s="2">
      <v>1863</v>
      <v>1864</v>
      <v>1865</v>
      <v>1865</v>
      <v>1863</v>
      <v>1864</v>
      <v>1863</v>
      <v>1866</v>
      <v>1866</v>
      <v>1863</v>
    </spb>
    <spb s="1">
      <v xml:space="preserve">Wikipedia	</v>
      <v xml:space="preserve">CC0	</v>
      <v xml:space="preserve">http://en.wikipedia.org/wiki/St._George,_Utah	</v>
      <v xml:space="preserve">http://creativecommons.org/publicdomain/zero/1.0/deed.en	</v>
    </spb>
    <spb s="1">
      <v xml:space="preserve">Wikipedia	</v>
      <v xml:space="preserve">CC-BY-SA	</v>
      <v xml:space="preserve">http://en.wikipedia.org/wiki/Provo,_Utah	</v>
      <v xml:space="preserve">http://creativecommons.org/licenses/by-sa/3.0/	</v>
    </spb>
    <spb s="1">
      <v xml:space="preserve">Wikipedia	US Census	Sec	</v>
      <v xml:space="preserve">CC-BY-SA			</v>
      <v xml:space="preserve">http://en.wikipedia.org/wiki/Provo,_Utah	http://www.census.gov/quickfacts/table/PST120214/4962470	https://www.sec.gov/cgi-bin/browse-edgar?action=getcompany&amp;CIK=0001761755	</v>
      <v xml:space="preserve">http://creativecommons.org/licenses/by-sa/3.0/			</v>
    </spb>
    <spb s="1">
      <v xml:space="preserve">Wikipedia	US Census	Wikipedia	Sec	</v>
      <v xml:space="preserve">CC-BY-SA		CC-BY-SA		</v>
      <v xml:space="preserve">http://en.wikipedia.org/wiki/Provo,_Utah	http://www.census.gov/quickfacts/table/PST120214/4962470	https://en.wikipedia.org/wiki/Provo,_Utah	https://www.sec.gov/cgi-bin/browse-edgar?action=getcompany&amp;CIK=0001761755	</v>
      <v xml:space="preserve">http://creativecommons.org/licenses/by-sa/3.0/		http://creativecommons.org/licenses/by-sa/3.0/		</v>
    </spb>
    <spb s="1">
      <v xml:space="preserve">Wikipedia	Wikipedia	</v>
      <v xml:space="preserve">CC-BY-SA	CC-BY-SA	</v>
      <v xml:space="preserve">http://en.wikipedia.org/wiki/Provo,_Utah	http://es.wikipedia.org/wiki/Provo_(Utah)	</v>
      <v xml:space="preserve">http://creativecommons.org/licenses/by-sa/3.0/	http://creativecommons.org/licenses/by-sa/3.0/	</v>
    </spb>
    <spb s="16">
      <v>1869</v>
      <v>1870</v>
      <v>1869</v>
      <v>1870</v>
      <v>1869</v>
      <v>1871</v>
      <v>1871</v>
      <v>1872</v>
    </spb>
    <spb s="1">
      <v xml:space="preserve">Wikipedia	</v>
      <v xml:space="preserve">CC-BY-SA	</v>
      <v xml:space="preserve">http://en.wikipedia.org/wiki/Roanoke,_Virginia	</v>
      <v xml:space="preserve">http://creativecommons.org/licenses/by-sa/3.0/	</v>
    </spb>
    <spb s="1">
      <v xml:space="preserve">Wikipedia	Sec	</v>
      <v xml:space="preserve">CC-BY-SA		</v>
      <v xml:space="preserve">http://en.wikipedia.org/wiki/Roanoke,_Virginia	https://www.sec.gov/cgi-bin/browse-edgar?action=getcompany&amp;CIK=0001903858	</v>
      <v xml:space="preserve">http://creativecommons.org/licenses/by-sa/3.0/		</v>
    </spb>
    <spb s="1">
      <v xml:space="preserve">Wikipedia	Wikipedia	Sec	</v>
      <v xml:space="preserve">CC-BY-SA	CC-BY-SA		</v>
      <v xml:space="preserve">http://en.wikipedia.org/wiki/Roanoke,_Virginia	https://en.wikipedia.org/wiki/Roanoke,_Virginia	https://www.sec.gov/cgi-bin/browse-edgar?action=getcompany&amp;CIK=0001903858	</v>
      <v xml:space="preserve">http://creativecommons.org/licenses/by-sa/3.0/	http://creativecommons.org/licenses/by-sa/3.0/		</v>
    </spb>
    <spb s="1">
      <v xml:space="preserve">Wikipedia	Wikipedia	Wikipedia	Sec	</v>
      <v xml:space="preserve">CC-BY-SA	CC-BY-SA	CC-BY-SA		</v>
      <v xml:space="preserve">http://en.wikipedia.org/wiki/Roanoke,_Virginia	http://en.wikipedia.org/wiki/Timeline_of_Roanoke,_Virginia	https://en.wikipedia.org/wiki/Roanoke,_Virginia	https://www.sec.gov/cgi-bin/browse-edgar?action=getcompany&amp;CIK=0001903858	</v>
      <v xml:space="preserve">http://creativecommons.org/licenses/by-sa/3.0/	http://creativecommons.org/licenses/by-sa/3.0/	http://creativecommons.org/licenses/by-sa/3.0/		</v>
    </spb>
    <spb s="17">
      <v>1874</v>
      <v>1875</v>
      <v>1874</v>
      <v>1875</v>
      <v>1874</v>
      <v>1876</v>
      <v>1877</v>
    </spb>
    <spb s="1">
      <v xml:space="preserve">Wikipedia	Wikipedia	</v>
      <v xml:space="preserve">CC-BY-SA	CC-BY-SA	</v>
      <v xml:space="preserve">http://en.wikipedia.org/wiki/Falls_Church,_Virginia	http://es.wikipedia.org/wiki/Falls_Church	</v>
      <v xml:space="preserve">http://creativecommons.org/licenses/by-sa/3.0/	http://creativecommons.org/licenses/by-sa/3.0/	</v>
    </spb>
    <spb s="1">
      <v xml:space="preserve">Wikipedia	US Census	Sec	</v>
      <v xml:space="preserve">CC-BY-SA			</v>
      <v xml:space="preserve">http://en.wikipedia.org/wiki/Falls_Church,_Virginia	http://www.census.gov/quickfacts/table/SEX255214/51610	https://www.sec.gov/cgi-bin/browse-edgar?action=getcompany&amp;CIK=0001843492	</v>
      <v xml:space="preserve">http://creativecommons.org/licenses/by-sa/3.0/			</v>
    </spb>
    <spb s="1">
      <v xml:space="preserve">Wikipedia	</v>
      <v xml:space="preserve">CC-BY-SA	</v>
      <v xml:space="preserve">http://en.wikipedia.org/wiki/Falls_Church,_Virginia	</v>
      <v xml:space="preserve">http://creativecommons.org/licenses/by-sa/3.0/	</v>
    </spb>
    <spb s="1">
      <v xml:space="preserve">Wikipedia	US Census	Wikipedia	Sec	</v>
      <v xml:space="preserve">CC-BY-SA		CC-BY-SA		</v>
      <v xml:space="preserve">http://en.wikipedia.org/wiki/Falls_Church,_Virginia	http://www.census.gov/quickfacts/table/SEX255214/51610	https://en.wikipedia.org/wiki/Falls_Church,_Virginia	https://www.sec.gov/cgi-bin/browse-edgar?action=getcompany&amp;CIK=0001843492	</v>
      <v xml:space="preserve">http://creativecommons.org/licenses/by-sa/3.0/		http://creativecommons.org/licenses/by-sa/3.0/		</v>
    </spb>
    <spb s="17">
      <v>1879</v>
      <v>1880</v>
      <v>1881</v>
      <v>1880</v>
      <v>1881</v>
      <v>1882</v>
      <v>1882</v>
    </spb>
    <spb s="1">
      <v xml:space="preserve">Wikipedia	</v>
      <v xml:space="preserve">CC-BY-SA	</v>
      <v xml:space="preserve">http://en.wikipedia.org/wiki/Charlottesville,_Virginia	</v>
      <v xml:space="preserve">http://creativecommons.org/licenses/by-sa/3.0/	</v>
    </spb>
    <spb s="1">
      <v xml:space="preserve">Wikipedia	Sec	</v>
      <v xml:space="preserve">CC-BY-SA		</v>
      <v xml:space="preserve">http://en.wikipedia.org/wiki/Charlottesville,_Virginia	https://www.sec.gov/cgi-bin/browse-edgar?action=getcompany&amp;CIK=0001920624	</v>
      <v xml:space="preserve">http://creativecommons.org/licenses/by-sa/3.0/		</v>
    </spb>
    <spb s="1">
      <v xml:space="preserve">Wikipedia	Wikipedia	Sec	</v>
      <v xml:space="preserve">CC-BY-SA	CC-BY-SA		</v>
      <v xml:space="preserve">http://en.wikipedia.org/wiki/Charlottesville,_Virginia	https://en.wikipedia.org/wiki/Charlottesville,_Virginia	https://www.sec.gov/cgi-bin/browse-edgar?action=getcompany&amp;CIK=0001920624	</v>
      <v xml:space="preserve">http://creativecommons.org/licenses/by-sa/3.0/	http://creativecommons.org/licenses/by-sa/3.0/		</v>
    </spb>
    <spb s="17">
      <v>1884</v>
      <v>1885</v>
      <v>1884</v>
      <v>1885</v>
      <v>1884</v>
      <v>1886</v>
      <v>1886</v>
    </spb>
    <spb s="1">
      <v xml:space="preserve">Wikipedia	</v>
      <v xml:space="preserve">CC-BY-SA	</v>
      <v xml:space="preserve">http://en.wikipedia.org/wiki/Martinsburg,_West_Virginia	</v>
      <v xml:space="preserve">http://creativecommons.org/licenses/by-sa/3.0/	</v>
    </spb>
    <spb s="1">
      <v xml:space="preserve">Wikipedia	US Census	</v>
      <v xml:space="preserve">CC-BY-SA		</v>
      <v xml:space="preserve">http://en.wikipedia.org/wiki/Martinsburg,_West_Virginia	http://www.census.gov/quickfacts/table/RHI105210/5452060	</v>
      <v xml:space="preserve">http://creativecommons.org/licenses/by-sa/3.0/		</v>
    </spb>
    <spb s="1">
      <v xml:space="preserve">Wikipedia	Wikipedia	</v>
      <v xml:space="preserve">CC-BY-SA	CC-BY-SA	</v>
      <v xml:space="preserve">http://en.wikipedia.org/wiki/Martinsburg,_West_Virginia	http://it.wikipedia.org/wiki/Martinsburg_(Virginia_Occidentale)	</v>
      <v xml:space="preserve">http://creativecommons.org/licenses/by-sa/3.0/	http://creativecommons.org/licenses/by-sa/3.0/	</v>
    </spb>
    <spb s="1">
      <v xml:space="preserve">Wikipedia	US Census	Wikipedia	</v>
      <v xml:space="preserve">CC-BY-SA		CC-BY-SA	</v>
      <v xml:space="preserve">http://en.wikipedia.org/wiki/Martinsburg,_West_Virginia	http://www.census.gov/quickfacts/table/RHI105210/5452060	https://en.wikipedia.org/wiki/Martinsburg,_West_Virginia	</v>
      <v xml:space="preserve">http://creativecommons.org/licenses/by-sa/3.0/		http://creativecommons.org/licenses/by-sa/3.0/	</v>
    </spb>
    <spb s="21">
      <v>1888</v>
      <v>1889</v>
      <v>1890</v>
      <v>1890</v>
      <v>1889</v>
      <v>1888</v>
      <v>1891</v>
      <v>1891</v>
      <v>1888</v>
    </spb>
    <spb s="1">
      <v xml:space="preserve">Wikipedia	Wikipedia	</v>
      <v xml:space="preserve">CC-BY-SA	CC-BY-SA	</v>
      <v xml:space="preserve">http://en.wikipedia.org/wiki/Parkersburg,_West_Virginia	http://es.wikipedia.org/wiki/Parkersburg_(Virginia_Occidental)	</v>
      <v xml:space="preserve">http://creativecommons.org/licenses/by-sa/3.0/	http://creativecommons.org/licenses/by-sa/3.0/	</v>
    </spb>
    <spb s="1">
      <v xml:space="preserve">Wikipedia	Wikipedia	US Census	</v>
      <v xml:space="preserve">CC-BY-SA	CC-BY-SA		</v>
      <v xml:space="preserve">http://en.wikipedia.org/wiki/Parkersburg,_West_Virginia	http://pt.wikipedia.org/wiki/Parkersburg	http://www.census.gov/quickfacts/table/PST120214/5462140	</v>
      <v xml:space="preserve">http://creativecommons.org/licenses/by-sa/3.0/	http://creativecommons.org/licenses/by-sa/3.0/		</v>
    </spb>
    <spb s="1">
      <v xml:space="preserve">Wikipedia	Wikipedia	</v>
      <v xml:space="preserve">CC-BY-SA	CC-BY-SA	</v>
      <v xml:space="preserve">http://en.wikipedia.org/wiki/Parkersburg,_West_Virginia	http://it.wikipedia.org/wiki/Parkersburg	</v>
      <v xml:space="preserve">http://creativecommons.org/licenses/by-sa/3.0/	http://creativecommons.org/licenses/by-sa/3.0/	</v>
    </spb>
    <spb s="1">
      <v xml:space="preserve">Wikipedia	</v>
      <v xml:space="preserve">CC-BY-SA	</v>
      <v xml:space="preserve">http://en.wikipedia.org/wiki/Parkersburg,_West_Virginia	</v>
      <v xml:space="preserve">http://creativecommons.org/licenses/by-sa/3.0/	</v>
    </spb>
    <spb s="1">
      <v xml:space="preserve">Wikipedia	US Census	Wikipedia	</v>
      <v xml:space="preserve">CC-BY-SA		CC-BY-SA	</v>
      <v xml:space="preserve">http://en.wikipedia.org/wiki/Parkersburg,_West_Virginia	http://www.census.gov/quickfacts/table/PST120214/5462140	https://en.wikipedia.org/wiki/Parkersburg,_West_Virginia	</v>
      <v xml:space="preserve">http://creativecommons.org/licenses/by-sa/3.0/		http://creativecommons.org/licenses/by-sa/3.0/	</v>
    </spb>
    <spb s="21">
      <v>1893</v>
      <v>1894</v>
      <v>1895</v>
      <v>1895</v>
      <v>1894</v>
      <v>1896</v>
      <v>1897</v>
      <v>1897</v>
      <v>1896</v>
    </spb>
    <spb s="1">
      <v xml:space="preserve">Wikipedia	</v>
      <v xml:space="preserve">CC-BY-SA	</v>
      <v xml:space="preserve">http://en.wikipedia.org/wiki/Morgantown,_West_Virginia	</v>
      <v xml:space="preserve">http://creativecommons.org/licenses/by-sa/3.0/	</v>
    </spb>
    <spb s="1">
      <v xml:space="preserve">Wikipedia	US Census	</v>
      <v xml:space="preserve">CC-BY-SA		</v>
      <v xml:space="preserve">http://en.wikipedia.org/wiki/Morgantown,_West_Virginia	http://www.census.gov/quickfacts/table/PST120214/5455756	</v>
      <v xml:space="preserve">http://creativecommons.org/licenses/by-sa/3.0/		</v>
    </spb>
    <spb s="1">
      <v xml:space="preserve">Wikipedia	US Census	Wikipedia	</v>
      <v xml:space="preserve">CC-BY-SA		CC-BY-SA	</v>
      <v xml:space="preserve">http://en.wikipedia.org/wiki/Morgantown,_West_Virginia	http://www.census.gov/quickfacts/table/PST120214/5455756	https://en.wikipedia.org/wiki/Morgantown,_West_Virginia	</v>
      <v xml:space="preserve">http://creativecommons.org/licenses/by-sa/3.0/		http://creativecommons.org/licenses/by-sa/3.0/	</v>
    </spb>
    <spb s="22">
      <v>1899</v>
      <v>1900</v>
      <v>1900</v>
      <v>1899</v>
      <v>1901</v>
      <v>1901</v>
      <v>1899</v>
    </spb>
    <spb s="1">
      <v xml:space="preserve">Wikipedia	</v>
      <v xml:space="preserve">CC-BY-SA	</v>
      <v xml:space="preserve">http://en.wikipedia.org/wiki/Beckley,_West_Virginia	</v>
      <v xml:space="preserve">http://creativecommons.org/licenses/by-sa/3.0/	</v>
    </spb>
    <spb s="1">
      <v xml:space="preserve">Wikipedia	Sec	</v>
      <v xml:space="preserve">CC-BY-SA		</v>
      <v xml:space="preserve">http://en.wikipedia.org/wiki/Beckley,_West_Virginia	https://www.sec.gov/cgi-bin/browse-edgar?action=getcompany&amp;CIK=0001770561	</v>
      <v xml:space="preserve">http://creativecommons.org/licenses/by-sa/3.0/		</v>
    </spb>
    <spb s="1">
      <v xml:space="preserve">Wikipedia	Wikipedia	</v>
      <v xml:space="preserve">CC-BY-SA	CC-BY-SA	</v>
      <v xml:space="preserve">http://en.wikipedia.org/wiki/Beckley,_West_Virginia	http://it.wikipedia.org/wiki/Beckley_(Virginia_Occidentale)	</v>
      <v xml:space="preserve">http://creativecommons.org/licenses/by-sa/3.0/	http://creativecommons.org/licenses/by-sa/3.0/	</v>
    </spb>
    <spb s="1">
      <v xml:space="preserve">Wikipedia	Wikipedia	Sec	</v>
      <v xml:space="preserve">CC-BY-SA	CC-BY-SA		</v>
      <v xml:space="preserve">http://en.wikipedia.org/wiki/Beckley,_West_Virginia	https://en.wikipedia.org/wiki/Beckley,_West_Virginia	https://www.sec.gov/cgi-bin/browse-edgar?action=getcompany&amp;CIK=0001770561	</v>
      <v xml:space="preserve">http://creativecommons.org/licenses/by-sa/3.0/	http://creativecommons.org/licenses/by-sa/3.0/		</v>
    </spb>
    <spb s="2">
      <v>1903</v>
      <v>1904</v>
      <v>1905</v>
      <v>1905</v>
      <v>1903</v>
      <v>1904</v>
      <v>1903</v>
      <v>1906</v>
      <v>1906</v>
      <v>1903</v>
    </spb>
    <spb s="1">
      <v xml:space="preserve">Wikipedia	</v>
      <v xml:space="preserve">CC-BY-SA	</v>
      <v xml:space="preserve">http://en.wikipedia.org/wiki/Wheeling,_West_Virginia	</v>
      <v xml:space="preserve">http://creativecommons.org/licenses/by-sa/3.0/	</v>
    </spb>
    <spb s="1">
      <v xml:space="preserve">Wikipedia	Sec	</v>
      <v xml:space="preserve">CC-BY-SA		</v>
      <v xml:space="preserve">http://en.wikipedia.org/wiki/Wheeling,_West_Virginia	https://www.sec.gov/cgi-bin/browse-edgar?action=getcompany&amp;CIK=0001843536	</v>
      <v xml:space="preserve">http://creativecommons.org/licenses/by-sa/3.0/		</v>
    </spb>
    <spb s="1">
      <v xml:space="preserve">Wikipedia	Wikipedia	Sec	</v>
      <v xml:space="preserve">CC-BY-SA	CC-BY-SA		</v>
      <v xml:space="preserve">http://en.wikipedia.org/wiki/Wheeling,_West_Virginia	https://en.wikipedia.org/wiki/Wheeling,_West_Virginia	https://www.sec.gov/cgi-bin/browse-edgar?action=getcompany&amp;CIK=0001843536	</v>
      <v xml:space="preserve">http://creativecommons.org/licenses/by-sa/3.0/	http://creativecommons.org/licenses/by-sa/3.0/		</v>
    </spb>
    <spb s="16">
      <v>1908</v>
      <v>1909</v>
      <v>1908</v>
      <v>1909</v>
      <v>1908</v>
      <v>1910</v>
      <v>1910</v>
      <v>1908</v>
    </spb>
    <spb s="1">
      <v xml:space="preserve">Wikipedia	</v>
      <v xml:space="preserve">CC-BY-SA	</v>
      <v xml:space="preserve">http://en.wikipedia.org/wiki/Wausau,_Wisconsin	</v>
      <v xml:space="preserve">http://creativecommons.org/licenses/by-sa/3.0/	</v>
    </spb>
    <spb s="1">
      <v xml:space="preserve">Wikipedia	US Census	</v>
      <v xml:space="preserve">CC-BY-SA		</v>
      <v xml:space="preserve">http://en.wikipedia.org/wiki/Wausau,_Wisconsin	http://www.census.gov/quickfacts/table/SEX255214/5584475	</v>
      <v xml:space="preserve">http://creativecommons.org/licenses/by-sa/3.0/		</v>
    </spb>
    <spb s="1">
      <v xml:space="preserve">Wikipedia	Wikipedia	</v>
      <v xml:space="preserve">CC-BY-SA	CC-BY-SA	</v>
      <v xml:space="preserve">http://en.wikipedia.org/wiki/Wausau,_Wisconsin	http://it.wikipedia.org/wiki/Wausau	</v>
      <v xml:space="preserve">http://creativecommons.org/licenses/by-sa/3.0/	http://creativecommons.org/licenses/by-sa/3.0/	</v>
    </spb>
    <spb s="1">
      <v xml:space="preserve">Wikipedia	US Census	Wikipedia	</v>
      <v xml:space="preserve">CC-BY-SA		CC-BY-SA	</v>
      <v xml:space="preserve">http://en.wikipedia.org/wiki/Wausau,_Wisconsin	http://www.census.gov/quickfacts/table/SEX255214/5584475	https://en.wikipedia.org/wiki/Wausau,_Wisconsin	</v>
      <v xml:space="preserve">http://creativecommons.org/licenses/by-sa/3.0/		http://creativecommons.org/licenses/by-sa/3.0/	</v>
    </spb>
    <spb s="21">
      <v>1912</v>
      <v>1913</v>
      <v>1914</v>
      <v>1914</v>
      <v>1913</v>
      <v>1912</v>
      <v>1915</v>
      <v>1915</v>
      <v>1912</v>
    </spb>
    <spb s="1">
      <v xml:space="preserve">Wikipedia	Wikipedia	</v>
      <v xml:space="preserve">CC-BY-SA	CC-BY-SA	</v>
      <v xml:space="preserve">http://en.wikipedia.org/wiki/Green_Bay,_Wisconsin	http://de.wikipedia.org/wiki/Green_Bay	</v>
      <v xml:space="preserve">http://creativecommons.org/licenses/by-sa/3.0/	http://creativecommons.org/licenses/by-sa/3.0/	</v>
    </spb>
    <spb s="1">
      <v xml:space="preserve">Wikipedia	Sec	Walkscore	</v>
      <v xml:space="preserve">CC-BY-SA			</v>
      <v xml:space="preserve">http://en.wikipedia.org/wiki/Green_Bay,_Wisconsin	https://www.sec.gov/cgi-bin/browse-edgar?action=getcompany&amp;CIK=0001922498	https://www.walkscore.com/WI/Green_Bay	</v>
      <v xml:space="preserve">http://creativecommons.org/licenses/by-sa/3.0/			</v>
    </spb>
    <spb s="1">
      <v xml:space="preserve">Wikipedia	</v>
      <v xml:space="preserve">CC-BY-SA	</v>
      <v xml:space="preserve">http://en.wikipedia.org/wiki/Green_Bay,_Wisconsin	</v>
      <v xml:space="preserve">http://creativecommons.org/licenses/by-sa/3.0/	</v>
    </spb>
    <spb s="1">
      <v xml:space="preserve">Wikipedia	Wikipedia	Sec	</v>
      <v xml:space="preserve">CC-BY-SA	CC-BY-SA		</v>
      <v xml:space="preserve">http://en.wikipedia.org/wiki/Green_Bay,_Wisconsin	https://en.wikipedia.org/wiki/Green_Bay,_Wisconsin	https://www.sec.gov/cgi-bin/browse-edgar?action=getcompany&amp;CIK=0001922498	</v>
      <v xml:space="preserve">http://creativecommons.org/licenses/by-sa/3.0/	http://creativecommons.org/licenses/by-sa/3.0/		</v>
    </spb>
    <spb s="16">
      <v>1917</v>
      <v>1918</v>
      <v>1919</v>
      <v>1918</v>
      <v>1919</v>
      <v>1920</v>
      <v>1920</v>
      <v>1919</v>
    </spb>
    <spb s="1">
      <v xml:space="preserve">Wikipedia	</v>
      <v xml:space="preserve">CC-BY-SA	</v>
      <v xml:space="preserve">http://en.wikipedia.org/wiki/Summit,_Waukesha_County,_Wisconsin	</v>
      <v xml:space="preserve">http://creativecommons.org/licenses/by-sa/3.0/	</v>
    </spb>
    <spb s="21">
      <v>1922</v>
      <v>1922</v>
      <v>1922</v>
      <v>1922</v>
      <v>1922</v>
      <v>1922</v>
      <v>1922</v>
      <v>1922</v>
      <v>1922</v>
    </spb>
    <spb s="1">
      <v xml:space="preserve">Wikipedia	Wikipedia	</v>
      <v xml:space="preserve">CC-BY-SA	CC-BY-SA	</v>
      <v xml:space="preserve">http://en.wikipedia.org/wiki/Milwaukee	http://es.wikipedia.org/wiki/Milwaukee	</v>
      <v xml:space="preserve">http://creativecommons.org/licenses/by-sa/3.0/	http://creativecommons.org/licenses/by-sa/3.0/	</v>
    </spb>
    <spb s="1">
      <v xml:space="preserve">Wikipedia	Sec	</v>
      <v xml:space="preserve">CC-BY-SA		</v>
      <v xml:space="preserve">http://en.wikipedia.org/wiki/Milwaukee	https://www.sec.gov/cgi-bin/browse-edgar?action=getcompany&amp;CIK=0001909750	</v>
      <v xml:space="preserve">http://creativecommons.org/licenses/by-sa/3.0/		</v>
    </spb>
    <spb s="1">
      <v xml:space="preserve">Wikipedia	</v>
      <v xml:space="preserve">CC-BY-SA	</v>
      <v xml:space="preserve">http://en.wikipedia.org/wiki/Milwaukee	</v>
      <v xml:space="preserve">http://creativecommons.org/licenses/by-sa/3.0/	</v>
    </spb>
    <spb s="1">
      <v xml:space="preserve">Wikipedia	Wikipedia	Sec	</v>
      <v xml:space="preserve">CC-BY-SA	CC-BY-SA		</v>
      <v xml:space="preserve">http://en.wikipedia.org/wiki/Milwaukee	https://en.wikipedia.org/wiki/Milwaukee	https://www.sec.gov/cgi-bin/browse-edgar?action=getcompany&amp;CIK=0001909750	</v>
      <v xml:space="preserve">http://creativecommons.org/licenses/by-sa/3.0/	http://creativecommons.org/licenses/by-sa/3.0/		</v>
    </spb>
    <spb s="1">
      <v xml:space="preserve">Wikipedia	Wikipedia	Wikipedia	Sec	</v>
      <v xml:space="preserve">CC-BY-SA	CC-BY-SA	CC-BY-SA		</v>
      <v xml:space="preserve">http://en.wikipedia.org/wiki/Milwaukee	http://es.wikipedia.org/wiki/Milwaukee	https://en.wikipedia.org/wiki/Milwaukee	https://www.sec.gov/cgi-bin/browse-edgar?action=getcompany&amp;CIK=0001909750	</v>
      <v xml:space="preserve">http://creativecommons.org/licenses/by-sa/3.0/	http://creativecommons.org/licenses/by-sa/3.0/	http://creativecommons.org/licenses/by-sa/3.0/		</v>
    </spb>
    <spb s="2">
      <v>1924</v>
      <v>1925</v>
      <v>1924</v>
      <v>1924</v>
      <v>1926</v>
      <v>1925</v>
      <v>1926</v>
      <v>1927</v>
      <v>1928</v>
      <v>1926</v>
    </spb>
    <spb s="1">
      <v xml:space="preserve">Wikipedia	</v>
      <v xml:space="preserve">CC-BY-SA	</v>
      <v xml:space="preserve">http://en.wikipedia.org/wiki/La_Crosse,_Wisconsin	</v>
      <v xml:space="preserve">http://creativecommons.org/licenses/by-sa/3.0/	</v>
    </spb>
    <spb s="1">
      <v xml:space="preserve">Wikipedia	US Census	</v>
      <v xml:space="preserve">CC-BY-SA		</v>
      <v xml:space="preserve">http://en.wikipedia.org/wiki/La_Crosse,_Wisconsin	http://www.census.gov/quickfacts/table/RHI225213/5540775	</v>
      <v xml:space="preserve">http://creativecommons.org/licenses/by-sa/3.0/		</v>
    </spb>
    <spb s="1">
      <v xml:space="preserve">Wikipedia	US Census	Wikipedia	</v>
      <v xml:space="preserve">CC-BY-SA		CC-BY-SA	</v>
      <v xml:space="preserve">http://en.wikipedia.org/wiki/La_Crosse,_Wisconsin	http://www.census.gov/quickfacts/table/RHI225213/5540775	https://en.wikipedia.org/wiki/La_Crosse,_Wisconsin	</v>
      <v xml:space="preserve">http://creativecommons.org/licenses/by-sa/3.0/		http://creativecommons.org/licenses/by-sa/3.0/	</v>
    </spb>
    <spb s="16">
      <v>1930</v>
      <v>1931</v>
      <v>1930</v>
      <v>1931</v>
      <v>1930</v>
      <v>1932</v>
      <v>1932</v>
      <v>1930</v>
    </spb>
    <spb s="1">
      <v xml:space="preserve">Wikipedia	Wikipedia	</v>
      <v xml:space="preserve">CC-BY-SA	CC-BY-SA	</v>
      <v xml:space="preserve">http://en.wikipedia.org/wiki/Marshfield,_Wisconsin	http://de.wikipedia.org/wiki/Marshfield_(Wisconsin)	</v>
      <v xml:space="preserve">http://creativecommons.org/licenses/by-sa/3.0/	http://creativecommons.org/licenses/by-sa/3.0/	</v>
    </spb>
    <spb s="1">
      <v xml:space="preserve">Wikipedia	Facebook	</v>
      <v xml:space="preserve">CC-BY-SA		</v>
      <v xml:space="preserve">http://en.wikipedia.org/wiki/Marshfield,_Wisconsin	https://www.facebook.com/CityofMarshfieldWI	</v>
      <v xml:space="preserve">http://creativecommons.org/licenses/by-sa/3.0/		</v>
    </spb>
    <spb s="1">
      <v xml:space="preserve">Wikipedia	</v>
      <v xml:space="preserve">CC-BY-SA	</v>
      <v xml:space="preserve">http://en.wikipedia.org/wiki/Marshfield,_Wisconsin	</v>
      <v xml:space="preserve">http://creativecommons.org/licenses/by-sa/3.0/	</v>
    </spb>
    <spb s="21">
      <v>1934</v>
      <v>1935</v>
      <v>1936</v>
      <v>1936</v>
      <v>1935</v>
      <v>1936</v>
      <v>1935</v>
      <v>1935</v>
      <v>1936</v>
    </spb>
    <spb s="1">
      <v xml:space="preserve">Wikipedia	</v>
      <v xml:space="preserve">CC-BY-SA	</v>
      <v xml:space="preserve">http://en.wikipedia.org/wiki/Eau_Claire,_Wisconsin	</v>
      <v xml:space="preserve">http://creativecommons.org/licenses/by-sa/3.0/	</v>
    </spb>
    <spb s="1">
      <v xml:space="preserve">Wikipedia	Wikidata	US Census	Sec	</v>
      <v xml:space="preserve">CC-BY-SA				</v>
      <v xml:space="preserve">http://en.wikipedia.org/wiki/Eau_Claire,_Wisconsin	https://www.wikidata.org/wiki/Q155235	http://www.census.gov/quickfacts/table/PST045215/5522300	https://www.sec.gov/cgi-bin/browse-edgar?action=getcompany&amp;CIK=0001367859	</v>
      <v xml:space="preserve">http://creativecommons.org/licenses/by-sa/3.0/				</v>
    </spb>
    <spb s="1">
      <v xml:space="preserve">Wikipedia	US Census	Sec	</v>
      <v xml:space="preserve">CC-BY-SA			</v>
      <v xml:space="preserve">http://en.wikipedia.org/wiki/Eau_Claire,_Wisconsin	http://www.census.gov/quickfacts/table/PST045215/5522300	https://www.sec.gov/cgi-bin/browse-edgar?action=getcompany&amp;CIK=0001367859	</v>
      <v xml:space="preserve">http://creativecommons.org/licenses/by-sa/3.0/			</v>
    </spb>
    <spb s="22">
      <v>1938</v>
      <v>1939</v>
      <v>1939</v>
      <v>1938</v>
      <v>1940</v>
      <v>1940</v>
      <v>1938</v>
    </spb>
    <spb s="1">
      <v xml:space="preserve">Wikipedia	</v>
      <v xml:space="preserve">CC-BY-SA	</v>
      <v xml:space="preserve">http://en.wikipedia.org/wiki/Janesville,_Wisconsin	</v>
      <v xml:space="preserve">http://creativecommons.org/licenses/by-sa/3.0/	</v>
    </spb>
    <spb s="1">
      <v xml:space="preserve">Wikipedia	US Census	</v>
      <v xml:space="preserve">CC-BY-SA		</v>
      <v xml:space="preserve">http://en.wikipedia.org/wiki/Janesville,_Wisconsin	http://www.census.gov/quickfacts/table/RHI125213/5537825	</v>
      <v xml:space="preserve">http://creativecommons.org/licenses/by-sa/3.0/		</v>
    </spb>
    <spb s="1">
      <v xml:space="preserve">Wikipedia	Wikipedia	</v>
      <v xml:space="preserve">CC-BY-SA	CC-BY-SA	</v>
      <v xml:space="preserve">http://en.wikipedia.org/wiki/Janesville,_Wisconsin	http://it.wikipedia.org/wiki/Janesville_(Wisconsin)	</v>
      <v xml:space="preserve">http://creativecommons.org/licenses/by-sa/3.0/	http://creativecommons.org/licenses/by-sa/3.0/	</v>
    </spb>
    <spb s="1">
      <v xml:space="preserve">Wikipedia	US Census	Wikipedia	</v>
      <v xml:space="preserve">CC-BY-SA		CC-BY-SA	</v>
      <v xml:space="preserve">http://en.wikipedia.org/wiki/Janesville,_Wisconsin	http://www.census.gov/quickfacts/table/RHI125213/5537825	https://en.wikipedia.org/wiki/Janesville,_Wisconsin	</v>
      <v xml:space="preserve">http://creativecommons.org/licenses/by-sa/3.0/		http://creativecommons.org/licenses/by-sa/3.0/	</v>
    </spb>
    <spb s="2">
      <v>1942</v>
      <v>1943</v>
      <v>1944</v>
      <v>1944</v>
      <v>1942</v>
      <v>1943</v>
      <v>1942</v>
      <v>1945</v>
      <v>1945</v>
      <v>1942</v>
    </spb>
    <spb s="1">
      <v xml:space="preserve">Wikipedia	</v>
      <v xml:space="preserve">CC BY-SA 2.5	</v>
      <v xml:space="preserve">http://es.wikipedia.org/wiki/Janesville_(Wisconsin)	</v>
      <v xml:space="preserve">https://creativecommons.org/licenses/by-sa/2.5	</v>
    </spb>
    <spb s="1">
      <v xml:space="preserve">Wikipedia	</v>
      <v xml:space="preserve">CC-BY-SA	</v>
      <v xml:space="preserve">http://en.wikipedia.org/wiki/Neenah,_Wisconsin	</v>
      <v xml:space="preserve">http://creativecommons.org/licenses/by-sa/3.0/	</v>
    </spb>
    <spb s="1">
      <v xml:space="preserve">Wikipedia	Sec	</v>
      <v xml:space="preserve">CC-BY-SA		</v>
      <v xml:space="preserve">http://en.wikipedia.org/wiki/Neenah,_Wisconsin	https://www.sec.gov/cgi-bin/browse-edgar?action=getcompany&amp;CIK=0001352547	</v>
      <v xml:space="preserve">http://creativecommons.org/licenses/by-sa/3.0/		</v>
    </spb>
    <spb s="1">
      <v xml:space="preserve">Wikipedia	Wikipedia	Sec	</v>
      <v xml:space="preserve">CC-BY-SA	CC-BY-SA		</v>
      <v xml:space="preserve">http://en.wikipedia.org/wiki/Neenah,_Wisconsin	https://en.wikipedia.org/wiki/Neenah,_Wisconsin	https://www.sec.gov/cgi-bin/browse-edgar?action=getcompany&amp;CIK=0001352547	</v>
      <v xml:space="preserve">http://creativecommons.org/licenses/by-sa/3.0/	http://creativecommons.org/licenses/by-sa/3.0/		</v>
    </spb>
    <spb s="2">
      <v>1948</v>
      <v>1949</v>
      <v>1948</v>
      <v>1948</v>
      <v>1948</v>
      <v>1949</v>
      <v>1948</v>
      <v>1950</v>
      <v>1950</v>
      <v>1948</v>
    </spb>
    <spb s="1">
      <v xml:space="preserve">Wikipedia	</v>
      <v xml:space="preserve">CC BY-SA 4.0	</v>
      <v xml:space="preserve">http://en.wikipedia.org/wiki/Neenah,_Wisconsin	</v>
      <v xml:space="preserve">https://creativecommons.org/licenses/by-sa/4.0	</v>
    </spb>
    <spb s="1">
      <v xml:space="preserve">Wikipedia	</v>
      <v xml:space="preserve">CC-BY-SA	</v>
      <v xml:space="preserve">http://en.wikipedia.org/wiki/Madison,_Wisconsin	</v>
      <v xml:space="preserve">http://creativecommons.org/licenses/by-sa/3.0/	</v>
    </spb>
    <spb s="1">
      <v xml:space="preserve">Wikipedia	Youtube	</v>
      <v xml:space="preserve">CC-BY-SA		</v>
      <v xml:space="preserve">http://en.wikipedia.org/wiki/Madison,_Wisconsin	https://www.youtube.com/user/CityofMadison	</v>
      <v xml:space="preserve">http://creativecommons.org/licenses/by-sa/3.0/		</v>
    </spb>
    <spb s="1">
      <v xml:space="preserve">Wikipedia	Wikipedia	Youtube	</v>
      <v xml:space="preserve">CC-BY-SA	CC-BY-SA		</v>
      <v xml:space="preserve">http://en.wikipedia.org/wiki/Madison,_Wisconsin	https://en.wikipedia.org/wiki/Madison,_Wisconsin	https://www.youtube.com/user/CityofMadison	</v>
      <v xml:space="preserve">http://creativecommons.org/licenses/by-sa/3.0/	http://creativecommons.org/licenses/by-sa/3.0/		</v>
    </spb>
    <spb s="1">
      <v xml:space="preserve">Wikipedia	Wikipedia	</v>
      <v xml:space="preserve">CC-BY-SA	CC-BY-SA	</v>
      <v xml:space="preserve">http://en.wikipedia.org/wiki/Madison,_Wisconsin	http://fr.wikipedia.org/wiki/Madison_(Wisconsin)	</v>
      <v xml:space="preserve">http://creativecommons.org/licenses/by-sa/3.0/	http://creativecommons.org/licenses/by-sa/3.0/	</v>
    </spb>
    <spb s="2">
      <v>1953</v>
      <v>1954</v>
      <v>1953</v>
      <v>1953</v>
      <v>1953</v>
      <v>1954</v>
      <v>1953</v>
      <v>1955</v>
      <v>1955</v>
      <v>1956</v>
    </spb>
    <spb s="1">
      <v xml:space="preserve">Wikipedia	</v>
      <v xml:space="preserve">CC-BY-SA	</v>
      <v xml:space="preserve">http://en.wikipedia.org/wiki/Cheyenne,_Wyoming	</v>
      <v xml:space="preserve">http://creativecommons.org/licenses/by-sa/3.0/	</v>
    </spb>
    <spb s="1">
      <v xml:space="preserve">Wikipedia	US Census	Sec	</v>
      <v xml:space="preserve">CC-BY-SA			</v>
      <v xml:space="preserve">http://en.wikipedia.org/wiki/Cheyenne,_Wyoming	http://www.census.gov/quickfacts/table/RHI125214/5613900	https://www.sec.gov/cgi-bin/browse-edgar?action=getcompany&amp;CIK=0001887930	</v>
      <v xml:space="preserve">http://creativecommons.org/licenses/by-sa/3.0/			</v>
    </spb>
    <spb s="1">
      <v xml:space="preserve">Wikipedia	US Census	Wikipedia	Sec	</v>
      <v xml:space="preserve">CC-BY-SA		CC-BY-SA		</v>
      <v xml:space="preserve">http://en.wikipedia.org/wiki/Cheyenne,_Wyoming	http://www.census.gov/quickfacts/table/RHI125214/5613900	https://en.wikipedia.org/wiki/Cheyenne,_Wyoming	https://www.sec.gov/cgi-bin/browse-edgar?action=getcompany&amp;CIK=0001887930	</v>
      <v xml:space="preserve">http://creativecommons.org/licenses/by-sa/3.0/		http://creativecommons.org/licenses/by-sa/3.0/		</v>
    </spb>
    <spb s="1">
      <v xml:space="preserve">Wikipedia	Wikipedia	</v>
      <v xml:space="preserve">CC-BY-SA	CC-BY-SA	</v>
      <v xml:space="preserve">http://en.wikipedia.org/wiki/Cheyenne,_Wyoming	http://es.wikipedia.org/wiki/Cheyenne_(Wyoming)	</v>
      <v xml:space="preserve">http://creativecommons.org/licenses/by-sa/3.0/	http://creativecommons.org/licenses/by-sa/3.0/	</v>
    </spb>
    <spb s="16">
      <v>1958</v>
      <v>1959</v>
      <v>1958</v>
      <v>1959</v>
      <v>1958</v>
      <v>1960</v>
      <v>1960</v>
      <v>1961</v>
    </spb>
    <spb s="1">
      <v xml:space="preserve">Wikipedia	</v>
      <v xml:space="preserve">CC-BY-SA-3.0	</v>
      <v xml:space="preserve">http://es.wikipedia.org/wiki/Cheyenne_(Wyoming)	</v>
      <v xml:space="preserve">http://creativecommons.org/licenses/by-sa/3.0/	</v>
    </spb>
  </spbData>
</supportingPropertyBags>
</file>

<file path=xl/richData/rdsupportingpropertybagstructure.xml><?xml version="1.0" encoding="utf-8"?>
<spbStructures xmlns="http://schemas.microsoft.com/office/spreadsheetml/2017/richdata2" count="34">
  <s>
    <k n="_Self" t="i"/>
  </s>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s>
  <s>
    <k n="Area" t="spb"/>
    <k n="Name" t="spb"/>
    <k n="Households"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LearnMoreOnLink" t="spb"/>
  </s>
  <s>
    <k n="Name" t="i"/>
  </s>
  <s>
    <k n="Name" t="i"/>
    <k n="Image" t="i"/>
  </s>
  <s>
    <k n="Area" t="spb"/>
    <k n="Name" t="spb"/>
    <k n="Latitude" t="spb"/>
    <k n="Longitude" t="spb"/>
    <k n="UniqueName" t="spb"/>
    <k n="Description" t="spb"/>
    <k n="Country/region" t="spb"/>
    <k n="Admin Division 1 (State/province/other)" t="spb"/>
    <k n="Admin Division 2 (County/district/other)" t="spb"/>
  </s>
  <s>
    <k n="Area" t="spb"/>
    <k n="Name" t="spb"/>
    <k n="UniqueName" t="spb"/>
    <k n="Description" t="spb"/>
    <k n="Country/region" t="spb"/>
    <k n="Admin Division 1 (State/province/other)" t="spb"/>
    <k n="Admin Division 2 (County/district/other)" t="spb"/>
  </s>
  <s>
    <k n="Name"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k n="Admin Division 2 (County/district/other)" t="spb"/>
  </s>
  <s>
    <k n="Population" t="s"/>
  </s>
  <s>
    <k n="UniqueName" t="spb"/>
    <k n="VDPID/VSID" t="spb"/>
    <k n="Description" t="spb"/>
    <k n="Time zone(s)" t="spb"/>
    <k n="LearnMoreOnLink" t="spb"/>
  </s>
  <s>
    <k n="Area" t="spb"/>
    <k n="Name" t="spb"/>
    <k n="UniqueName" t="spb"/>
    <k n="Country/region" t="spb"/>
    <k n="Admin Division 1 (State/province/other)" t="spb"/>
    <k n="Admin Division 2 (County/district/other)" t="spb"/>
  </s>
  <s>
    <k n="Area" t="s"/>
  </s>
  <s>
    <k n="Area" t="spb"/>
    <k n="Description" t="spb"/>
    <k n="Country/region" t="spb"/>
    <k n="Admin Division 1 (State/province/other)" t="spb"/>
    <k n="Admin Division 2 (County/district/other)" t="spb"/>
  </s>
  <s>
    <k n="Area" t="spb"/>
    <k n="Latitude" t="spb"/>
    <k n="Longitude" t="spb"/>
    <k n="Population"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s>
  <s>
    <k n="Name" t="spb"/>
    <k n="Population" t="spb"/>
    <k n="UniqueName" t="spb"/>
    <k n="Description" t="spb"/>
    <k n="Country/region" t="spb"/>
    <k n="Admin Division 1 (State/province/other)" t="spb"/>
  </s>
  <s>
    <k n="Area" t="spb"/>
    <k n="Population"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14" formatCode="0.00%"/>
    </x:dxf>
    <x:dxf>
      <x:numFmt numFmtId="2" formatCode="0.00"/>
    </x:dxf>
    <x:dxf>
      <x:numFmt numFmtId="13" formatCode="0%"/>
    </x:dxf>
    <x:dxf>
      <x:numFmt numFmtId="4" formatCode="#,##0.00"/>
    </x:dxf>
    <x:dxf>
      <x:numFmt numFmtId="1" formatCode="0"/>
    </x:dxf>
  </dxfs>
  <richProperties>
    <rPr n="NumberFormat" t="s"/>
    <rPr n="IsTitleField" t="b"/>
    <rPr n="RequiresInlineAttribution" t="b"/>
    <rPr n="IsHeroField" t="b"/>
  </richProperties>
  <richStyles>
    <rSty dxfid="1">
      <rpv i="0">0.0000</rpv>
    </rSty>
    <rSty>
      <rpv i="1">1</rpv>
    </rSty>
    <rSty>
      <rpv i="2">1</rpv>
    </rSty>
    <rSty dxfid="0">
      <rpv i="0">#,##0</rpv>
    </rSty>
    <rSty>
      <rpv i="3">1</rpv>
    </rSty>
    <rSty dxfid="2">
      <rpv i="0">0.0%</rpv>
    </rSty>
    <rSty dxfid="3">
      <rpv i="0">0.00</rpv>
    </rSty>
    <rSty dxfid="6">
      <rpv i="0">0</rpv>
    </rSty>
    <rSty dxfid="5">
      <rpv i="0">#,##0.00</rpv>
    </rSty>
    <rSty dxfid="1">
      <rpv i="0">0.0</rpv>
    </rSty>
    <rSty dxfid="1">
      <rpv i="0">_([$$-en-US]* #,##0.00_);_([$$-en-US]* (#,##0.00);_([$$-en-US]* "-"??_);_(@_)</rpv>
    </rSty>
    <rSty dxfid="1">
      <rpv i="0">_([$$-en-US]* #,##0_);_([$$-en-US]* (#,##0);_([$$-en-US]* "-"_);_(@_)</rpv>
    </rSty>
    <rSty dxfid="2"/>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B574674-45BB-AF42-BFEA-0E93F98E991C}">
  <we:reference id="wa104380194" version="1.1.2.0" store="en-US" storeType="OMEX"/>
  <we:alternateReferences>
    <we:reference id="wa104380194" version="1.1.2.0" store="WA104380194"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522" Type="http://schemas.openxmlformats.org/officeDocument/2006/relationships/hyperlink" Target="https://en.wikipedia.org/wiki/Texas" TargetMode="External"/><Relationship Id="rId21" Type="http://schemas.openxmlformats.org/officeDocument/2006/relationships/hyperlink" Target="https://en.wikipedia.org/w/index.php?title=Banner_Desert_Medical_Center&amp;action=edit&amp;redlink=1" TargetMode="External"/><Relationship Id="rId170" Type="http://schemas.openxmlformats.org/officeDocument/2006/relationships/hyperlink" Target="https://en.wikipedia.org/wiki/California" TargetMode="External"/><Relationship Id="rId268" Type="http://schemas.openxmlformats.org/officeDocument/2006/relationships/hyperlink" Target="https://en.wikipedia.org/wiki/Aurora,_Colorado" TargetMode="External"/><Relationship Id="rId475" Type="http://schemas.openxmlformats.org/officeDocument/2006/relationships/hyperlink" Target="https://en.wikipedia.org/wiki/Indiana" TargetMode="External"/><Relationship Id="rId682" Type="http://schemas.openxmlformats.org/officeDocument/2006/relationships/hyperlink" Target="https://en.wikipedia.org/wiki/Massachusetts" TargetMode="External"/><Relationship Id="rId128" Type="http://schemas.openxmlformats.org/officeDocument/2006/relationships/hyperlink" Target="https://en.wikipedia.org/wiki/California" TargetMode="External"/><Relationship Id="rId335" Type="http://schemas.openxmlformats.org/officeDocument/2006/relationships/hyperlink" Target="https://en.wikipedia.org/wiki/Connecticut" TargetMode="External"/><Relationship Id="rId542" Type="http://schemas.openxmlformats.org/officeDocument/2006/relationships/hyperlink" Target="https://en.wikipedia.org/w/index.php?title=Iowa_Methodist_Medical_Center&amp;action=edit&amp;redlink=1" TargetMode="External"/><Relationship Id="rId987" Type="http://schemas.openxmlformats.org/officeDocument/2006/relationships/hyperlink" Target="https://en.wikipedia.org/wiki/Cohen_Children%27s_Medical_Center" TargetMode="External"/><Relationship Id="rId1172" Type="http://schemas.openxmlformats.org/officeDocument/2006/relationships/hyperlink" Target="https://en.wikipedia.org/wiki/Ohio" TargetMode="External"/><Relationship Id="rId402" Type="http://schemas.openxmlformats.org/officeDocument/2006/relationships/hyperlink" Target="https://en.wikipedia.org/wiki/Fort_Pierce,_Florida" TargetMode="External"/><Relationship Id="rId847" Type="http://schemas.openxmlformats.org/officeDocument/2006/relationships/hyperlink" Target="https://en.wikipedia.org/wiki/Minnesota" TargetMode="External"/><Relationship Id="rId1032" Type="http://schemas.openxmlformats.org/officeDocument/2006/relationships/hyperlink" Target="https://en.wikipedia.org/wiki/Nassau_University_Medical_Center" TargetMode="External"/><Relationship Id="rId1477" Type="http://schemas.openxmlformats.org/officeDocument/2006/relationships/hyperlink" Target="https://en.wikipedia.org/wiki/Texas" TargetMode="External"/><Relationship Id="rId1684" Type="http://schemas.openxmlformats.org/officeDocument/2006/relationships/hyperlink" Target="https://en.wikipedia.org/wiki/Pennsylvania" TargetMode="External"/><Relationship Id="rId707" Type="http://schemas.openxmlformats.org/officeDocument/2006/relationships/hyperlink" Target="https://en.wikipedia.org/wiki/Ascension_Providence_Hospital,_Southfield_Campus" TargetMode="External"/><Relationship Id="rId914" Type="http://schemas.openxmlformats.org/officeDocument/2006/relationships/hyperlink" Target="https://en.wikipedia.org/wiki/St._Rose_Dominican_Hospital_-_Siena_Campus" TargetMode="External"/><Relationship Id="rId1337" Type="http://schemas.openxmlformats.org/officeDocument/2006/relationships/hyperlink" Target="https://en.wikipedia.org/wiki/Lehigh_Valley_Hospital" TargetMode="External"/><Relationship Id="rId1544" Type="http://schemas.openxmlformats.org/officeDocument/2006/relationships/hyperlink" Target="https://en.wikipedia.org/wiki/University_Medical_Center_(Lubbock,_Texas)" TargetMode="External"/><Relationship Id="rId43" Type="http://schemas.openxmlformats.org/officeDocument/2006/relationships/hyperlink" Target="https://en.wikipedia.org/wiki/Phoenix,_Arizona" TargetMode="External"/><Relationship Id="rId1404" Type="http://schemas.openxmlformats.org/officeDocument/2006/relationships/hyperlink" Target="https://en.wikipedia.org/wiki/Yankton,_South_Dakota" TargetMode="External"/><Relationship Id="rId1611" Type="http://schemas.openxmlformats.org/officeDocument/2006/relationships/hyperlink" Target="https://en.wikipedia.org/wiki/Huntington,_West_Virginia" TargetMode="External"/><Relationship Id="rId192" Type="http://schemas.openxmlformats.org/officeDocument/2006/relationships/hyperlink" Target="https://en.wikipedia.org/w/index.php?title=Regional_Medical_Center_(San_Jose)&amp;action=edit&amp;redlink=1" TargetMode="External"/><Relationship Id="rId497" Type="http://schemas.openxmlformats.org/officeDocument/2006/relationships/hyperlink" Target="https://en.wikipedia.org/wiki/Franciscan_Health_Lafayette_East" TargetMode="External"/><Relationship Id="rId357" Type="http://schemas.openxmlformats.org/officeDocument/2006/relationships/hyperlink" Target="https://en.wikipedia.org/wiki/Beebe_Healthcare" TargetMode="External"/><Relationship Id="rId1194" Type="http://schemas.openxmlformats.org/officeDocument/2006/relationships/hyperlink" Target="https://en.wikipedia.org/wiki/Hillcrest_Hospital" TargetMode="External"/><Relationship Id="rId217" Type="http://schemas.openxmlformats.org/officeDocument/2006/relationships/hyperlink" Target="https://en.wikipedia.org/wiki/Santa_Rosa,_California" TargetMode="External"/><Relationship Id="rId564" Type="http://schemas.openxmlformats.org/officeDocument/2006/relationships/hyperlink" Target="https://en.wikipedia.org/wiki/Hays,_Kansas" TargetMode="External"/><Relationship Id="rId771" Type="http://schemas.openxmlformats.org/officeDocument/2006/relationships/hyperlink" Target="https://en.wikipedia.org/wiki/Flint,_Michigan" TargetMode="External"/><Relationship Id="rId869" Type="http://schemas.openxmlformats.org/officeDocument/2006/relationships/hyperlink" Target="https://en.wikipedia.org/wiki/St._Louis_Children%27s_Hospital" TargetMode="External"/><Relationship Id="rId1499" Type="http://schemas.openxmlformats.org/officeDocument/2006/relationships/hyperlink" Target="https://en.wikipedia.org/w/index.php?title=Medical_City_Arlington&amp;action=edit&amp;redlink=1" TargetMode="External"/><Relationship Id="rId424" Type="http://schemas.openxmlformats.org/officeDocument/2006/relationships/hyperlink" Target="https://en.wikipedia.org/wiki/Florida" TargetMode="External"/><Relationship Id="rId631" Type="http://schemas.openxmlformats.org/officeDocument/2006/relationships/hyperlink" Target="https://en.wikipedia.org/wiki/Louisiana" TargetMode="External"/><Relationship Id="rId729" Type="http://schemas.openxmlformats.org/officeDocument/2006/relationships/hyperlink" Target="https://en.wikipedia.org/wiki/Royal_Oak,_Michigan" TargetMode="External"/><Relationship Id="rId1054" Type="http://schemas.openxmlformats.org/officeDocument/2006/relationships/hyperlink" Target="https://en.wikipedia.org/wiki/New_York_City" TargetMode="External"/><Relationship Id="rId1261" Type="http://schemas.openxmlformats.org/officeDocument/2006/relationships/hyperlink" Target="https://en.wikipedia.org/wiki/Warren,_Ohio" TargetMode="External"/><Relationship Id="rId1359" Type="http://schemas.openxmlformats.org/officeDocument/2006/relationships/hyperlink" Target="https://en.wikipedia.org/wiki/Philadelphia" TargetMode="External"/><Relationship Id="rId936" Type="http://schemas.openxmlformats.org/officeDocument/2006/relationships/hyperlink" Target="https://en.wikipedia.org/wiki/Portsmouth,_New_Hampshire" TargetMode="External"/><Relationship Id="rId1121" Type="http://schemas.openxmlformats.org/officeDocument/2006/relationships/hyperlink" Target="https://en.wikipedia.org/wiki/North_Carolina" TargetMode="External"/><Relationship Id="rId1219" Type="http://schemas.openxmlformats.org/officeDocument/2006/relationships/hyperlink" Target="https://en.wikipedia.org/wiki/Dayton,_Ohio" TargetMode="External"/><Relationship Id="rId1566" Type="http://schemas.openxmlformats.org/officeDocument/2006/relationships/hyperlink" Target="https://en.wikipedia.org/wiki/Ogden,_Utah" TargetMode="External"/><Relationship Id="rId65" Type="http://schemas.openxmlformats.org/officeDocument/2006/relationships/hyperlink" Target="https://en.wikipedia.org/wiki/Arizona" TargetMode="External"/><Relationship Id="rId1426" Type="http://schemas.openxmlformats.org/officeDocument/2006/relationships/hyperlink" Target="https://en.wikipedia.org/wiki/Tennessee" TargetMode="External"/><Relationship Id="rId1633" Type="http://schemas.openxmlformats.org/officeDocument/2006/relationships/hyperlink" Target="https://en.wikipedia.org/wiki/Wisconsin" TargetMode="External"/><Relationship Id="rId281" Type="http://schemas.openxmlformats.org/officeDocument/2006/relationships/hyperlink" Target="https://en.wikipedia.org/wiki/Colorado" TargetMode="External"/><Relationship Id="rId141" Type="http://schemas.openxmlformats.org/officeDocument/2006/relationships/hyperlink" Target="https://en.wikipedia.org/wiki/Long_Beach_Memorial_Medical_Center" TargetMode="External"/><Relationship Id="rId379" Type="http://schemas.openxmlformats.org/officeDocument/2006/relationships/hyperlink" Target="https://en.wikipedia.org/wiki/Washington,_D.C." TargetMode="External"/><Relationship Id="rId586" Type="http://schemas.openxmlformats.org/officeDocument/2006/relationships/hyperlink" Target="https://en.wikipedia.org/wiki/Kansas" TargetMode="External"/><Relationship Id="rId793" Type="http://schemas.openxmlformats.org/officeDocument/2006/relationships/hyperlink" Target="https://en.wikipedia.org/wiki/Michigan" TargetMode="External"/><Relationship Id="rId7" Type="http://schemas.openxmlformats.org/officeDocument/2006/relationships/hyperlink" Target="https://en.wikipedia.org/wiki/Providence_Alaska_Medical_Center" TargetMode="External"/><Relationship Id="rId239" Type="http://schemas.openxmlformats.org/officeDocument/2006/relationships/hyperlink" Target="https://en.wikipedia.org/wiki/California" TargetMode="External"/><Relationship Id="rId446" Type="http://schemas.openxmlformats.org/officeDocument/2006/relationships/hyperlink" Target="https://en.wikipedia.org/wiki/Pali_Momi_Medical_Center" TargetMode="External"/><Relationship Id="rId653" Type="http://schemas.openxmlformats.org/officeDocument/2006/relationships/hyperlink" Target="https://en.wikipedia.org/wiki/Beth_Israel_Deaconess_Medical_Center" TargetMode="External"/><Relationship Id="rId1076" Type="http://schemas.openxmlformats.org/officeDocument/2006/relationships/hyperlink" Target="https://en.wikipedia.org/wiki/New_York_(state)" TargetMode="External"/><Relationship Id="rId1283" Type="http://schemas.openxmlformats.org/officeDocument/2006/relationships/hyperlink" Target="https://en.wikipedia.org/wiki/Ohio" TargetMode="External"/><Relationship Id="rId1490" Type="http://schemas.openxmlformats.org/officeDocument/2006/relationships/hyperlink" Target="https://en.wikipedia.org/wiki/John_Peter_Smith_Hospital" TargetMode="External"/><Relationship Id="rId306" Type="http://schemas.openxmlformats.org/officeDocument/2006/relationships/hyperlink" Target="https://en.wikipedia.org/wiki/Swedish_Medical_Center_(Colorado)" TargetMode="External"/><Relationship Id="rId860" Type="http://schemas.openxmlformats.org/officeDocument/2006/relationships/hyperlink" Target="https://en.wikipedia.org/wiki/University_of_Minnesota_Medical_Center" TargetMode="External"/><Relationship Id="rId958" Type="http://schemas.openxmlformats.org/officeDocument/2006/relationships/hyperlink" Target="https://en.wikipedia.org/wiki/Morristown,_New_Jersey" TargetMode="External"/><Relationship Id="rId1143" Type="http://schemas.openxmlformats.org/officeDocument/2006/relationships/hyperlink" Target="https://en.wikipedia.org/wiki/Akron_Children%27s_Hospital" TargetMode="External"/><Relationship Id="rId1588" Type="http://schemas.openxmlformats.org/officeDocument/2006/relationships/hyperlink" Target="https://en.wikipedia.org/wiki/Virginia" TargetMode="External"/><Relationship Id="rId87" Type="http://schemas.openxmlformats.org/officeDocument/2006/relationships/hyperlink" Target="https://en.wikipedia.org/wiki/California_Hospital_Medical_Center" TargetMode="External"/><Relationship Id="rId513" Type="http://schemas.openxmlformats.org/officeDocument/2006/relationships/hyperlink" Target="https://en.wikipedia.org/wiki/South_Bend,_Indiana" TargetMode="External"/><Relationship Id="rId720" Type="http://schemas.openxmlformats.org/officeDocument/2006/relationships/hyperlink" Target="https://en.wikipedia.org/wiki/Dearborn,_Michigan" TargetMode="External"/><Relationship Id="rId818" Type="http://schemas.openxmlformats.org/officeDocument/2006/relationships/hyperlink" Target="https://en.wikipedia.org/wiki/St._Mary_Mercy_Livonia" TargetMode="External"/><Relationship Id="rId1350" Type="http://schemas.openxmlformats.org/officeDocument/2006/relationships/hyperlink" Target="https://en.wikipedia.org/wiki/Philadelphia" TargetMode="External"/><Relationship Id="rId1448" Type="http://schemas.openxmlformats.org/officeDocument/2006/relationships/hyperlink" Target="https://en.wikipedia.org/wiki/Brooke_Army_Medical_Center" TargetMode="External"/><Relationship Id="rId1655" Type="http://schemas.openxmlformats.org/officeDocument/2006/relationships/hyperlink" Target="https://en.wikipedia.org/wiki/Mercyhealth_Hospital_and_Trauma_Center_-_Janesville" TargetMode="External"/><Relationship Id="rId1003" Type="http://schemas.openxmlformats.org/officeDocument/2006/relationships/hyperlink" Target="https://en.wikipedia.org/wiki/New_York_City" TargetMode="External"/><Relationship Id="rId1210" Type="http://schemas.openxmlformats.org/officeDocument/2006/relationships/hyperlink" Target="https://en.wikipedia.org/wiki/Canton,_Ohio" TargetMode="External"/><Relationship Id="rId1308" Type="http://schemas.openxmlformats.org/officeDocument/2006/relationships/hyperlink" Target="https://en.wikipedia.org/wiki/Conemaugh_Health_System" TargetMode="External"/><Relationship Id="rId1515" Type="http://schemas.openxmlformats.org/officeDocument/2006/relationships/hyperlink" Target="https://en.wikipedia.org/wiki/Dallas" TargetMode="External"/><Relationship Id="rId14" Type="http://schemas.openxmlformats.org/officeDocument/2006/relationships/hyperlink" Target="https://en.wikipedia.org/wiki/Arizona" TargetMode="External"/><Relationship Id="rId163" Type="http://schemas.openxmlformats.org/officeDocument/2006/relationships/hyperlink" Target="https://en.wikipedia.org/wiki/Redding,_California" TargetMode="External"/><Relationship Id="rId370" Type="http://schemas.openxmlformats.org/officeDocument/2006/relationships/hyperlink" Target="https://en.wikipedia.org/wiki/Wilmington,_Delaware" TargetMode="External"/><Relationship Id="rId230" Type="http://schemas.openxmlformats.org/officeDocument/2006/relationships/hyperlink" Target="https://en.wikipedia.org/wiki/California" TargetMode="External"/><Relationship Id="rId468" Type="http://schemas.openxmlformats.org/officeDocument/2006/relationships/hyperlink" Target="https://en.wikipedia.org/wiki/Maywood,_Illinois" TargetMode="External"/><Relationship Id="rId675" Type="http://schemas.openxmlformats.org/officeDocument/2006/relationships/hyperlink" Target="https://en.wikipedia.org/wiki/Lawrence,_Massachusetts" TargetMode="External"/><Relationship Id="rId882" Type="http://schemas.openxmlformats.org/officeDocument/2006/relationships/hyperlink" Target="https://en.wikipedia.org/wiki/Bozeman,_Montana" TargetMode="External"/><Relationship Id="rId1098" Type="http://schemas.openxmlformats.org/officeDocument/2006/relationships/hyperlink" Target="https://en.wikipedia.org/wiki/Carolinas_Medical_Center" TargetMode="External"/><Relationship Id="rId328" Type="http://schemas.openxmlformats.org/officeDocument/2006/relationships/hyperlink" Target="https://en.wikipedia.org/wiki/Hartford,_Connecticut" TargetMode="External"/><Relationship Id="rId535" Type="http://schemas.openxmlformats.org/officeDocument/2006/relationships/hyperlink" Target="https://en.wikipedia.org/wiki/Indiana" TargetMode="External"/><Relationship Id="rId742" Type="http://schemas.openxmlformats.org/officeDocument/2006/relationships/hyperlink" Target="https://en.wikipedia.org/wiki/Michigan" TargetMode="External"/><Relationship Id="rId1165" Type="http://schemas.openxmlformats.org/officeDocument/2006/relationships/hyperlink" Target="https://en.wikipedia.org/wiki/Cleveland,_Ohio" TargetMode="External"/><Relationship Id="rId1372" Type="http://schemas.openxmlformats.org/officeDocument/2006/relationships/hyperlink" Target="https://en.wikipedia.org/wiki/Pennsylvania" TargetMode="External"/><Relationship Id="rId602" Type="http://schemas.openxmlformats.org/officeDocument/2006/relationships/hyperlink" Target="https://en.wikipedia.org/wiki/Pikeville_Medical_Center" TargetMode="External"/><Relationship Id="rId1025" Type="http://schemas.openxmlformats.org/officeDocument/2006/relationships/hyperlink" Target="https://en.wikipedia.org/wiki/New_York_(state)" TargetMode="External"/><Relationship Id="rId1232" Type="http://schemas.openxmlformats.org/officeDocument/2006/relationships/hyperlink" Target="https://en.wikipedia.org/wiki/Ohio" TargetMode="External"/><Relationship Id="rId1677" Type="http://schemas.openxmlformats.org/officeDocument/2006/relationships/hyperlink" Target="../../../:x:/g/personal/ron_ring_gqrgm_com/ESoDVxALcvVJme2Qr_H85ScB_HksLr5ycGreWF_tdGpJYA?e=vW4O5w" TargetMode="External"/><Relationship Id="rId907" Type="http://schemas.openxmlformats.org/officeDocument/2006/relationships/hyperlink" Target="https://en.wikipedia.org/wiki/Nebraska" TargetMode="External"/><Relationship Id="rId1537" Type="http://schemas.openxmlformats.org/officeDocument/2006/relationships/hyperlink" Target="https://en.wikipedia.org/wiki/Texas" TargetMode="External"/><Relationship Id="rId36" Type="http://schemas.openxmlformats.org/officeDocument/2006/relationships/hyperlink" Target="https://en.wikipedia.org/wiki/Flagstaff_Medical_Center" TargetMode="External"/><Relationship Id="rId1604" Type="http://schemas.openxmlformats.org/officeDocument/2006/relationships/hyperlink" Target="https://en.wikipedia.org/wiki/Harborview_Medical_Center" TargetMode="External"/><Relationship Id="rId185" Type="http://schemas.openxmlformats.org/officeDocument/2006/relationships/hyperlink" Target="https://en.wikipedia.org/wiki/California" TargetMode="External"/><Relationship Id="rId392" Type="http://schemas.openxmlformats.org/officeDocument/2006/relationships/hyperlink" Target="https://en.wikipedia.org/wiki/Jackson_Memorial_Hospital" TargetMode="External"/><Relationship Id="rId697" Type="http://schemas.openxmlformats.org/officeDocument/2006/relationships/hyperlink" Target="https://en.wikipedia.org/wiki/Michigan" TargetMode="External"/><Relationship Id="rId252" Type="http://schemas.openxmlformats.org/officeDocument/2006/relationships/hyperlink" Target="https://en.wikipedia.org/wiki/UC_San_Diego_Medical_Center,_Hillcrest" TargetMode="External"/><Relationship Id="rId1187" Type="http://schemas.openxmlformats.org/officeDocument/2006/relationships/hyperlink" Target="https://en.wikipedia.org/wiki/Ohio" TargetMode="External"/><Relationship Id="rId112" Type="http://schemas.openxmlformats.org/officeDocument/2006/relationships/hyperlink" Target="https://en.wikipedia.org/wiki/Santa_Clarita,_California" TargetMode="External"/><Relationship Id="rId557" Type="http://schemas.openxmlformats.org/officeDocument/2006/relationships/hyperlink" Target="https://en.wikipedia.org/wiki/Ascension_Via_Christi_Hospital_in_Pittsburg" TargetMode="External"/><Relationship Id="rId764" Type="http://schemas.openxmlformats.org/officeDocument/2006/relationships/hyperlink" Target="https://en.wikipedia.org/wiki/Henry_Ford_West_Bloomfield_Hospital" TargetMode="External"/><Relationship Id="rId971" Type="http://schemas.openxmlformats.org/officeDocument/2006/relationships/hyperlink" Target="https://en.wikipedia.org/wiki/New_Mexico" TargetMode="External"/><Relationship Id="rId1394" Type="http://schemas.openxmlformats.org/officeDocument/2006/relationships/hyperlink" Target="https://en.wikipedia.org/wiki/Spartanburg_Medical_Center" TargetMode="External"/><Relationship Id="rId417" Type="http://schemas.openxmlformats.org/officeDocument/2006/relationships/hyperlink" Target="https://en.wikipedia.org/wiki/Tampa,_Florida" TargetMode="External"/><Relationship Id="rId624" Type="http://schemas.openxmlformats.org/officeDocument/2006/relationships/hyperlink" Target="https://en.wikipedia.org/wiki/Alexandria,_Louisiana" TargetMode="External"/><Relationship Id="rId831" Type="http://schemas.openxmlformats.org/officeDocument/2006/relationships/hyperlink" Target="https://en.wikipedia.org/wiki/Minneapolis" TargetMode="External"/><Relationship Id="rId1047" Type="http://schemas.openxmlformats.org/officeDocument/2006/relationships/hyperlink" Target="https://en.wikipedia.org/wiki/NYU_Langone_Hospital_%E2%80%94_Long_Island" TargetMode="External"/><Relationship Id="rId1254" Type="http://schemas.openxmlformats.org/officeDocument/2006/relationships/hyperlink" Target="https://en.wikipedia.org/wiki/University_Hospitals_Cleveland_Medical_Center" TargetMode="External"/><Relationship Id="rId1461" Type="http://schemas.openxmlformats.org/officeDocument/2006/relationships/hyperlink" Target="https://en.wikipedia.org/wiki/Corpus_Christi,_Texas" TargetMode="External"/><Relationship Id="rId929" Type="http://schemas.openxmlformats.org/officeDocument/2006/relationships/hyperlink" Target="https://en.wikipedia.org/wiki/Dartmouth-Hitchcock_Medical_Center" TargetMode="External"/><Relationship Id="rId1114" Type="http://schemas.openxmlformats.org/officeDocument/2006/relationships/hyperlink" Target="https://en.wikipedia.org/wiki/Greenville,_North_Carolina" TargetMode="External"/><Relationship Id="rId1321" Type="http://schemas.openxmlformats.org/officeDocument/2006/relationships/hyperlink" Target="https://en.wikipedia.org/wiki/Pennsylvania" TargetMode="External"/><Relationship Id="rId1559" Type="http://schemas.openxmlformats.org/officeDocument/2006/relationships/hyperlink" Target="https://en.wikipedia.org/wiki/Intermountain_Medical_Center" TargetMode="External"/><Relationship Id="rId58" Type="http://schemas.openxmlformats.org/officeDocument/2006/relationships/hyperlink" Target="https://en.wikipedia.org/wiki/Phoenix,_Arizona" TargetMode="External"/><Relationship Id="rId1419" Type="http://schemas.openxmlformats.org/officeDocument/2006/relationships/hyperlink" Target="https://en.wikipedia.org/wiki/Memphis,_Tennessee" TargetMode="External"/><Relationship Id="rId1626" Type="http://schemas.openxmlformats.org/officeDocument/2006/relationships/hyperlink" Target="https://en.wikipedia.org/wiki/Huntington,_West_Virginia" TargetMode="External"/><Relationship Id="rId274" Type="http://schemas.openxmlformats.org/officeDocument/2006/relationships/hyperlink" Target="https://en.wikipedia.org/wiki/Lafayette,_Colorado" TargetMode="External"/><Relationship Id="rId481" Type="http://schemas.openxmlformats.org/officeDocument/2006/relationships/hyperlink" Target="https://en.wikipedia.org/wiki/Indiana" TargetMode="External"/><Relationship Id="rId134" Type="http://schemas.openxmlformats.org/officeDocument/2006/relationships/hyperlink" Target="https://en.wikipedia.org/wiki/California" TargetMode="External"/><Relationship Id="rId579" Type="http://schemas.openxmlformats.org/officeDocument/2006/relationships/hyperlink" Target="https://en.wikipedia.org/wiki/Topeka,_Kansas" TargetMode="External"/><Relationship Id="rId786" Type="http://schemas.openxmlformats.org/officeDocument/2006/relationships/hyperlink" Target="https://en.wikipedia.org/wiki/Pontiac,_Michigan" TargetMode="External"/><Relationship Id="rId993" Type="http://schemas.openxmlformats.org/officeDocument/2006/relationships/hyperlink" Target="https://en.wikipedia.org/wiki/Good_Samaritan_Hospital_Medical_Center_(West_Islip)" TargetMode="External"/><Relationship Id="rId341" Type="http://schemas.openxmlformats.org/officeDocument/2006/relationships/hyperlink" Target="https://en.wikipedia.org/wiki/Connecticut" TargetMode="External"/><Relationship Id="rId439" Type="http://schemas.openxmlformats.org/officeDocument/2006/relationships/hyperlink" Target="https://en.wikipedia.org/wiki/Georgia_(U.S._state)" TargetMode="External"/><Relationship Id="rId646" Type="http://schemas.openxmlformats.org/officeDocument/2006/relationships/hyperlink" Target="https://en.wikipedia.org/wiki/Massachusetts" TargetMode="External"/><Relationship Id="rId1069" Type="http://schemas.openxmlformats.org/officeDocument/2006/relationships/hyperlink" Target="https://en.wikipedia.org/wiki/Bay_Shore,_New_York" TargetMode="External"/><Relationship Id="rId1276" Type="http://schemas.openxmlformats.org/officeDocument/2006/relationships/hyperlink" Target="https://en.wikipedia.org/wiki/Ravenna,_Ohio" TargetMode="External"/><Relationship Id="rId1483" Type="http://schemas.openxmlformats.org/officeDocument/2006/relationships/hyperlink" Target="https://en.wikipedia.org/wiki/Texas" TargetMode="External"/><Relationship Id="rId201" Type="http://schemas.openxmlformats.org/officeDocument/2006/relationships/hyperlink" Target="https://en.wikipedia.org/wiki/Ronald_Reagan_UCLA_Medical_Center" TargetMode="External"/><Relationship Id="rId506" Type="http://schemas.openxmlformats.org/officeDocument/2006/relationships/hyperlink" Target="https://en.wikipedia.org/wiki/Lutheran_Hospital_of_Indiana" TargetMode="External"/><Relationship Id="rId853" Type="http://schemas.openxmlformats.org/officeDocument/2006/relationships/hyperlink" Target="https://en.wikipedia.org/wiki/Minnesota" TargetMode="External"/><Relationship Id="rId1136" Type="http://schemas.openxmlformats.org/officeDocument/2006/relationships/hyperlink" Target="https://en.wikipedia.org/wiki/North_Dakota" TargetMode="External"/><Relationship Id="rId1690" Type="http://schemas.openxmlformats.org/officeDocument/2006/relationships/hyperlink" Target="https://en.wikipedia.org/wiki/Holmes_Regional_Medical_Center" TargetMode="External"/><Relationship Id="rId713" Type="http://schemas.openxmlformats.org/officeDocument/2006/relationships/hyperlink" Target="https://en.wikipedia.org/wiki/Ascension_St._John_Hospital" TargetMode="External"/><Relationship Id="rId920" Type="http://schemas.openxmlformats.org/officeDocument/2006/relationships/hyperlink" Target="https://en.wikipedia.org/wiki/University_Medical_Center_of_Southern_Nevada" TargetMode="External"/><Relationship Id="rId1343" Type="http://schemas.openxmlformats.org/officeDocument/2006/relationships/hyperlink" Target="https://en.wikipedia.org/wiki/Penn_State_Milton_S._Hershey_Medical_Center" TargetMode="External"/><Relationship Id="rId1550" Type="http://schemas.openxmlformats.org/officeDocument/2006/relationships/hyperlink" Target="https://en.wikipedia.org/wiki/University_of_Texas_Medical_Branch" TargetMode="External"/><Relationship Id="rId1648" Type="http://schemas.openxmlformats.org/officeDocument/2006/relationships/hyperlink" Target="https://en.wikipedia.org/wiki/Wisconsin" TargetMode="External"/><Relationship Id="rId1203" Type="http://schemas.openxmlformats.org/officeDocument/2006/relationships/hyperlink" Target="https://en.wikipedia.org/w/index.php?title=Marietta_Memorial_Hospital&amp;action=edit&amp;redlink=1" TargetMode="External"/><Relationship Id="rId1410" Type="http://schemas.openxmlformats.org/officeDocument/2006/relationships/hyperlink" Target="https://en.wikipedia.org/wiki/Rapid_City,_South_Dakota" TargetMode="External"/><Relationship Id="rId1508" Type="http://schemas.openxmlformats.org/officeDocument/2006/relationships/hyperlink" Target="https://en.wikipedia.org/wiki/Memorial_Hermann%E2%80%93Texas_Medical_Center" TargetMode="External"/><Relationship Id="rId296" Type="http://schemas.openxmlformats.org/officeDocument/2006/relationships/hyperlink" Target="https://en.wikipedia.org/wiki/Colorado" TargetMode="External"/><Relationship Id="rId156" Type="http://schemas.openxmlformats.org/officeDocument/2006/relationships/hyperlink" Target="https://en.wikipedia.org/wiki/Memorial_Medical_Center_(Modesto,_California)" TargetMode="External"/><Relationship Id="rId363" Type="http://schemas.openxmlformats.org/officeDocument/2006/relationships/hyperlink" Target="https://en.wikipedia.org/w/index.php?title=Nanticoke_Memorial_Hospital&amp;action=edit&amp;redlink=1" TargetMode="External"/><Relationship Id="rId570" Type="http://schemas.openxmlformats.org/officeDocument/2006/relationships/hyperlink" Target="https://en.wikipedia.org/wiki/Parsons,_Kansas" TargetMode="External"/><Relationship Id="rId223" Type="http://schemas.openxmlformats.org/officeDocument/2006/relationships/hyperlink" Target="https://en.wikipedia.org/wiki/San_Diego" TargetMode="External"/><Relationship Id="rId430" Type="http://schemas.openxmlformats.org/officeDocument/2006/relationships/hyperlink" Target="https://en.wikipedia.org/wiki/Georgia_(U.S._state)" TargetMode="External"/><Relationship Id="rId668" Type="http://schemas.openxmlformats.org/officeDocument/2006/relationships/hyperlink" Target="https://en.wikipedia.org/w/index.php?title=Good_Samaritan_Medical_Center_(Brockton)&amp;action=edit&amp;redlink=1" TargetMode="External"/><Relationship Id="rId875" Type="http://schemas.openxmlformats.org/officeDocument/2006/relationships/hyperlink" Target="https://en.wikipedia.org/wiki/Benefis_Health_System" TargetMode="External"/><Relationship Id="rId1060" Type="http://schemas.openxmlformats.org/officeDocument/2006/relationships/hyperlink" Target="https://en.wikipedia.org/wiki/Utica,_New_York" TargetMode="External"/><Relationship Id="rId1298" Type="http://schemas.openxmlformats.org/officeDocument/2006/relationships/hyperlink" Target="https://en.wikipedia.org/wiki/Oregon" TargetMode="External"/><Relationship Id="rId528" Type="http://schemas.openxmlformats.org/officeDocument/2006/relationships/hyperlink" Target="https://en.wikipedia.org/wiki/Anderson,_Indiana" TargetMode="External"/><Relationship Id="rId735" Type="http://schemas.openxmlformats.org/officeDocument/2006/relationships/hyperlink" Target="https://en.wikipedia.org/wiki/Wayne,_Michigan" TargetMode="External"/><Relationship Id="rId942" Type="http://schemas.openxmlformats.org/officeDocument/2006/relationships/hyperlink" Target="https://en.wikipedia.org/wiki/Capital_Health_Regional_Medical_Center" TargetMode="External"/><Relationship Id="rId1158" Type="http://schemas.openxmlformats.org/officeDocument/2006/relationships/hyperlink" Target="https://en.wikipedia.org/wiki/Cincinnati_Children%27s_Hospital" TargetMode="External"/><Relationship Id="rId1365" Type="http://schemas.openxmlformats.org/officeDocument/2006/relationships/hyperlink" Target="https://en.wikipedia.org/wiki/Pittsburgh" TargetMode="External"/><Relationship Id="rId1572" Type="http://schemas.openxmlformats.org/officeDocument/2006/relationships/hyperlink" Target="https://en.wikipedia.org/wiki/Salt_Lake_City" TargetMode="External"/><Relationship Id="rId1018" Type="http://schemas.openxmlformats.org/officeDocument/2006/relationships/hyperlink" Target="https://en.wikipedia.org/wiki/Patchogue,_New_York" TargetMode="External"/><Relationship Id="rId1225" Type="http://schemas.openxmlformats.org/officeDocument/2006/relationships/hyperlink" Target="https://en.wikipedia.org/wiki/Columbus,_Ohio" TargetMode="External"/><Relationship Id="rId1432" Type="http://schemas.openxmlformats.org/officeDocument/2006/relationships/hyperlink" Target="https://en.wikipedia.org/wiki/Texas" TargetMode="External"/><Relationship Id="rId71" Type="http://schemas.openxmlformats.org/officeDocument/2006/relationships/hyperlink" Target="https://en.wikipedia.org/wiki/Arkansas" TargetMode="External"/><Relationship Id="rId802" Type="http://schemas.openxmlformats.org/officeDocument/2006/relationships/hyperlink" Target="https://en.wikipedia.org/wiki/Michigan" TargetMode="External"/><Relationship Id="rId29" Type="http://schemas.openxmlformats.org/officeDocument/2006/relationships/hyperlink" Target="https://en.wikipedia.org/wiki/Arizona" TargetMode="External"/><Relationship Id="rId178" Type="http://schemas.openxmlformats.org/officeDocument/2006/relationships/hyperlink" Target="https://en.wikipedia.org/wiki/Northridge,_California" TargetMode="External"/><Relationship Id="rId385" Type="http://schemas.openxmlformats.org/officeDocument/2006/relationships/hyperlink" Target="https://en.wikipedia.org/wiki/Washington,_D.C." TargetMode="External"/><Relationship Id="rId592" Type="http://schemas.openxmlformats.org/officeDocument/2006/relationships/hyperlink" Target="https://en.wikipedia.org/wiki/Kentucky" TargetMode="External"/><Relationship Id="rId245" Type="http://schemas.openxmlformats.org/officeDocument/2006/relationships/hyperlink" Target="https://en.wikipedia.org/wiki/California" TargetMode="External"/><Relationship Id="rId452" Type="http://schemas.openxmlformats.org/officeDocument/2006/relationships/hyperlink" Target="https://en.wikipedia.org/wiki/Tripler_Army_Medical_Center" TargetMode="External"/><Relationship Id="rId897" Type="http://schemas.openxmlformats.org/officeDocument/2006/relationships/hyperlink" Target="https://en.wikipedia.org/wiki/Lincoln,_Nebraska" TargetMode="External"/><Relationship Id="rId1082" Type="http://schemas.openxmlformats.org/officeDocument/2006/relationships/hyperlink" Target="https://en.wikipedia.org/wiki/New_York_(state)" TargetMode="External"/><Relationship Id="rId105" Type="http://schemas.openxmlformats.org/officeDocument/2006/relationships/hyperlink" Target="https://en.wikipedia.org/w/index.php?title=Enloe_Medical_Center&amp;action=edit&amp;redlink=1" TargetMode="External"/><Relationship Id="rId312" Type="http://schemas.openxmlformats.org/officeDocument/2006/relationships/hyperlink" Target="https://en.wikipedia.org/wiki/University_of_Colorado_Hospital" TargetMode="External"/><Relationship Id="rId757" Type="http://schemas.openxmlformats.org/officeDocument/2006/relationships/hyperlink" Target="https://en.wikipedia.org/wiki/Michigan" TargetMode="External"/><Relationship Id="rId964" Type="http://schemas.openxmlformats.org/officeDocument/2006/relationships/hyperlink" Target="https://en.wikipedia.org/wiki/Paterson,_New_Jersey" TargetMode="External"/><Relationship Id="rId1387" Type="http://schemas.openxmlformats.org/officeDocument/2006/relationships/hyperlink" Target="https://en.wikipedia.org/wiki/South_Carolina" TargetMode="External"/><Relationship Id="rId1594" Type="http://schemas.openxmlformats.org/officeDocument/2006/relationships/hyperlink" Target="https://en.wikipedia.org/wiki/Virginia" TargetMode="External"/><Relationship Id="rId93" Type="http://schemas.openxmlformats.org/officeDocument/2006/relationships/hyperlink" Target="https://en.wikipedia.org/wiki/Children%27s_Hospital_Los_Angeles" TargetMode="External"/><Relationship Id="rId617" Type="http://schemas.openxmlformats.org/officeDocument/2006/relationships/hyperlink" Target="https://en.wikipedia.org/wiki/Ochsner_LSU_Health_Shreveport" TargetMode="External"/><Relationship Id="rId824" Type="http://schemas.openxmlformats.org/officeDocument/2006/relationships/hyperlink" Target="https://en.wikipedia.org/wiki/UP_Health_System_-_Marquette" TargetMode="External"/><Relationship Id="rId1247" Type="http://schemas.openxmlformats.org/officeDocument/2006/relationships/hyperlink" Target="https://en.wikipedia.org/wiki/Ohio" TargetMode="External"/><Relationship Id="rId1454" Type="http://schemas.openxmlformats.org/officeDocument/2006/relationships/hyperlink" Target="https://en.wikipedia.org/wiki/Children%27s_Medical_Center_Dallas" TargetMode="External"/><Relationship Id="rId1661" Type="http://schemas.openxmlformats.org/officeDocument/2006/relationships/hyperlink" Target="https://en.wikipedia.org/wiki/ThedaCare_Regional_Medical_Center%E2%80%93Neenah" TargetMode="External"/><Relationship Id="rId1107" Type="http://schemas.openxmlformats.org/officeDocument/2006/relationships/hyperlink" Target="https://en.wikipedia.org/wiki/Naval_Medical_Center_Camp_Lejeune" TargetMode="External"/><Relationship Id="rId1314" Type="http://schemas.openxmlformats.org/officeDocument/2006/relationships/hyperlink" Target="https://en.wikipedia.org/wiki/Philadelphia" TargetMode="External"/><Relationship Id="rId1521" Type="http://schemas.openxmlformats.org/officeDocument/2006/relationships/hyperlink" Target="https://en.wikipedia.org/wiki/Round_Rock,_Texas" TargetMode="External"/><Relationship Id="rId1619" Type="http://schemas.openxmlformats.org/officeDocument/2006/relationships/hyperlink" Target="https://en.wikipedia.org/wiki/J.W._Ruby_Memorial_Hospital" TargetMode="External"/><Relationship Id="rId20" Type="http://schemas.openxmlformats.org/officeDocument/2006/relationships/hyperlink" Target="https://en.wikipedia.org/wiki/Arizona" TargetMode="External"/><Relationship Id="rId267" Type="http://schemas.openxmlformats.org/officeDocument/2006/relationships/hyperlink" Target="https://en.wikipedia.org/wiki/Children%27s_Hospital_Colorado" TargetMode="External"/><Relationship Id="rId474" Type="http://schemas.openxmlformats.org/officeDocument/2006/relationships/hyperlink" Target="https://en.wikipedia.org/wiki/Lafayette,_Indiana" TargetMode="External"/><Relationship Id="rId127" Type="http://schemas.openxmlformats.org/officeDocument/2006/relationships/hyperlink" Target="https://en.wikipedia.org/wiki/Vacaville" TargetMode="External"/><Relationship Id="rId681" Type="http://schemas.openxmlformats.org/officeDocument/2006/relationships/hyperlink" Target="https://en.wikipedia.org/wiki/Boston" TargetMode="External"/><Relationship Id="rId779" Type="http://schemas.openxmlformats.org/officeDocument/2006/relationships/hyperlink" Target="https://en.wikipedia.org/wiki/McLaren_Lapeer_Region" TargetMode="External"/><Relationship Id="rId986" Type="http://schemas.openxmlformats.org/officeDocument/2006/relationships/hyperlink" Target="https://en.wikipedia.org/wiki/New_York_(state)" TargetMode="External"/><Relationship Id="rId334" Type="http://schemas.openxmlformats.org/officeDocument/2006/relationships/hyperlink" Target="https://en.wikipedia.org/wiki/Waterbury,_Connecticut" TargetMode="External"/><Relationship Id="rId541" Type="http://schemas.openxmlformats.org/officeDocument/2006/relationships/hyperlink" Target="https://en.wikipedia.org/wiki/Indiana" TargetMode="External"/><Relationship Id="rId639" Type="http://schemas.openxmlformats.org/officeDocument/2006/relationships/hyperlink" Target="https://en.wikipedia.org/wiki/Portland,_Maine" TargetMode="External"/><Relationship Id="rId1171" Type="http://schemas.openxmlformats.org/officeDocument/2006/relationships/hyperlink" Target="https://en.wikipedia.org/wiki/Cleveland" TargetMode="External"/><Relationship Id="rId1269" Type="http://schemas.openxmlformats.org/officeDocument/2006/relationships/hyperlink" Target="https://en.wikipedia.org/w/index.php?title=Trumbull_Regional_Medical_Center&amp;action=edit&amp;redlink=1" TargetMode="External"/><Relationship Id="rId1476" Type="http://schemas.openxmlformats.org/officeDocument/2006/relationships/hyperlink" Target="https://en.wikipedia.org/wiki/Austin,_Texas" TargetMode="External"/><Relationship Id="rId401" Type="http://schemas.openxmlformats.org/officeDocument/2006/relationships/hyperlink" Target="https://en.wikipedia.org/w/index.php?title=Lawnwood_Regional_Medical_Center&amp;action=edit&amp;redlink=1" TargetMode="External"/><Relationship Id="rId846" Type="http://schemas.openxmlformats.org/officeDocument/2006/relationships/hyperlink" Target="https://en.wikipedia.org/wiki/Robbinsdale,_Minnesota" TargetMode="External"/><Relationship Id="rId1031" Type="http://schemas.openxmlformats.org/officeDocument/2006/relationships/hyperlink" Target="https://en.wikipedia.org/wiki/New_York_(state)" TargetMode="External"/><Relationship Id="rId1129" Type="http://schemas.openxmlformats.org/officeDocument/2006/relationships/hyperlink" Target="https://en.wikipedia.org/wiki/Bismarck,_North_Dakota" TargetMode="External"/><Relationship Id="rId1683" Type="http://schemas.openxmlformats.org/officeDocument/2006/relationships/hyperlink" Target="https://en.wikipedia.org/wiki/Philadelphia" TargetMode="External"/><Relationship Id="rId706" Type="http://schemas.openxmlformats.org/officeDocument/2006/relationships/hyperlink" Target="https://en.wikipedia.org/wiki/Michigan" TargetMode="External"/><Relationship Id="rId913" Type="http://schemas.openxmlformats.org/officeDocument/2006/relationships/hyperlink" Target="https://en.wikipedia.org/wiki/Nevada" TargetMode="External"/><Relationship Id="rId1336" Type="http://schemas.openxmlformats.org/officeDocument/2006/relationships/hyperlink" Target="https://en.wikipedia.org/wiki/Pennsylvania" TargetMode="External"/><Relationship Id="rId1543" Type="http://schemas.openxmlformats.org/officeDocument/2006/relationships/hyperlink" Target="https://en.wikipedia.org/wiki/Texas" TargetMode="External"/><Relationship Id="rId42" Type="http://schemas.openxmlformats.org/officeDocument/2006/relationships/hyperlink" Target="https://en.wikipedia.org/w/index.php?title=HonorHealth_Deer_Valley_Medical_Center&amp;action=edit&amp;redlink=1" TargetMode="External"/><Relationship Id="rId1403" Type="http://schemas.openxmlformats.org/officeDocument/2006/relationships/hyperlink" Target="https://en.wikipedia.org/wiki/Avera_Sacred_Heart_Hospital" TargetMode="External"/><Relationship Id="rId1610" Type="http://schemas.openxmlformats.org/officeDocument/2006/relationships/hyperlink" Target="https://en.wikipedia.org/wiki/Cabell_Huntington_Hospital" TargetMode="External"/><Relationship Id="rId191" Type="http://schemas.openxmlformats.org/officeDocument/2006/relationships/hyperlink" Target="https://en.wikipedia.org/wiki/California" TargetMode="External"/><Relationship Id="rId289" Type="http://schemas.openxmlformats.org/officeDocument/2006/relationships/hyperlink" Target="https://en.wikipedia.org/wiki/Pueblo,_Colorado" TargetMode="External"/><Relationship Id="rId496" Type="http://schemas.openxmlformats.org/officeDocument/2006/relationships/hyperlink" Target="https://en.wikipedia.org/wiki/Indiana" TargetMode="External"/><Relationship Id="rId149" Type="http://schemas.openxmlformats.org/officeDocument/2006/relationships/hyperlink" Target="https://en.wikipedia.org/wiki/California" TargetMode="External"/><Relationship Id="rId356" Type="http://schemas.openxmlformats.org/officeDocument/2006/relationships/hyperlink" Target="https://en.wikipedia.org/wiki/Delaware" TargetMode="External"/><Relationship Id="rId563" Type="http://schemas.openxmlformats.org/officeDocument/2006/relationships/hyperlink" Target="https://en.wikipedia.org/w/index.php?title=Hays_Medical_Center&amp;action=edit&amp;redlink=1" TargetMode="External"/><Relationship Id="rId770" Type="http://schemas.openxmlformats.org/officeDocument/2006/relationships/hyperlink" Target="https://en.wikipedia.org/wiki/Hurley_Medical_Center" TargetMode="External"/><Relationship Id="rId1193" Type="http://schemas.openxmlformats.org/officeDocument/2006/relationships/hyperlink" Target="https://en.wikipedia.org/wiki/Ohio" TargetMode="External"/><Relationship Id="rId216" Type="http://schemas.openxmlformats.org/officeDocument/2006/relationships/hyperlink" Target="https://en.wikipedia.org/wiki/Santa_Rosa_Memorial_Hospital" TargetMode="External"/><Relationship Id="rId423" Type="http://schemas.openxmlformats.org/officeDocument/2006/relationships/hyperlink" Target="https://en.wikipedia.org/wiki/Gainesville,_Florida" TargetMode="External"/><Relationship Id="rId868" Type="http://schemas.openxmlformats.org/officeDocument/2006/relationships/hyperlink" Target="https://en.wikipedia.org/wiki/Missouri" TargetMode="External"/><Relationship Id="rId1053" Type="http://schemas.openxmlformats.org/officeDocument/2006/relationships/hyperlink" Target="https://en.wikipedia.org/wiki/Richmond_University_Medical_Center" TargetMode="External"/><Relationship Id="rId1260" Type="http://schemas.openxmlformats.org/officeDocument/2006/relationships/hyperlink" Target="https://en.wikipedia.org/w/index.php?title=St._Joseph_Warren_Hospital&amp;action=edit&amp;redlink=1" TargetMode="External"/><Relationship Id="rId1498" Type="http://schemas.openxmlformats.org/officeDocument/2006/relationships/hyperlink" Target="https://en.wikipedia.org/wiki/Texas" TargetMode="External"/><Relationship Id="rId630" Type="http://schemas.openxmlformats.org/officeDocument/2006/relationships/hyperlink" Target="https://en.wikipedia.org/wiki/New_Orleans" TargetMode="External"/><Relationship Id="rId728" Type="http://schemas.openxmlformats.org/officeDocument/2006/relationships/hyperlink" Target="https://en.wikipedia.org/wiki/Beaumont_Hospital,_Royal_Oak" TargetMode="External"/><Relationship Id="rId935" Type="http://schemas.openxmlformats.org/officeDocument/2006/relationships/hyperlink" Target="https://en.wikipedia.org/w/index.php?title=Portsmouth_Regional_Hospital&amp;action=edit&amp;redlink=1" TargetMode="External"/><Relationship Id="rId1358" Type="http://schemas.openxmlformats.org/officeDocument/2006/relationships/hyperlink" Target="https://en.wikipedia.org/wiki/Thomas_Jefferson_University_Hospital" TargetMode="External"/><Relationship Id="rId1565" Type="http://schemas.openxmlformats.org/officeDocument/2006/relationships/hyperlink" Target="https://en.wikipedia.org/wiki/Ogden_Regional_Medical_Center" TargetMode="External"/><Relationship Id="rId64" Type="http://schemas.openxmlformats.org/officeDocument/2006/relationships/hyperlink" Target="https://en.wikipedia.org/wiki/Tuba_City" TargetMode="External"/><Relationship Id="rId1120" Type="http://schemas.openxmlformats.org/officeDocument/2006/relationships/hyperlink" Target="https://en.wikipedia.org/wiki/Raleigh,_North_Carolina" TargetMode="External"/><Relationship Id="rId1218" Type="http://schemas.openxmlformats.org/officeDocument/2006/relationships/hyperlink" Target="https://en.wikipedia.org/wiki/Miami_Valley_Hospital" TargetMode="External"/><Relationship Id="rId1425" Type="http://schemas.openxmlformats.org/officeDocument/2006/relationships/hyperlink" Target="https://en.wikipedia.org/wiki/Knoxville,_Tennessee" TargetMode="External"/><Relationship Id="rId1632" Type="http://schemas.openxmlformats.org/officeDocument/2006/relationships/hyperlink" Target="https://en.wikipedia.org/wiki/Wausau,_Wisconsin" TargetMode="External"/><Relationship Id="rId280" Type="http://schemas.openxmlformats.org/officeDocument/2006/relationships/hyperlink" Target="https://en.wikipedia.org/wiki/Loveland,_Colorado" TargetMode="External"/><Relationship Id="rId140" Type="http://schemas.openxmlformats.org/officeDocument/2006/relationships/hyperlink" Target="https://en.wikipedia.org/wiki/California" TargetMode="External"/><Relationship Id="rId378" Type="http://schemas.openxmlformats.org/officeDocument/2006/relationships/hyperlink" Target="https://en.wikipedia.org/wiki/George_Washington_University_Hospital" TargetMode="External"/><Relationship Id="rId585" Type="http://schemas.openxmlformats.org/officeDocument/2006/relationships/hyperlink" Target="https://en.wikipedia.org/wiki/Wichita,_Kansas" TargetMode="External"/><Relationship Id="rId792" Type="http://schemas.openxmlformats.org/officeDocument/2006/relationships/hyperlink" Target="https://en.wikipedia.org/wiki/Muskegon,_Michigan" TargetMode="External"/><Relationship Id="rId6" Type="http://schemas.openxmlformats.org/officeDocument/2006/relationships/hyperlink" Target="https://en.wikipedia.org/wiki/Alaska" TargetMode="External"/><Relationship Id="rId238" Type="http://schemas.openxmlformats.org/officeDocument/2006/relationships/hyperlink" Target="https://en.wikipedia.org/wiki/Stanford,_California" TargetMode="External"/><Relationship Id="rId445" Type="http://schemas.openxmlformats.org/officeDocument/2006/relationships/hyperlink" Target="https://en.wikipedia.org/wiki/Georgia_(U.S._state)" TargetMode="External"/><Relationship Id="rId652" Type="http://schemas.openxmlformats.org/officeDocument/2006/relationships/hyperlink" Target="https://en.wikipedia.org/wiki/Massachusetts" TargetMode="External"/><Relationship Id="rId1075" Type="http://schemas.openxmlformats.org/officeDocument/2006/relationships/hyperlink" Target="https://en.wikipedia.org/wiki/Stony_Brook,_New_York" TargetMode="External"/><Relationship Id="rId1282" Type="http://schemas.openxmlformats.org/officeDocument/2006/relationships/hyperlink" Target="https://en.wikipedia.org/wiki/West_Chester_Township,_Butler_County,_Ohio" TargetMode="External"/><Relationship Id="rId305" Type="http://schemas.openxmlformats.org/officeDocument/2006/relationships/hyperlink" Target="https://en.wikipedia.org/wiki/Colorado" TargetMode="External"/><Relationship Id="rId512" Type="http://schemas.openxmlformats.org/officeDocument/2006/relationships/hyperlink" Target="https://en.wikipedia.org/wiki/Memorial_Hospital_of_South_Bend" TargetMode="External"/><Relationship Id="rId957" Type="http://schemas.openxmlformats.org/officeDocument/2006/relationships/hyperlink" Target="https://en.wikipedia.org/wiki/Morristown_Medical_Center" TargetMode="External"/><Relationship Id="rId1142" Type="http://schemas.openxmlformats.org/officeDocument/2006/relationships/hyperlink" Target="https://en.wikipedia.org/wiki/North_Dakota" TargetMode="External"/><Relationship Id="rId1587" Type="http://schemas.openxmlformats.org/officeDocument/2006/relationships/hyperlink" Target="https://en.wikipedia.org/wiki/Roanoke,_Virginia" TargetMode="External"/><Relationship Id="rId86" Type="http://schemas.openxmlformats.org/officeDocument/2006/relationships/hyperlink" Target="https://en.wikipedia.org/wiki/California" TargetMode="External"/><Relationship Id="rId817" Type="http://schemas.openxmlformats.org/officeDocument/2006/relationships/hyperlink" Target="https://en.wikipedia.org/wiki/Michigan" TargetMode="External"/><Relationship Id="rId1002" Type="http://schemas.openxmlformats.org/officeDocument/2006/relationships/hyperlink" Target="https://en.wikipedia.org/wiki/Jacobi_Medical_Center" TargetMode="External"/><Relationship Id="rId1447" Type="http://schemas.openxmlformats.org/officeDocument/2006/relationships/hyperlink" Target="https://en.wikipedia.org/wiki/Texas" TargetMode="External"/><Relationship Id="rId1654" Type="http://schemas.openxmlformats.org/officeDocument/2006/relationships/hyperlink" Target="https://en.wikipedia.org/wiki/Wisconsin" TargetMode="External"/><Relationship Id="rId1307" Type="http://schemas.openxmlformats.org/officeDocument/2006/relationships/hyperlink" Target="https://en.wikipedia.org/wiki/Pennsylvania" TargetMode="External"/><Relationship Id="rId1514" Type="http://schemas.openxmlformats.org/officeDocument/2006/relationships/hyperlink" Target="https://en.wikipedia.org/w/index.php?title=Methodist_Dallas_Medical_Center&amp;action=edit&amp;redlink=1" TargetMode="External"/><Relationship Id="rId13" Type="http://schemas.openxmlformats.org/officeDocument/2006/relationships/hyperlink" Target="https://en.wikipedia.org/wiki/Goodyear,_Arizona" TargetMode="External"/><Relationship Id="rId162" Type="http://schemas.openxmlformats.org/officeDocument/2006/relationships/hyperlink" Target="https://en.wikipedia.org/w/index.php?title=Mercy_Medical_Center_(Redding)&amp;action=edit&amp;redlink=1" TargetMode="External"/><Relationship Id="rId467" Type="http://schemas.openxmlformats.org/officeDocument/2006/relationships/hyperlink" Target="https://en.wikipedia.org/wiki/Loyola_University_Medical_Center" TargetMode="External"/><Relationship Id="rId1097" Type="http://schemas.openxmlformats.org/officeDocument/2006/relationships/hyperlink" Target="https://en.wikipedia.org/wiki/New_York_(state)" TargetMode="External"/><Relationship Id="rId674" Type="http://schemas.openxmlformats.org/officeDocument/2006/relationships/hyperlink" Target="https://en.wikipedia.org/wiki/Lawrence_General_Hospital" TargetMode="External"/><Relationship Id="rId881" Type="http://schemas.openxmlformats.org/officeDocument/2006/relationships/hyperlink" Target="https://en.wikipedia.org/w/index.php?title=Bozeman_Health_Deaconess_Hospital&amp;action=edit&amp;redlink=1" TargetMode="External"/><Relationship Id="rId979" Type="http://schemas.openxmlformats.org/officeDocument/2006/relationships/hyperlink" Target="https://en.wikipedia.org/wiki/New_York_City" TargetMode="External"/><Relationship Id="rId327" Type="http://schemas.openxmlformats.org/officeDocument/2006/relationships/hyperlink" Target="https://en.wikipedia.org/wiki/Norwalk_Hospital" TargetMode="External"/><Relationship Id="rId534" Type="http://schemas.openxmlformats.org/officeDocument/2006/relationships/hyperlink" Target="https://en.wikipedia.org/wiki/Indianapolis" TargetMode="External"/><Relationship Id="rId741" Type="http://schemas.openxmlformats.org/officeDocument/2006/relationships/hyperlink" Target="https://en.wikipedia.org/wiki/Grand_Rapids,_Michigan" TargetMode="External"/><Relationship Id="rId839" Type="http://schemas.openxmlformats.org/officeDocument/2006/relationships/hyperlink" Target="https://en.wikipedia.org/wiki/Mayo_Clinic_Hospital,_Saint_Marys_Campus" TargetMode="External"/><Relationship Id="rId1164" Type="http://schemas.openxmlformats.org/officeDocument/2006/relationships/hyperlink" Target="https://en.wikipedia.org/wiki/Cleveland_Clinic" TargetMode="External"/><Relationship Id="rId1371" Type="http://schemas.openxmlformats.org/officeDocument/2006/relationships/hyperlink" Target="https://en.wikipedia.org/wiki/York,_Pennsylvania" TargetMode="External"/><Relationship Id="rId1469" Type="http://schemas.openxmlformats.org/officeDocument/2006/relationships/hyperlink" Target="https://en.wikipedia.org/wiki/Covenant_Medical_Center" TargetMode="External"/><Relationship Id="rId601" Type="http://schemas.openxmlformats.org/officeDocument/2006/relationships/hyperlink" Target="https://en.wikipedia.org/wiki/Kentucky" TargetMode="External"/><Relationship Id="rId1024" Type="http://schemas.openxmlformats.org/officeDocument/2006/relationships/hyperlink" Target="https://en.wikipedia.org/wiki/Nyack,_New_York" TargetMode="External"/><Relationship Id="rId1231" Type="http://schemas.openxmlformats.org/officeDocument/2006/relationships/hyperlink" Target="https://en.wikipedia.org/wiki/Mansfield,_Ohio" TargetMode="External"/><Relationship Id="rId1676" Type="http://schemas.openxmlformats.org/officeDocument/2006/relationships/hyperlink" Target="../../../:x:/g/personal/myles_mason_gqrgm_com/EUOtBJZ6jv9ArPTdK1T51LgBrUw7nbiKg1yamzIWxxwsvw?e=dy81su" TargetMode="External"/><Relationship Id="rId906" Type="http://schemas.openxmlformats.org/officeDocument/2006/relationships/hyperlink" Target="https://en.wikipedia.org/wiki/Omaha,_Nebraska" TargetMode="External"/><Relationship Id="rId1329" Type="http://schemas.openxmlformats.org/officeDocument/2006/relationships/hyperlink" Target="https://en.wikipedia.org/wiki/Sayre,_Pennsylvania" TargetMode="External"/><Relationship Id="rId1536" Type="http://schemas.openxmlformats.org/officeDocument/2006/relationships/hyperlink" Target="https://en.wikipedia.org/wiki/Plano,_Texas" TargetMode="External"/><Relationship Id="rId35" Type="http://schemas.openxmlformats.org/officeDocument/2006/relationships/hyperlink" Target="https://en.wikipedia.org/wiki/Arizona" TargetMode="External"/><Relationship Id="rId1603" Type="http://schemas.openxmlformats.org/officeDocument/2006/relationships/hyperlink" Target="https://en.wikipedia.org/wiki/Virginia" TargetMode="External"/><Relationship Id="rId184" Type="http://schemas.openxmlformats.org/officeDocument/2006/relationships/hyperlink" Target="https://en.wikipedia.org/wiki/Mission_Hills,_Los_Angeles" TargetMode="External"/><Relationship Id="rId391" Type="http://schemas.openxmlformats.org/officeDocument/2006/relationships/hyperlink" Target="https://en.wikipedia.org/wiki/Florida" TargetMode="External"/><Relationship Id="rId251" Type="http://schemas.openxmlformats.org/officeDocument/2006/relationships/hyperlink" Target="https://en.wikipedia.org/wiki/California" TargetMode="External"/><Relationship Id="rId489" Type="http://schemas.openxmlformats.org/officeDocument/2006/relationships/hyperlink" Target="https://en.wikipedia.org/wiki/Elkhart,_Indiana" TargetMode="External"/><Relationship Id="rId696" Type="http://schemas.openxmlformats.org/officeDocument/2006/relationships/hyperlink" Target="https://en.wikipedia.org/wiki/Kalamazoo,_Michigan" TargetMode="External"/><Relationship Id="rId349" Type="http://schemas.openxmlformats.org/officeDocument/2006/relationships/hyperlink" Target="https://en.wikipedia.org/wiki/New_Haven,_Connecticut" TargetMode="External"/><Relationship Id="rId556" Type="http://schemas.openxmlformats.org/officeDocument/2006/relationships/hyperlink" Target="https://en.wikipedia.org/wiki/Iowa" TargetMode="External"/><Relationship Id="rId763" Type="http://schemas.openxmlformats.org/officeDocument/2006/relationships/hyperlink" Target="https://en.wikipedia.org/wiki/Michigan" TargetMode="External"/><Relationship Id="rId1186" Type="http://schemas.openxmlformats.org/officeDocument/2006/relationships/hyperlink" Target="https://en.wikipedia.org/wiki/Dayton,_Ohio" TargetMode="External"/><Relationship Id="rId1393" Type="http://schemas.openxmlformats.org/officeDocument/2006/relationships/hyperlink" Target="https://en.wikipedia.org/wiki/South_Carolina" TargetMode="External"/><Relationship Id="rId111" Type="http://schemas.openxmlformats.org/officeDocument/2006/relationships/hyperlink" Target="https://en.wikipedia.org/wiki/Henry_Mayo_Newhall_Memorial_Hospital" TargetMode="External"/><Relationship Id="rId209" Type="http://schemas.openxmlformats.org/officeDocument/2006/relationships/hyperlink" Target="https://en.wikipedia.org/wiki/California" TargetMode="External"/><Relationship Id="rId416" Type="http://schemas.openxmlformats.org/officeDocument/2006/relationships/hyperlink" Target="https://en.wikipedia.org/wiki/Tampa_General_Hospital" TargetMode="External"/><Relationship Id="rId970" Type="http://schemas.openxmlformats.org/officeDocument/2006/relationships/hyperlink" Target="https://en.wikipedia.org/wiki/Albuquerque" TargetMode="External"/><Relationship Id="rId1046" Type="http://schemas.openxmlformats.org/officeDocument/2006/relationships/hyperlink" Target="https://en.wikipedia.org/wiki/New_York_(state)" TargetMode="External"/><Relationship Id="rId1253" Type="http://schemas.openxmlformats.org/officeDocument/2006/relationships/hyperlink" Target="https://en.wikipedia.org/wiki/Ohio" TargetMode="External"/><Relationship Id="rId623" Type="http://schemas.openxmlformats.org/officeDocument/2006/relationships/hyperlink" Target="https://en.wikipedia.org/w/index.php?title=Rapides_Regional_Medical_Center&amp;action=edit&amp;redlink=1" TargetMode="External"/><Relationship Id="rId830" Type="http://schemas.openxmlformats.org/officeDocument/2006/relationships/hyperlink" Target="https://en.wikipedia.org/wiki/Children%E2%80%99s_Minnesota" TargetMode="External"/><Relationship Id="rId928" Type="http://schemas.openxmlformats.org/officeDocument/2006/relationships/hyperlink" Target="https://en.wikipedia.org/wiki/New_Hampshire" TargetMode="External"/><Relationship Id="rId1460" Type="http://schemas.openxmlformats.org/officeDocument/2006/relationships/hyperlink" Target="https://en.wikipedia.org/w/index.php?title=CHRISTUS_Spohn_Hospital_Corpus_Christi_-_Shoreline&amp;action=edit&amp;redlink=1" TargetMode="External"/><Relationship Id="rId1558" Type="http://schemas.openxmlformats.org/officeDocument/2006/relationships/hyperlink" Target="https://en.wikipedia.org/wiki/Texas" TargetMode="External"/><Relationship Id="rId57" Type="http://schemas.openxmlformats.org/officeDocument/2006/relationships/hyperlink" Target="https://en.wikipedia.org/wiki/Phoenix_Children%27s_Hospital" TargetMode="External"/><Relationship Id="rId1113" Type="http://schemas.openxmlformats.org/officeDocument/2006/relationships/hyperlink" Target="https://en.wikipedia.org/wiki/Vidant_Medical_Center" TargetMode="External"/><Relationship Id="rId1320" Type="http://schemas.openxmlformats.org/officeDocument/2006/relationships/hyperlink" Target="https://en.wikipedia.org/wiki/Danville,_Pennsylvania" TargetMode="External"/><Relationship Id="rId1418" Type="http://schemas.openxmlformats.org/officeDocument/2006/relationships/hyperlink" Target="https://en.wikipedia.org/wiki/Le_Bonheur_Children%27s_Hospital" TargetMode="External"/><Relationship Id="rId1625" Type="http://schemas.openxmlformats.org/officeDocument/2006/relationships/hyperlink" Target="https://en.wikipedia.org/wiki/St._Mary%27s_Medical_Center_(Huntington)" TargetMode="External"/><Relationship Id="rId273" Type="http://schemas.openxmlformats.org/officeDocument/2006/relationships/hyperlink" Target="https://en.wikipedia.org/w/index.php?title=Good_Samaritan_Medical_Center_(Colorado)&amp;action=edit&amp;redlink=1" TargetMode="External"/><Relationship Id="rId480" Type="http://schemas.openxmlformats.org/officeDocument/2006/relationships/hyperlink" Target="https://en.wikipedia.org/wiki/Bloomington,_Indiana" TargetMode="External"/><Relationship Id="rId133" Type="http://schemas.openxmlformats.org/officeDocument/2006/relationships/hyperlink" Target="https://en.wikipedia.org/wiki/Visalia" TargetMode="External"/><Relationship Id="rId340" Type="http://schemas.openxmlformats.org/officeDocument/2006/relationships/hyperlink" Target="https://en.wikipedia.org/wiki/Stamford,_Connecticut" TargetMode="External"/><Relationship Id="rId578" Type="http://schemas.openxmlformats.org/officeDocument/2006/relationships/hyperlink" Target="https://en.wikipedia.org/wiki/Stormont_Vail_Health" TargetMode="External"/><Relationship Id="rId785" Type="http://schemas.openxmlformats.org/officeDocument/2006/relationships/hyperlink" Target="https://en.wikipedia.org/wiki/McLaren_Oakland" TargetMode="External"/><Relationship Id="rId992" Type="http://schemas.openxmlformats.org/officeDocument/2006/relationships/hyperlink" Target="https://en.wikipedia.org/wiki/New_York_(state)" TargetMode="External"/><Relationship Id="rId200" Type="http://schemas.openxmlformats.org/officeDocument/2006/relationships/hyperlink" Target="https://en.wikipedia.org/wiki/California" TargetMode="External"/><Relationship Id="rId438" Type="http://schemas.openxmlformats.org/officeDocument/2006/relationships/hyperlink" Target="https://en.wikipedia.org/wiki/Macon,_Georgia" TargetMode="External"/><Relationship Id="rId645" Type="http://schemas.openxmlformats.org/officeDocument/2006/relationships/hyperlink" Target="https://en.wikipedia.org/wiki/Newburyport,_Massachusetts" TargetMode="External"/><Relationship Id="rId852" Type="http://schemas.openxmlformats.org/officeDocument/2006/relationships/hyperlink" Target="https://en.wikipedia.org/wiki/St._Cloud,_Minnesota" TargetMode="External"/><Relationship Id="rId1068" Type="http://schemas.openxmlformats.org/officeDocument/2006/relationships/hyperlink" Target="https://en.wikipedia.org/w/index.php?title=Southside_Hospital&amp;action=edit&amp;redlink=1" TargetMode="External"/><Relationship Id="rId1275" Type="http://schemas.openxmlformats.org/officeDocument/2006/relationships/hyperlink" Target="https://en.wikipedia.org/wiki/Portage_Medical_Center" TargetMode="External"/><Relationship Id="rId1482" Type="http://schemas.openxmlformats.org/officeDocument/2006/relationships/hyperlink" Target="https://en.wikipedia.org/wiki/Denton,_Texas" TargetMode="External"/><Relationship Id="rId505" Type="http://schemas.openxmlformats.org/officeDocument/2006/relationships/hyperlink" Target="https://en.wikipedia.org/wiki/Indiana" TargetMode="External"/><Relationship Id="rId712" Type="http://schemas.openxmlformats.org/officeDocument/2006/relationships/hyperlink" Target="https://en.wikipedia.org/wiki/Michigan" TargetMode="External"/><Relationship Id="rId1135" Type="http://schemas.openxmlformats.org/officeDocument/2006/relationships/hyperlink" Target="https://en.wikipedia.org/wiki/Bismarck,_North_Dakota" TargetMode="External"/><Relationship Id="rId1342" Type="http://schemas.openxmlformats.org/officeDocument/2006/relationships/hyperlink" Target="https://en.wikipedia.org/wiki/Pennsylvania" TargetMode="External"/><Relationship Id="rId79" Type="http://schemas.openxmlformats.org/officeDocument/2006/relationships/hyperlink" Target="https://en.wikipedia.org/wiki/Lancaster,_California" TargetMode="External"/><Relationship Id="rId1202" Type="http://schemas.openxmlformats.org/officeDocument/2006/relationships/hyperlink" Target="https://en.wikipedia.org/wiki/Ohio" TargetMode="External"/><Relationship Id="rId1647" Type="http://schemas.openxmlformats.org/officeDocument/2006/relationships/hyperlink" Target="https://en.wikipedia.org/wiki/La_Crosse,_Wisconsin" TargetMode="External"/><Relationship Id="rId1507" Type="http://schemas.openxmlformats.org/officeDocument/2006/relationships/hyperlink" Target="https://en.wikipedia.org/wiki/Texas" TargetMode="External"/><Relationship Id="rId295" Type="http://schemas.openxmlformats.org/officeDocument/2006/relationships/hyperlink" Target="https://en.wikipedia.org/wiki/Fort_Collins,_Colorado" TargetMode="External"/><Relationship Id="rId155" Type="http://schemas.openxmlformats.org/officeDocument/2006/relationships/hyperlink" Target="https://en.wikipedia.org/wiki/California" TargetMode="External"/><Relationship Id="rId362" Type="http://schemas.openxmlformats.org/officeDocument/2006/relationships/hyperlink" Target="https://en.wikipedia.org/wiki/Delaware" TargetMode="External"/><Relationship Id="rId1297" Type="http://schemas.openxmlformats.org/officeDocument/2006/relationships/hyperlink" Target="https://en.wikipedia.org/wiki/Springfield,_Oregon" TargetMode="External"/><Relationship Id="rId222" Type="http://schemas.openxmlformats.org/officeDocument/2006/relationships/hyperlink" Target="https://en.wikipedia.org/wiki/Scripps_Mercy_Hospital" TargetMode="External"/><Relationship Id="rId667" Type="http://schemas.openxmlformats.org/officeDocument/2006/relationships/hyperlink" Target="https://en.wikipedia.org/wiki/Massachusetts" TargetMode="External"/><Relationship Id="rId874" Type="http://schemas.openxmlformats.org/officeDocument/2006/relationships/hyperlink" Target="https://en.wikipedia.org/wiki/Missouri" TargetMode="External"/><Relationship Id="rId527" Type="http://schemas.openxmlformats.org/officeDocument/2006/relationships/hyperlink" Target="https://en.wikipedia.org/w/index.php?title=St._Vincent_Anderson_Regional_Hospital&amp;action=edit&amp;redlink=1" TargetMode="External"/><Relationship Id="rId734" Type="http://schemas.openxmlformats.org/officeDocument/2006/relationships/hyperlink" Target="https://en.wikipedia.org/wiki/Beaumont_Hospital,_Wayne" TargetMode="External"/><Relationship Id="rId941" Type="http://schemas.openxmlformats.org/officeDocument/2006/relationships/hyperlink" Target="https://en.wikipedia.org/wiki/New_Jersey" TargetMode="External"/><Relationship Id="rId1157" Type="http://schemas.openxmlformats.org/officeDocument/2006/relationships/hyperlink" Target="https://en.wikipedia.org/wiki/Ohio" TargetMode="External"/><Relationship Id="rId1364" Type="http://schemas.openxmlformats.org/officeDocument/2006/relationships/hyperlink" Target="https://en.wikipedia.org/wiki/UPMC_Mercy" TargetMode="External"/><Relationship Id="rId1571" Type="http://schemas.openxmlformats.org/officeDocument/2006/relationships/hyperlink" Target="https://en.wikipedia.org/wiki/St._Mark%27s_Hospital_(Salt_Lake_City)" TargetMode="External"/><Relationship Id="rId70" Type="http://schemas.openxmlformats.org/officeDocument/2006/relationships/hyperlink" Target="https://en.wikipedia.org/wiki/Little_Rock" TargetMode="External"/><Relationship Id="rId801" Type="http://schemas.openxmlformats.org/officeDocument/2006/relationships/hyperlink" Target="https://en.wikipedia.org/wiki/Midland,_Michigan" TargetMode="External"/><Relationship Id="rId1017" Type="http://schemas.openxmlformats.org/officeDocument/2006/relationships/hyperlink" Target="https://en.wikipedia.org/w/index.php?title=Long_Island_Community_Hospital&amp;action=edit&amp;redlink=1" TargetMode="External"/><Relationship Id="rId1224" Type="http://schemas.openxmlformats.org/officeDocument/2006/relationships/hyperlink" Target="https://en.wikipedia.org/wiki/Nationwide_Children%27s_Hospital" TargetMode="External"/><Relationship Id="rId1431" Type="http://schemas.openxmlformats.org/officeDocument/2006/relationships/hyperlink" Target="https://en.wikipedia.org/wiki/Round_Rock,_Texas" TargetMode="External"/><Relationship Id="rId1669" Type="http://schemas.openxmlformats.org/officeDocument/2006/relationships/hyperlink" Target="https://en.wikipedia.org/wiki/Wyoming" TargetMode="External"/><Relationship Id="rId1529" Type="http://schemas.openxmlformats.org/officeDocument/2006/relationships/hyperlink" Target="https://en.wikipedia.org/w/index.php?title=Texas_Health_Harris_Methodist_Hospital_Fort_Worth&amp;action=edit&amp;redlink=1" TargetMode="External"/><Relationship Id="rId28" Type="http://schemas.openxmlformats.org/officeDocument/2006/relationships/hyperlink" Target="https://en.wikipedia.org/wiki/Phoenix,_Arizona" TargetMode="External"/><Relationship Id="rId177" Type="http://schemas.openxmlformats.org/officeDocument/2006/relationships/hyperlink" Target="https://en.wikipedia.org/wiki/Northridge_Hospital_Medical_Center" TargetMode="External"/><Relationship Id="rId384" Type="http://schemas.openxmlformats.org/officeDocument/2006/relationships/hyperlink" Target="https://en.wikipedia.org/wiki/MedStar_Washington_Hospital_Center" TargetMode="External"/><Relationship Id="rId591" Type="http://schemas.openxmlformats.org/officeDocument/2006/relationships/hyperlink" Target="https://en.wikipedia.org/wiki/Danville,_Kentucky" TargetMode="External"/><Relationship Id="rId244" Type="http://schemas.openxmlformats.org/officeDocument/2006/relationships/hyperlink" Target="https://en.wikipedia.org/wiki/Roseville,_California" TargetMode="External"/><Relationship Id="rId689" Type="http://schemas.openxmlformats.org/officeDocument/2006/relationships/hyperlink" Target="https://en.wikipedia.org/wiki/Tufts_Medical_Center" TargetMode="External"/><Relationship Id="rId896" Type="http://schemas.openxmlformats.org/officeDocument/2006/relationships/hyperlink" Target="https://en.wikipedia.org/wiki/Bryan_Medical_Center" TargetMode="External"/><Relationship Id="rId1081" Type="http://schemas.openxmlformats.org/officeDocument/2006/relationships/hyperlink" Target="https://en.wikipedia.org/wiki/Rochester,_New_York" TargetMode="External"/><Relationship Id="rId451" Type="http://schemas.openxmlformats.org/officeDocument/2006/relationships/hyperlink" Target="https://en.wikipedia.org/wiki/Hawaii" TargetMode="External"/><Relationship Id="rId549" Type="http://schemas.openxmlformats.org/officeDocument/2006/relationships/hyperlink" Target="https://en.wikipedia.org/wiki/Sioux_City,_Iowa" TargetMode="External"/><Relationship Id="rId756" Type="http://schemas.openxmlformats.org/officeDocument/2006/relationships/hyperlink" Target="https://en.wikipedia.org/wiki/Jackson,_Michigan" TargetMode="External"/><Relationship Id="rId1179" Type="http://schemas.openxmlformats.org/officeDocument/2006/relationships/hyperlink" Target="https://en.wikipedia.org/w/index.php?title=University_Hospitals_Geauga_Medical_Center&amp;action=edit&amp;redlink=1" TargetMode="External"/><Relationship Id="rId1386" Type="http://schemas.openxmlformats.org/officeDocument/2006/relationships/hyperlink" Target="https://en.wikipedia.org/wiki/Charleston,_South_Carolina" TargetMode="External"/><Relationship Id="rId1593" Type="http://schemas.openxmlformats.org/officeDocument/2006/relationships/hyperlink" Target="https://en.wikipedia.org/wiki/Richmond,_Virginia" TargetMode="External"/><Relationship Id="rId104" Type="http://schemas.openxmlformats.org/officeDocument/2006/relationships/hyperlink" Target="https://en.wikipedia.org/wiki/California" TargetMode="External"/><Relationship Id="rId311" Type="http://schemas.openxmlformats.org/officeDocument/2006/relationships/hyperlink" Target="https://en.wikipedia.org/wiki/Colorado" TargetMode="External"/><Relationship Id="rId409" Type="http://schemas.openxmlformats.org/officeDocument/2006/relationships/hyperlink" Target="https://en.wikipedia.org/wiki/Florida" TargetMode="External"/><Relationship Id="rId963" Type="http://schemas.openxmlformats.org/officeDocument/2006/relationships/hyperlink" Target="https://en.wikipedia.org/wiki/St._Joseph%27s_Regional_Medical_Center" TargetMode="External"/><Relationship Id="rId1039" Type="http://schemas.openxmlformats.org/officeDocument/2006/relationships/hyperlink" Target="https://en.wikipedia.org/wiki/Manhasset,_New_York" TargetMode="External"/><Relationship Id="rId1246" Type="http://schemas.openxmlformats.org/officeDocument/2006/relationships/hyperlink" Target="https://en.wikipedia.org/wiki/Beavercreek,_Ohio" TargetMode="External"/><Relationship Id="rId92" Type="http://schemas.openxmlformats.org/officeDocument/2006/relationships/hyperlink" Target="https://en.wikipedia.org/wiki/California" TargetMode="External"/><Relationship Id="rId616" Type="http://schemas.openxmlformats.org/officeDocument/2006/relationships/hyperlink" Target="https://en.wikipedia.org/wiki/Louisiana" TargetMode="External"/><Relationship Id="rId823" Type="http://schemas.openxmlformats.org/officeDocument/2006/relationships/hyperlink" Target="https://en.wikipedia.org/wiki/Michigan" TargetMode="External"/><Relationship Id="rId1453" Type="http://schemas.openxmlformats.org/officeDocument/2006/relationships/hyperlink" Target="https://en.wikipedia.org/wiki/Texas" TargetMode="External"/><Relationship Id="rId1660" Type="http://schemas.openxmlformats.org/officeDocument/2006/relationships/hyperlink" Target="https://en.wikipedia.org/wiki/Wisconsin" TargetMode="External"/><Relationship Id="rId1106" Type="http://schemas.openxmlformats.org/officeDocument/2006/relationships/hyperlink" Target="https://en.wikipedia.org/wiki/North_Carolina" TargetMode="External"/><Relationship Id="rId1313" Type="http://schemas.openxmlformats.org/officeDocument/2006/relationships/hyperlink" Target="https://en.wikipedia.org/wiki/Pennsylvania" TargetMode="External"/><Relationship Id="rId1520" Type="http://schemas.openxmlformats.org/officeDocument/2006/relationships/hyperlink" Target="https://en.wikipedia.org/w/index.php?title=St._David%27s_Round_Rock_Medical_Center&amp;action=edit&amp;redlink=1" TargetMode="External"/><Relationship Id="rId1618" Type="http://schemas.openxmlformats.org/officeDocument/2006/relationships/hyperlink" Target="https://en.wikipedia.org/wiki/West_Virginia" TargetMode="External"/><Relationship Id="rId199" Type="http://schemas.openxmlformats.org/officeDocument/2006/relationships/hyperlink" Target="https://en.wikipedia.org/wiki/Moreno_Valley,_California" TargetMode="External"/><Relationship Id="rId266" Type="http://schemas.openxmlformats.org/officeDocument/2006/relationships/hyperlink" Target="https://en.wikipedia.org/wiki/California" TargetMode="External"/><Relationship Id="rId473" Type="http://schemas.openxmlformats.org/officeDocument/2006/relationships/hyperlink" Target="https://en.wikipedia.org/wiki/Arnett_Hospital" TargetMode="External"/><Relationship Id="rId680" Type="http://schemas.openxmlformats.org/officeDocument/2006/relationships/hyperlink" Target="https://en.wikipedia.org/wiki/Massachusetts_General_Hospital" TargetMode="External"/><Relationship Id="rId126" Type="http://schemas.openxmlformats.org/officeDocument/2006/relationships/hyperlink" Target="https://en.wikipedia.org/wiki/Kaiser_Foundation_Hospital" TargetMode="External"/><Relationship Id="rId333" Type="http://schemas.openxmlformats.org/officeDocument/2006/relationships/hyperlink" Target="https://en.wikipedia.org/wiki/Saint_Mary%27s_Hospital_(Waterbury)" TargetMode="External"/><Relationship Id="rId540" Type="http://schemas.openxmlformats.org/officeDocument/2006/relationships/hyperlink" Target="https://en.wikipedia.org/wiki/Terre_Haute,_Indiana" TargetMode="External"/><Relationship Id="rId778" Type="http://schemas.openxmlformats.org/officeDocument/2006/relationships/hyperlink" Target="https://en.wikipedia.org/wiki/Michigan" TargetMode="External"/><Relationship Id="rId985" Type="http://schemas.openxmlformats.org/officeDocument/2006/relationships/hyperlink" Target="https://en.wikipedia.org/wiki/Plattsburgh,_New_York" TargetMode="External"/><Relationship Id="rId1170" Type="http://schemas.openxmlformats.org/officeDocument/2006/relationships/hyperlink" Target="https://en.wikipedia.org/wiki/Fairview_Hospital_(Cleveland)" TargetMode="External"/><Relationship Id="rId638" Type="http://schemas.openxmlformats.org/officeDocument/2006/relationships/hyperlink" Target="https://en.wikipedia.org/wiki/Maine_Medical_Center" TargetMode="External"/><Relationship Id="rId845" Type="http://schemas.openxmlformats.org/officeDocument/2006/relationships/hyperlink" Target="https://en.wikipedia.org/wiki/North_Memorial_Health_Hospital" TargetMode="External"/><Relationship Id="rId1030" Type="http://schemas.openxmlformats.org/officeDocument/2006/relationships/hyperlink" Target="https://en.wikipedia.org/wiki/New_York_City" TargetMode="External"/><Relationship Id="rId1268" Type="http://schemas.openxmlformats.org/officeDocument/2006/relationships/hyperlink" Target="https://en.wikipedia.org/wiki/Ohio" TargetMode="External"/><Relationship Id="rId1475" Type="http://schemas.openxmlformats.org/officeDocument/2006/relationships/hyperlink" Target="https://en.wikipedia.org/wiki/Dell_Children%27s_Medical_Center_of_Central_Texas" TargetMode="External"/><Relationship Id="rId1682" Type="http://schemas.openxmlformats.org/officeDocument/2006/relationships/hyperlink" Target="../../../:x:/g/personal/myles_mason_gqrgm_com/EUOtBJZ6jv9ArPTdK1T51LgBrUw7nbiKg1yamzIWxxwsvw?e=dy81su" TargetMode="External"/><Relationship Id="rId400" Type="http://schemas.openxmlformats.org/officeDocument/2006/relationships/hyperlink" Target="https://en.wikipedia.org/wiki/Florida" TargetMode="External"/><Relationship Id="rId705" Type="http://schemas.openxmlformats.org/officeDocument/2006/relationships/hyperlink" Target="https://en.wikipedia.org/wiki/Novi,_Michigan" TargetMode="External"/><Relationship Id="rId1128" Type="http://schemas.openxmlformats.org/officeDocument/2006/relationships/hyperlink" Target="https://en.wikipedia.org/wiki/CHI_St._Alexius_Health_Bismarck" TargetMode="External"/><Relationship Id="rId1335" Type="http://schemas.openxmlformats.org/officeDocument/2006/relationships/hyperlink" Target="https://en.wikipedia.org/wiki/Lancaster,_Pennsylvania" TargetMode="External"/><Relationship Id="rId1542" Type="http://schemas.openxmlformats.org/officeDocument/2006/relationships/hyperlink" Target="https://en.wikipedia.org/wiki/San_Antonio" TargetMode="External"/><Relationship Id="rId912" Type="http://schemas.openxmlformats.org/officeDocument/2006/relationships/hyperlink" Target="https://en.wikipedia.org/wiki/Reno,_Nevada" TargetMode="External"/><Relationship Id="rId41" Type="http://schemas.openxmlformats.org/officeDocument/2006/relationships/hyperlink" Target="https://en.wikipedia.org/wiki/Arizona" TargetMode="External"/><Relationship Id="rId1402" Type="http://schemas.openxmlformats.org/officeDocument/2006/relationships/hyperlink" Target="https://en.wikipedia.org/wiki/South_Dakota" TargetMode="External"/><Relationship Id="rId190" Type="http://schemas.openxmlformats.org/officeDocument/2006/relationships/hyperlink" Target="https://en.wikipedia.org/wiki/San_Diego" TargetMode="External"/><Relationship Id="rId288" Type="http://schemas.openxmlformats.org/officeDocument/2006/relationships/hyperlink" Target="https://en.wikipedia.org/wiki/Parkview_Medical_Center" TargetMode="External"/><Relationship Id="rId495" Type="http://schemas.openxmlformats.org/officeDocument/2006/relationships/hyperlink" Target="https://en.wikipedia.org/wiki/Crown_Point,_Indiana" TargetMode="External"/><Relationship Id="rId148" Type="http://schemas.openxmlformats.org/officeDocument/2006/relationships/hyperlink" Target="https://en.wikipedia.org/wiki/Santa_Maria,_California" TargetMode="External"/><Relationship Id="rId355" Type="http://schemas.openxmlformats.org/officeDocument/2006/relationships/hyperlink" Target="https://en.wikipedia.org/wiki/Milford,_Delaware" TargetMode="External"/><Relationship Id="rId562" Type="http://schemas.openxmlformats.org/officeDocument/2006/relationships/hyperlink" Target="https://en.wikipedia.org/wiki/Kansas" TargetMode="External"/><Relationship Id="rId1192" Type="http://schemas.openxmlformats.org/officeDocument/2006/relationships/hyperlink" Target="https://en.wikipedia.org/wiki/Xenia,_Ohio" TargetMode="External"/><Relationship Id="rId215" Type="http://schemas.openxmlformats.org/officeDocument/2006/relationships/hyperlink" Target="https://en.wikipedia.org/wiki/California" TargetMode="External"/><Relationship Id="rId422" Type="http://schemas.openxmlformats.org/officeDocument/2006/relationships/hyperlink" Target="https://en.wikipedia.org/wiki/UF_Health_Shands_Hospital" TargetMode="External"/><Relationship Id="rId867" Type="http://schemas.openxmlformats.org/officeDocument/2006/relationships/hyperlink" Target="https://en.wikipedia.org/wiki/St._Louis" TargetMode="External"/><Relationship Id="rId1052" Type="http://schemas.openxmlformats.org/officeDocument/2006/relationships/hyperlink" Target="https://en.wikipedia.org/wiki/New_York_(state)" TargetMode="External"/><Relationship Id="rId1497" Type="http://schemas.openxmlformats.org/officeDocument/2006/relationships/hyperlink" Target="https://en.wikipedia.org/wiki/Odessa,_Texas" TargetMode="External"/><Relationship Id="rId727" Type="http://schemas.openxmlformats.org/officeDocument/2006/relationships/hyperlink" Target="https://en.wikipedia.org/wiki/Michigan" TargetMode="External"/><Relationship Id="rId934" Type="http://schemas.openxmlformats.org/officeDocument/2006/relationships/hyperlink" Target="https://en.wikipedia.org/wiki/New_Hampshire" TargetMode="External"/><Relationship Id="rId1357" Type="http://schemas.openxmlformats.org/officeDocument/2006/relationships/hyperlink" Target="https://en.wikipedia.org/wiki/Pennsylvania" TargetMode="External"/><Relationship Id="rId1564" Type="http://schemas.openxmlformats.org/officeDocument/2006/relationships/hyperlink" Target="https://en.wikipedia.org/wiki/Utah" TargetMode="External"/><Relationship Id="rId63" Type="http://schemas.openxmlformats.org/officeDocument/2006/relationships/hyperlink" Target="https://en.wikipedia.org/wiki/Tuba_City_Regional_Health_Care_Corporation" TargetMode="External"/><Relationship Id="rId1217" Type="http://schemas.openxmlformats.org/officeDocument/2006/relationships/hyperlink" Target="https://en.wikipedia.org/wiki/Ohio" TargetMode="External"/><Relationship Id="rId1424" Type="http://schemas.openxmlformats.org/officeDocument/2006/relationships/hyperlink" Target="https://en.wikipedia.org/wiki/University_of_Tennessee_Medical_Center" TargetMode="External"/><Relationship Id="rId1631" Type="http://schemas.openxmlformats.org/officeDocument/2006/relationships/hyperlink" Target="https://en.wikipedia.org/w/index.php?title=Aspirus_Wausau_Hospital&amp;action=edit&amp;redlink=1" TargetMode="External"/><Relationship Id="rId377" Type="http://schemas.openxmlformats.org/officeDocument/2006/relationships/hyperlink" Target="https://en.wikipedia.org/wiki/Washington,_D.C." TargetMode="External"/><Relationship Id="rId584" Type="http://schemas.openxmlformats.org/officeDocument/2006/relationships/hyperlink" Target="https://en.wikipedia.org/wiki/Wesley_Medical_Center" TargetMode="External"/><Relationship Id="rId5" Type="http://schemas.openxmlformats.org/officeDocument/2006/relationships/hyperlink" Target="https://en.wikipedia.org/wiki/Anchorage" TargetMode="External"/><Relationship Id="rId237" Type="http://schemas.openxmlformats.org/officeDocument/2006/relationships/hyperlink" Target="https://en.wikipedia.org/wiki/Stanford_Health_Care/Lucile_Packard_Children%27s_Hospital" TargetMode="External"/><Relationship Id="rId791" Type="http://schemas.openxmlformats.org/officeDocument/2006/relationships/hyperlink" Target="https://en.wikipedia.org/wiki/Mercy_Health_Hackley_Campus" TargetMode="External"/><Relationship Id="rId889" Type="http://schemas.openxmlformats.org/officeDocument/2006/relationships/hyperlink" Target="https://en.wikipedia.org/wiki/Montana" TargetMode="External"/><Relationship Id="rId1074" Type="http://schemas.openxmlformats.org/officeDocument/2006/relationships/hyperlink" Target="https://en.wikipedia.org/wiki/Stony_Brook_University_Hospital" TargetMode="External"/><Relationship Id="rId444" Type="http://schemas.openxmlformats.org/officeDocument/2006/relationships/hyperlink" Target="https://en.wikipedia.org/wiki/Gainesville,_Georgia" TargetMode="External"/><Relationship Id="rId651" Type="http://schemas.openxmlformats.org/officeDocument/2006/relationships/hyperlink" Target="https://en.wikipedia.org/wiki/Pittsfield,_Massachusetts" TargetMode="External"/><Relationship Id="rId749" Type="http://schemas.openxmlformats.org/officeDocument/2006/relationships/hyperlink" Target="https://en.wikipedia.org/wiki/C.S._Mott_Children%27s_Hospital" TargetMode="External"/><Relationship Id="rId1281" Type="http://schemas.openxmlformats.org/officeDocument/2006/relationships/hyperlink" Target="https://en.wikipedia.org/wiki/West_Chester_Hospital" TargetMode="External"/><Relationship Id="rId1379" Type="http://schemas.openxmlformats.org/officeDocument/2006/relationships/hyperlink" Target="https://en.wikipedia.org/wiki/Greenville_Memorial_Hospital" TargetMode="External"/><Relationship Id="rId1586" Type="http://schemas.openxmlformats.org/officeDocument/2006/relationships/hyperlink" Target="https://en.wikipedia.org/wiki/Carilion_Roanoke_Memorial_Hospital" TargetMode="External"/><Relationship Id="rId304" Type="http://schemas.openxmlformats.org/officeDocument/2006/relationships/hyperlink" Target="https://en.wikipedia.org/wiki/Grand_Junction,_Colorado" TargetMode="External"/><Relationship Id="rId511" Type="http://schemas.openxmlformats.org/officeDocument/2006/relationships/hyperlink" Target="https://en.wikipedia.org/wiki/Indiana" TargetMode="External"/><Relationship Id="rId609" Type="http://schemas.openxmlformats.org/officeDocument/2006/relationships/hyperlink" Target="https://en.wikipedia.org/wiki/Lafayette,_Louisiana" TargetMode="External"/><Relationship Id="rId956" Type="http://schemas.openxmlformats.org/officeDocument/2006/relationships/hyperlink" Target="https://en.wikipedia.org/wiki/New_Jersey" TargetMode="External"/><Relationship Id="rId1141" Type="http://schemas.openxmlformats.org/officeDocument/2006/relationships/hyperlink" Target="https://en.wikipedia.org/wiki/Minot,_North_Dakota" TargetMode="External"/><Relationship Id="rId1239" Type="http://schemas.openxmlformats.org/officeDocument/2006/relationships/hyperlink" Target="https://en.wikipedia.org/wiki/Rainbow_Babies_%26_Children%27s_Hospital" TargetMode="External"/><Relationship Id="rId85" Type="http://schemas.openxmlformats.org/officeDocument/2006/relationships/hyperlink" Target="https://en.wikipedia.org/wiki/South_Lake_Tahoe" TargetMode="External"/><Relationship Id="rId816" Type="http://schemas.openxmlformats.org/officeDocument/2006/relationships/hyperlink" Target="https://en.wikipedia.org/wiki/Pontiac,_Michigan" TargetMode="External"/><Relationship Id="rId1001" Type="http://schemas.openxmlformats.org/officeDocument/2006/relationships/hyperlink" Target="https://en.wikipedia.org/wiki/New_York_(state)" TargetMode="External"/><Relationship Id="rId1446" Type="http://schemas.openxmlformats.org/officeDocument/2006/relationships/hyperlink" Target="https://en.wikipedia.org/wiki/Houston" TargetMode="External"/><Relationship Id="rId1653" Type="http://schemas.openxmlformats.org/officeDocument/2006/relationships/hyperlink" Target="https://en.wikipedia.org/wiki/Eau_Claire,_Wisconsin" TargetMode="External"/><Relationship Id="rId1306" Type="http://schemas.openxmlformats.org/officeDocument/2006/relationships/hyperlink" Target="https://en.wikipedia.org/wiki/Philadelphia" TargetMode="External"/><Relationship Id="rId1513" Type="http://schemas.openxmlformats.org/officeDocument/2006/relationships/hyperlink" Target="https://en.wikipedia.org/wiki/Texas" TargetMode="External"/><Relationship Id="rId12" Type="http://schemas.openxmlformats.org/officeDocument/2006/relationships/hyperlink" Target="https://en.wikipedia.org/wiki/Abrazo_West_Campus" TargetMode="External"/><Relationship Id="rId161" Type="http://schemas.openxmlformats.org/officeDocument/2006/relationships/hyperlink" Target="https://en.wikipedia.org/wiki/California" TargetMode="External"/><Relationship Id="rId399" Type="http://schemas.openxmlformats.org/officeDocument/2006/relationships/hyperlink" Target="https://en.wikipedia.org/wiki/Lakeland,_Florida" TargetMode="External"/><Relationship Id="rId259" Type="http://schemas.openxmlformats.org/officeDocument/2006/relationships/hyperlink" Target="https://en.wikipedia.org/wiki/Madera,_California" TargetMode="External"/><Relationship Id="rId466" Type="http://schemas.openxmlformats.org/officeDocument/2006/relationships/hyperlink" Target="https://en.wikipedia.org/wiki/Idaho" TargetMode="External"/><Relationship Id="rId673" Type="http://schemas.openxmlformats.org/officeDocument/2006/relationships/hyperlink" Target="https://en.wikipedia.org/wiki/Massachusetts" TargetMode="External"/><Relationship Id="rId880" Type="http://schemas.openxmlformats.org/officeDocument/2006/relationships/hyperlink" Target="https://en.wikipedia.org/wiki/Montana" TargetMode="External"/><Relationship Id="rId1096" Type="http://schemas.openxmlformats.org/officeDocument/2006/relationships/hyperlink" Target="https://en.wikipedia.org/wiki/Valhalla,_New_York" TargetMode="External"/><Relationship Id="rId119" Type="http://schemas.openxmlformats.org/officeDocument/2006/relationships/hyperlink" Target="https://en.wikipedia.org/wiki/California" TargetMode="External"/><Relationship Id="rId326" Type="http://schemas.openxmlformats.org/officeDocument/2006/relationships/hyperlink" Target="https://en.wikipedia.org/wiki/Connecticut" TargetMode="External"/><Relationship Id="rId533" Type="http://schemas.openxmlformats.org/officeDocument/2006/relationships/hyperlink" Target="https://en.wikipedia.org/wiki/St._Vincent_Indianapolis_Hospital" TargetMode="External"/><Relationship Id="rId978" Type="http://schemas.openxmlformats.org/officeDocument/2006/relationships/hyperlink" Target="https://en.wikipedia.org/wiki/Brookdale_University_Hospital_and_Medical_Center" TargetMode="External"/><Relationship Id="rId1163" Type="http://schemas.openxmlformats.org/officeDocument/2006/relationships/hyperlink" Target="https://en.wikipedia.org/wiki/Ohio" TargetMode="External"/><Relationship Id="rId1370" Type="http://schemas.openxmlformats.org/officeDocument/2006/relationships/hyperlink" Target="https://en.wikipedia.org/wiki/WellSpan_Health" TargetMode="External"/><Relationship Id="rId740" Type="http://schemas.openxmlformats.org/officeDocument/2006/relationships/hyperlink" Target="https://en.wikipedia.org/wiki/Butterworth_Hospital_(Michigan)" TargetMode="External"/><Relationship Id="rId838" Type="http://schemas.openxmlformats.org/officeDocument/2006/relationships/hyperlink" Target="https://en.wikipedia.org/wiki/Minnesota" TargetMode="External"/><Relationship Id="rId1023" Type="http://schemas.openxmlformats.org/officeDocument/2006/relationships/hyperlink" Target="https://en.wikipedia.org/wiki/Montefiore_Nyack_Hospital" TargetMode="External"/><Relationship Id="rId1468" Type="http://schemas.openxmlformats.org/officeDocument/2006/relationships/hyperlink" Target="https://en.wikipedia.org/wiki/Texas" TargetMode="External"/><Relationship Id="rId1675" Type="http://schemas.openxmlformats.org/officeDocument/2006/relationships/hyperlink" Target="../../../:x:/g/personal/andrew_francis_gqrgm_com/EUxap0PCu7tMqaYckSN315kBxkFhYmn8fPjro6EYDnkkog?e=5xJvTF" TargetMode="External"/><Relationship Id="rId600" Type="http://schemas.openxmlformats.org/officeDocument/2006/relationships/hyperlink" Target="https://en.wikipedia.org/wiki/Owensboro,_Kentucky" TargetMode="External"/><Relationship Id="rId1230" Type="http://schemas.openxmlformats.org/officeDocument/2006/relationships/hyperlink" Target="https://en.wikipedia.org/w/index.php?title=Mansfield_Hospital&amp;action=edit&amp;redlink=1" TargetMode="External"/><Relationship Id="rId1328" Type="http://schemas.openxmlformats.org/officeDocument/2006/relationships/hyperlink" Target="https://en.wikipedia.org/wiki/Guthrie_Robert_Packer_Hospital" TargetMode="External"/><Relationship Id="rId1535" Type="http://schemas.openxmlformats.org/officeDocument/2006/relationships/hyperlink" Target="https://en.wikipedia.org/w/index.php?title=Texas_Health_Presbyterian_Hospital_Plano&amp;action=edit&amp;redlink=1" TargetMode="External"/><Relationship Id="rId905" Type="http://schemas.openxmlformats.org/officeDocument/2006/relationships/hyperlink" Target="https://en.wikipedia.org/wiki/Children%27s_Hospital_%26_Medical_Center" TargetMode="External"/><Relationship Id="rId34" Type="http://schemas.openxmlformats.org/officeDocument/2006/relationships/hyperlink" Target="https://en.wikipedia.org/wiki/Chandler,_Arizona" TargetMode="External"/><Relationship Id="rId1602" Type="http://schemas.openxmlformats.org/officeDocument/2006/relationships/hyperlink" Target="https://en.wikipedia.org/wiki/Richmond,_Virginia" TargetMode="External"/><Relationship Id="rId183" Type="http://schemas.openxmlformats.org/officeDocument/2006/relationships/hyperlink" Target="https://en.wikipedia.org/wiki/Providence_Holy_Cross_Medical_Center" TargetMode="External"/><Relationship Id="rId390" Type="http://schemas.openxmlformats.org/officeDocument/2006/relationships/hyperlink" Target="https://en.wikipedia.org/wiki/Melbourne,_Florida" TargetMode="External"/><Relationship Id="rId250" Type="http://schemas.openxmlformats.org/officeDocument/2006/relationships/hyperlink" Target="https://en.wikipedia.org/wiki/Orange,_California" TargetMode="External"/><Relationship Id="rId488" Type="http://schemas.openxmlformats.org/officeDocument/2006/relationships/hyperlink" Target="https://en.wikipedia.org/w/index.php?title=Elkhart_General_Hospital&amp;action=edit&amp;redlink=1" TargetMode="External"/><Relationship Id="rId695" Type="http://schemas.openxmlformats.org/officeDocument/2006/relationships/hyperlink" Target="https://en.wikipedia.org/wiki/Ascension_Borgess_Hospital" TargetMode="External"/><Relationship Id="rId110" Type="http://schemas.openxmlformats.org/officeDocument/2006/relationships/hyperlink" Target="https://en.wikipedia.org/wiki/California" TargetMode="External"/><Relationship Id="rId348" Type="http://schemas.openxmlformats.org/officeDocument/2006/relationships/hyperlink" Target="https://en.wikipedia.org/wiki/Yale-New_Haven_Hospital" TargetMode="External"/><Relationship Id="rId555" Type="http://schemas.openxmlformats.org/officeDocument/2006/relationships/hyperlink" Target="https://en.wikipedia.org/wiki/Iowa_City,_Iowa" TargetMode="External"/><Relationship Id="rId762" Type="http://schemas.openxmlformats.org/officeDocument/2006/relationships/hyperlink" Target="https://en.wikipedia.org/wiki/Clinton_Township,_Macomb_County,_Michigan" TargetMode="External"/><Relationship Id="rId1185" Type="http://schemas.openxmlformats.org/officeDocument/2006/relationships/hyperlink" Target="https://en.wikipedia.org/wiki/Grandview_Medical_Center" TargetMode="External"/><Relationship Id="rId1392" Type="http://schemas.openxmlformats.org/officeDocument/2006/relationships/hyperlink" Target="https://en.wikipedia.org/wiki/Greenwood,_South_Carolina" TargetMode="External"/><Relationship Id="rId208" Type="http://schemas.openxmlformats.org/officeDocument/2006/relationships/hyperlink" Target="https://en.wikipedia.org/wiki/French_Camp,_California" TargetMode="External"/><Relationship Id="rId415" Type="http://schemas.openxmlformats.org/officeDocument/2006/relationships/hyperlink" Target="https://en.wikipedia.org/wiki/Florida" TargetMode="External"/><Relationship Id="rId622" Type="http://schemas.openxmlformats.org/officeDocument/2006/relationships/hyperlink" Target="https://en.wikipedia.org/wiki/Louisiana" TargetMode="External"/><Relationship Id="rId1045" Type="http://schemas.openxmlformats.org/officeDocument/2006/relationships/hyperlink" Target="https://en.wikipedia.org/wiki/New_York_City" TargetMode="External"/><Relationship Id="rId1252" Type="http://schemas.openxmlformats.org/officeDocument/2006/relationships/hyperlink" Target="https://en.wikipedia.org/wiki/Youngstown,_Ohio" TargetMode="External"/><Relationship Id="rId927" Type="http://schemas.openxmlformats.org/officeDocument/2006/relationships/hyperlink" Target="https://en.wikipedia.org/wiki/Concord,_New_Hampshire" TargetMode="External"/><Relationship Id="rId1112" Type="http://schemas.openxmlformats.org/officeDocument/2006/relationships/hyperlink" Target="https://en.wikipedia.org/wiki/North_Carolina" TargetMode="External"/><Relationship Id="rId1557" Type="http://schemas.openxmlformats.org/officeDocument/2006/relationships/hyperlink" Target="https://en.wikipedia.org/wiki/Harlingen,_Texas" TargetMode="External"/><Relationship Id="rId56" Type="http://schemas.openxmlformats.org/officeDocument/2006/relationships/hyperlink" Target="https://en.wikipedia.org/wiki/Arizona" TargetMode="External"/><Relationship Id="rId1417" Type="http://schemas.openxmlformats.org/officeDocument/2006/relationships/hyperlink" Target="https://en.wikipedia.org/wiki/Tennessee" TargetMode="External"/><Relationship Id="rId1624" Type="http://schemas.openxmlformats.org/officeDocument/2006/relationships/hyperlink" Target="https://en.wikipedia.org/wiki/West_Virginia" TargetMode="External"/><Relationship Id="rId272" Type="http://schemas.openxmlformats.org/officeDocument/2006/relationships/hyperlink" Target="https://en.wikipedia.org/wiki/Colorado" TargetMode="External"/><Relationship Id="rId577" Type="http://schemas.openxmlformats.org/officeDocument/2006/relationships/hyperlink" Target="https://en.wikipedia.org/wiki/Kansas" TargetMode="External"/><Relationship Id="rId132" Type="http://schemas.openxmlformats.org/officeDocument/2006/relationships/hyperlink" Target="https://en.wikipedia.org/wiki/Kaweah_Delta_Medical_Center" TargetMode="External"/><Relationship Id="rId784" Type="http://schemas.openxmlformats.org/officeDocument/2006/relationships/hyperlink" Target="https://en.wikipedia.org/wiki/Michigan" TargetMode="External"/><Relationship Id="rId991" Type="http://schemas.openxmlformats.org/officeDocument/2006/relationships/hyperlink" Target="https://en.wikipedia.org/wiki/Buffalo,_New_York" TargetMode="External"/><Relationship Id="rId1067" Type="http://schemas.openxmlformats.org/officeDocument/2006/relationships/hyperlink" Target="https://en.wikipedia.org/wiki/New_York_(state)" TargetMode="External"/><Relationship Id="rId437" Type="http://schemas.openxmlformats.org/officeDocument/2006/relationships/hyperlink" Target="https://en.wikipedia.org/wiki/Medical_Center_of_Central_Georgia,_Navicent_Health" TargetMode="External"/><Relationship Id="rId644" Type="http://schemas.openxmlformats.org/officeDocument/2006/relationships/hyperlink" Target="https://en.wikipedia.org/w/index.php?title=Anna_Jaques_Hospital&amp;action=edit&amp;redlink=1" TargetMode="External"/><Relationship Id="rId851" Type="http://schemas.openxmlformats.org/officeDocument/2006/relationships/hyperlink" Target="https://en.wikipedia.org/wiki/St._Cloud_Hospital" TargetMode="External"/><Relationship Id="rId1274" Type="http://schemas.openxmlformats.org/officeDocument/2006/relationships/hyperlink" Target="https://en.wikipedia.org/wiki/Ohio" TargetMode="External"/><Relationship Id="rId1481" Type="http://schemas.openxmlformats.org/officeDocument/2006/relationships/hyperlink" Target="https://en.wikipedia.org/wiki/Denton_Regional_Medical_Center" TargetMode="External"/><Relationship Id="rId1579" Type="http://schemas.openxmlformats.org/officeDocument/2006/relationships/hyperlink" Target="https://en.wikipedia.org/wiki/Utah" TargetMode="External"/><Relationship Id="rId504" Type="http://schemas.openxmlformats.org/officeDocument/2006/relationships/hyperlink" Target="https://en.wikipedia.org/wiki/Indianapolis" TargetMode="External"/><Relationship Id="rId711" Type="http://schemas.openxmlformats.org/officeDocument/2006/relationships/hyperlink" Target="https://en.wikipedia.org/wiki/Rochester,_Michigan" TargetMode="External"/><Relationship Id="rId949" Type="http://schemas.openxmlformats.org/officeDocument/2006/relationships/hyperlink" Target="https://en.wikipedia.org/wiki/Hackensack,_New_Jersey" TargetMode="External"/><Relationship Id="rId1134" Type="http://schemas.openxmlformats.org/officeDocument/2006/relationships/hyperlink" Target="https://en.wikipedia.org/wiki/Sanford_Medical_Center_-_Bismarck" TargetMode="External"/><Relationship Id="rId1341" Type="http://schemas.openxmlformats.org/officeDocument/2006/relationships/hyperlink" Target="https://en.wikipedia.org/wiki/Philadelphia" TargetMode="External"/><Relationship Id="rId78" Type="http://schemas.openxmlformats.org/officeDocument/2006/relationships/hyperlink" Target="https://en.wikipedia.org/wiki/Antelope_Valley_Hospital" TargetMode="External"/><Relationship Id="rId809" Type="http://schemas.openxmlformats.org/officeDocument/2006/relationships/hyperlink" Target="https://en.wikipedia.org/wiki/Sparrow_Hospital" TargetMode="External"/><Relationship Id="rId1201" Type="http://schemas.openxmlformats.org/officeDocument/2006/relationships/hyperlink" Target="https://en.wikipedia.org/wiki/Lima,_Ohio" TargetMode="External"/><Relationship Id="rId1439" Type="http://schemas.openxmlformats.org/officeDocument/2006/relationships/hyperlink" Target="https://en.wikipedia.org/wiki/Baylor_Scott_%26_White_Medical_Center_-_Temple" TargetMode="External"/><Relationship Id="rId1646" Type="http://schemas.openxmlformats.org/officeDocument/2006/relationships/hyperlink" Target="https://en.wikipedia.org/wiki/Gundersen_Lutheran_Medical_Center" TargetMode="External"/><Relationship Id="rId1506" Type="http://schemas.openxmlformats.org/officeDocument/2006/relationships/hyperlink" Target="https://en.wikipedia.org/wiki/Plano,_Texas" TargetMode="External"/><Relationship Id="rId294" Type="http://schemas.openxmlformats.org/officeDocument/2006/relationships/hyperlink" Target="https://en.wikipedia.org/wiki/Poudre_Valley_Hospital" TargetMode="External"/><Relationship Id="rId154" Type="http://schemas.openxmlformats.org/officeDocument/2006/relationships/hyperlink" Target="https://en.wikipedia.org/wiki/Placerville,_California" TargetMode="External"/><Relationship Id="rId361" Type="http://schemas.openxmlformats.org/officeDocument/2006/relationships/hyperlink" Target="https://en.wikipedia.org/wiki/Newark,_Delaware" TargetMode="External"/><Relationship Id="rId599" Type="http://schemas.openxmlformats.org/officeDocument/2006/relationships/hyperlink" Target="https://en.wikipedia.org/wiki/Owensboro_Health_Regional_Hospital" TargetMode="External"/><Relationship Id="rId459" Type="http://schemas.openxmlformats.org/officeDocument/2006/relationships/hyperlink" Target="https://en.wikipedia.org/wiki/Idaho_Falls,_Idaho" TargetMode="External"/><Relationship Id="rId666" Type="http://schemas.openxmlformats.org/officeDocument/2006/relationships/hyperlink" Target="https://en.wikipedia.org/wiki/Boston" TargetMode="External"/><Relationship Id="rId873" Type="http://schemas.openxmlformats.org/officeDocument/2006/relationships/hyperlink" Target="https://en.wikipedia.org/wiki/Columbia,_Missouri" TargetMode="External"/><Relationship Id="rId1089" Type="http://schemas.openxmlformats.org/officeDocument/2006/relationships/hyperlink" Target="https://en.wikipedia.org/wiki/Vassar_Brothers_Medical_Center" TargetMode="External"/><Relationship Id="rId1296" Type="http://schemas.openxmlformats.org/officeDocument/2006/relationships/hyperlink" Target="https://en.wikipedia.org/wiki/Sacred_Heart_Medical_Center_at_RiverBend" TargetMode="External"/><Relationship Id="rId221" Type="http://schemas.openxmlformats.org/officeDocument/2006/relationships/hyperlink" Target="https://en.wikipedia.org/wiki/California" TargetMode="External"/><Relationship Id="rId319" Type="http://schemas.openxmlformats.org/officeDocument/2006/relationships/hyperlink" Target="https://en.wikipedia.org/wiki/Hartford,_Connecticut" TargetMode="External"/><Relationship Id="rId526" Type="http://schemas.openxmlformats.org/officeDocument/2006/relationships/hyperlink" Target="https://en.wikipedia.org/wiki/Indiana" TargetMode="External"/><Relationship Id="rId1156" Type="http://schemas.openxmlformats.org/officeDocument/2006/relationships/hyperlink" Target="https://en.wikipedia.org/wiki/Findlay,_Ohio" TargetMode="External"/><Relationship Id="rId1363" Type="http://schemas.openxmlformats.org/officeDocument/2006/relationships/hyperlink" Target="https://en.wikipedia.org/wiki/Pennsylvania" TargetMode="External"/><Relationship Id="rId733" Type="http://schemas.openxmlformats.org/officeDocument/2006/relationships/hyperlink" Target="https://en.wikipedia.org/wiki/Michigan" TargetMode="External"/><Relationship Id="rId940" Type="http://schemas.openxmlformats.org/officeDocument/2006/relationships/hyperlink" Target="https://en.wikipedia.org/wiki/Atlantic_City,_New_Jersey" TargetMode="External"/><Relationship Id="rId1016" Type="http://schemas.openxmlformats.org/officeDocument/2006/relationships/hyperlink" Target="https://en.wikipedia.org/wiki/New_York_(state)" TargetMode="External"/><Relationship Id="rId1570" Type="http://schemas.openxmlformats.org/officeDocument/2006/relationships/hyperlink" Target="https://en.wikipedia.org/wiki/Utah" TargetMode="External"/><Relationship Id="rId1668" Type="http://schemas.openxmlformats.org/officeDocument/2006/relationships/hyperlink" Target="https://en.wikipedia.org/wiki/Cheyenne,_Wyoming" TargetMode="External"/><Relationship Id="rId800" Type="http://schemas.openxmlformats.org/officeDocument/2006/relationships/hyperlink" Target="https://en.wikipedia.org/wiki/MidMichigan_Medical_Center-Midland" TargetMode="External"/><Relationship Id="rId1223" Type="http://schemas.openxmlformats.org/officeDocument/2006/relationships/hyperlink" Target="https://en.wikipedia.org/wiki/Ohio" TargetMode="External"/><Relationship Id="rId1430" Type="http://schemas.openxmlformats.org/officeDocument/2006/relationships/hyperlink" Target="https://en.wikipedia.org/wiki/Ascension_Seton_Williamson" TargetMode="External"/><Relationship Id="rId1528" Type="http://schemas.openxmlformats.org/officeDocument/2006/relationships/hyperlink" Target="https://en.wikipedia.org/wiki/Texas" TargetMode="External"/><Relationship Id="rId27" Type="http://schemas.openxmlformats.org/officeDocument/2006/relationships/hyperlink" Target="https://en.wikipedia.org/wiki/Banner_-_University_Medical_Center_Phoenix" TargetMode="External"/><Relationship Id="rId537" Type="http://schemas.openxmlformats.org/officeDocument/2006/relationships/hyperlink" Target="https://en.wikipedia.org/wiki/Terre_Haute,_Indiana" TargetMode="External"/><Relationship Id="rId744" Type="http://schemas.openxmlformats.org/officeDocument/2006/relationships/hyperlink" Target="https://en.wikipedia.org/wiki/Detroit" TargetMode="External"/><Relationship Id="rId951" Type="http://schemas.openxmlformats.org/officeDocument/2006/relationships/hyperlink" Target="https://en.wikipedia.org/wiki/Jersey_City_Medical_Center" TargetMode="External"/><Relationship Id="rId1167" Type="http://schemas.openxmlformats.org/officeDocument/2006/relationships/hyperlink" Target="https://en.wikipedia.org/wiki/Dayton_Children%27s_Hospital" TargetMode="External"/><Relationship Id="rId1374" Type="http://schemas.openxmlformats.org/officeDocument/2006/relationships/hyperlink" Target="https://en.wikipedia.org/wiki/Providence,_Rhode_Island" TargetMode="External"/><Relationship Id="rId1581" Type="http://schemas.openxmlformats.org/officeDocument/2006/relationships/hyperlink" Target="https://en.wikipedia.org/wiki/Provo,_Utah" TargetMode="External"/><Relationship Id="rId1679" Type="http://schemas.openxmlformats.org/officeDocument/2006/relationships/hyperlink" Target="../../../:x:/g/personal/andrew_francis_gqrgm_com/EdkhVEQuFFJIk5WYO2mzKf0B-kxX59pA-x7mMMWPC_qJgw?e=cYRnCg" TargetMode="External"/><Relationship Id="rId80" Type="http://schemas.openxmlformats.org/officeDocument/2006/relationships/hyperlink" Target="https://en.wikipedia.org/wiki/California" TargetMode="External"/><Relationship Id="rId176" Type="http://schemas.openxmlformats.org/officeDocument/2006/relationships/hyperlink" Target="https://en.wikipedia.org/wiki/California" TargetMode="External"/><Relationship Id="rId383" Type="http://schemas.openxmlformats.org/officeDocument/2006/relationships/hyperlink" Target="https://en.wikipedia.org/wiki/Washington,_D.C." TargetMode="External"/><Relationship Id="rId590" Type="http://schemas.openxmlformats.org/officeDocument/2006/relationships/hyperlink" Target="https://en.wikipedia.org/wiki/Ephraim_McDowell_Regional_Medical_Center" TargetMode="External"/><Relationship Id="rId604" Type="http://schemas.openxmlformats.org/officeDocument/2006/relationships/hyperlink" Target="https://en.wikipedia.org/wiki/Kentucky" TargetMode="External"/><Relationship Id="rId811" Type="http://schemas.openxmlformats.org/officeDocument/2006/relationships/hyperlink" Target="https://en.wikipedia.org/wiki/Michigan" TargetMode="External"/><Relationship Id="rId1027" Type="http://schemas.openxmlformats.org/officeDocument/2006/relationships/hyperlink" Target="https://en.wikipedia.org/wiki/New_York_City" TargetMode="External"/><Relationship Id="rId1234" Type="http://schemas.openxmlformats.org/officeDocument/2006/relationships/hyperlink" Target="https://en.wikipedia.org/wiki/Defiance,_Ohio" TargetMode="External"/><Relationship Id="rId1441" Type="http://schemas.openxmlformats.org/officeDocument/2006/relationships/hyperlink" Target="https://en.wikipedia.org/wiki/Texas" TargetMode="External"/><Relationship Id="rId243" Type="http://schemas.openxmlformats.org/officeDocument/2006/relationships/hyperlink" Target="https://en.wikipedia.org/w/index.php?title=Sutter_Roseville_Medical_Center&amp;action=edit&amp;redlink=1" TargetMode="External"/><Relationship Id="rId450" Type="http://schemas.openxmlformats.org/officeDocument/2006/relationships/hyperlink" Target="https://en.wikipedia.org/wiki/Honolulu" TargetMode="External"/><Relationship Id="rId688" Type="http://schemas.openxmlformats.org/officeDocument/2006/relationships/hyperlink" Target="https://en.wikipedia.org/wiki/Massachusetts" TargetMode="External"/><Relationship Id="rId895" Type="http://schemas.openxmlformats.org/officeDocument/2006/relationships/hyperlink" Target="https://en.wikipedia.org/wiki/Montana" TargetMode="External"/><Relationship Id="rId909" Type="http://schemas.openxmlformats.org/officeDocument/2006/relationships/hyperlink" Target="https://en.wikipedia.org/wiki/Omaha,_Nebraska" TargetMode="External"/><Relationship Id="rId1080" Type="http://schemas.openxmlformats.org/officeDocument/2006/relationships/hyperlink" Target="https://en.wikipedia.org/wiki/Strong_Memorial_Hospital" TargetMode="External"/><Relationship Id="rId1301" Type="http://schemas.openxmlformats.org/officeDocument/2006/relationships/hyperlink" Target="https://en.wikipedia.org/wiki/Pennsylvania" TargetMode="External"/><Relationship Id="rId1539" Type="http://schemas.openxmlformats.org/officeDocument/2006/relationships/hyperlink" Target="https://en.wikipedia.org/wiki/Wichita_Falls,_Texas" TargetMode="External"/><Relationship Id="rId38" Type="http://schemas.openxmlformats.org/officeDocument/2006/relationships/hyperlink" Target="https://en.wikipedia.org/wiki/Arizona" TargetMode="External"/><Relationship Id="rId103" Type="http://schemas.openxmlformats.org/officeDocument/2006/relationships/hyperlink" Target="https://en.wikipedia.org/wiki/Modesto" TargetMode="External"/><Relationship Id="rId310" Type="http://schemas.openxmlformats.org/officeDocument/2006/relationships/hyperlink" Target="https://en.wikipedia.org/wiki/Aurora,_Colorado" TargetMode="External"/><Relationship Id="rId548" Type="http://schemas.openxmlformats.org/officeDocument/2006/relationships/hyperlink" Target="https://en.wikipedia.org/w/index.php?title=MercyOne_Siouxland_Medical_Center&amp;action=edit&amp;redlink=1" TargetMode="External"/><Relationship Id="rId755" Type="http://schemas.openxmlformats.org/officeDocument/2006/relationships/hyperlink" Target="https://en.wikipedia.org/wiki/Henry_Ford_Allegiance_Health" TargetMode="External"/><Relationship Id="rId962" Type="http://schemas.openxmlformats.org/officeDocument/2006/relationships/hyperlink" Target="https://en.wikipedia.org/wiki/New_Jersey" TargetMode="External"/><Relationship Id="rId1178" Type="http://schemas.openxmlformats.org/officeDocument/2006/relationships/hyperlink" Target="https://en.wikipedia.org/wiki/Ohio" TargetMode="External"/><Relationship Id="rId1385" Type="http://schemas.openxmlformats.org/officeDocument/2006/relationships/hyperlink" Target="https://en.wikipedia.org/wiki/MUSC_Health_University_Medical_Center" TargetMode="External"/><Relationship Id="rId1592" Type="http://schemas.openxmlformats.org/officeDocument/2006/relationships/hyperlink" Target="https://en.wikipedia.org/w/index.php?title=Henrico_Doctors%27_Hospital&amp;action=edit&amp;redlink=1" TargetMode="External"/><Relationship Id="rId1606" Type="http://schemas.openxmlformats.org/officeDocument/2006/relationships/hyperlink" Target="https://en.wikipedia.org/wiki/Washington_(state)" TargetMode="External"/><Relationship Id="rId91" Type="http://schemas.openxmlformats.org/officeDocument/2006/relationships/hyperlink" Target="https://en.wikipedia.org/wiki/Los_Angeles" TargetMode="External"/><Relationship Id="rId187" Type="http://schemas.openxmlformats.org/officeDocument/2006/relationships/hyperlink" Target="https://en.wikipedia.org/wiki/Napa,_California" TargetMode="External"/><Relationship Id="rId394" Type="http://schemas.openxmlformats.org/officeDocument/2006/relationships/hyperlink" Target="https://en.wikipedia.org/wiki/Florida" TargetMode="External"/><Relationship Id="rId408" Type="http://schemas.openxmlformats.org/officeDocument/2006/relationships/hyperlink" Target="https://en.wikipedia.org/wiki/Miami" TargetMode="External"/><Relationship Id="rId615" Type="http://schemas.openxmlformats.org/officeDocument/2006/relationships/hyperlink" Target="https://en.wikipedia.org/wiki/Hammond,_Louisiana" TargetMode="External"/><Relationship Id="rId822" Type="http://schemas.openxmlformats.org/officeDocument/2006/relationships/hyperlink" Target="https://en.wikipedia.org/wiki/Ann_Arbor,_Michigan" TargetMode="External"/><Relationship Id="rId1038" Type="http://schemas.openxmlformats.org/officeDocument/2006/relationships/hyperlink" Target="https://en.wikipedia.org/wiki/North_Shore_University_Hospital" TargetMode="External"/><Relationship Id="rId1245" Type="http://schemas.openxmlformats.org/officeDocument/2006/relationships/hyperlink" Target="https://en.wikipedia.org/wiki/Soin_Medical_Center" TargetMode="External"/><Relationship Id="rId1452" Type="http://schemas.openxmlformats.org/officeDocument/2006/relationships/hyperlink" Target="https://en.wikipedia.org/wiki/Bryan,_Texas" TargetMode="External"/><Relationship Id="rId254" Type="http://schemas.openxmlformats.org/officeDocument/2006/relationships/hyperlink" Target="https://en.wikipedia.org/wiki/California" TargetMode="External"/><Relationship Id="rId699" Type="http://schemas.openxmlformats.org/officeDocument/2006/relationships/hyperlink" Target="https://en.wikipedia.org/wiki/Grand_Blanc,_Michigan" TargetMode="External"/><Relationship Id="rId1091" Type="http://schemas.openxmlformats.org/officeDocument/2006/relationships/hyperlink" Target="https://en.wikipedia.org/wiki/New_York_(state)" TargetMode="External"/><Relationship Id="rId1105" Type="http://schemas.openxmlformats.org/officeDocument/2006/relationships/hyperlink" Target="https://en.wikipedia.org/wiki/Greensboro,_North_Carolina" TargetMode="External"/><Relationship Id="rId1312" Type="http://schemas.openxmlformats.org/officeDocument/2006/relationships/hyperlink" Target="https://en.wikipedia.org/wiki/Upland,_Pennsylvania" TargetMode="External"/><Relationship Id="rId49" Type="http://schemas.openxmlformats.org/officeDocument/2006/relationships/hyperlink" Target="https://en.wikipedia.org/wiki/Scottsdale,_Arizona" TargetMode="External"/><Relationship Id="rId114" Type="http://schemas.openxmlformats.org/officeDocument/2006/relationships/hyperlink" Target="https://en.wikipedia.org/wiki/Highland_Hospital_(Oakland,_California)" TargetMode="External"/><Relationship Id="rId461" Type="http://schemas.openxmlformats.org/officeDocument/2006/relationships/hyperlink" Target="https://en.wikipedia.org/w/index.php?title=Kootenai_Medical_Center&amp;action=edit&amp;redlink=1" TargetMode="External"/><Relationship Id="rId559" Type="http://schemas.openxmlformats.org/officeDocument/2006/relationships/hyperlink" Target="https://en.wikipedia.org/wiki/Kansas" TargetMode="External"/><Relationship Id="rId766" Type="http://schemas.openxmlformats.org/officeDocument/2006/relationships/hyperlink" Target="https://en.wikipedia.org/wiki/Michigan" TargetMode="External"/><Relationship Id="rId1189" Type="http://schemas.openxmlformats.org/officeDocument/2006/relationships/hyperlink" Target="https://en.wikipedia.org/wiki/Columbus,_Ohio" TargetMode="External"/><Relationship Id="rId1396" Type="http://schemas.openxmlformats.org/officeDocument/2006/relationships/hyperlink" Target="https://en.wikipedia.org/wiki/South_Carolina" TargetMode="External"/><Relationship Id="rId1617" Type="http://schemas.openxmlformats.org/officeDocument/2006/relationships/hyperlink" Target="https://en.wikipedia.org/wiki/Charleston,_West_Virginia" TargetMode="External"/><Relationship Id="rId198" Type="http://schemas.openxmlformats.org/officeDocument/2006/relationships/hyperlink" Target="https://en.wikipedia.org/wiki/Riverside_University_Health_System_Medical_Center" TargetMode="External"/><Relationship Id="rId321" Type="http://schemas.openxmlformats.org/officeDocument/2006/relationships/hyperlink" Target="https://en.wikipedia.org/wiki/Danbury_Hospital" TargetMode="External"/><Relationship Id="rId419" Type="http://schemas.openxmlformats.org/officeDocument/2006/relationships/hyperlink" Target="https://en.wikipedia.org/wiki/UF_Health_Jacksonville" TargetMode="External"/><Relationship Id="rId626" Type="http://schemas.openxmlformats.org/officeDocument/2006/relationships/hyperlink" Target="https://en.wikipedia.org/w/index.php?title=St._Tammany_Parish_Hospital&amp;action=edit&amp;redlink=1" TargetMode="External"/><Relationship Id="rId973" Type="http://schemas.openxmlformats.org/officeDocument/2006/relationships/hyperlink" Target="https://en.wikipedia.org/wiki/Albany,_New_York" TargetMode="External"/><Relationship Id="rId1049" Type="http://schemas.openxmlformats.org/officeDocument/2006/relationships/hyperlink" Target="https://en.wikipedia.org/wiki/New_York_(state)" TargetMode="External"/><Relationship Id="rId1256" Type="http://schemas.openxmlformats.org/officeDocument/2006/relationships/hyperlink" Target="https://en.wikipedia.org/wiki/Ohio" TargetMode="External"/><Relationship Id="rId833" Type="http://schemas.openxmlformats.org/officeDocument/2006/relationships/hyperlink" Target="https://en.wikipedia.org/wiki/Hennepin_County_Medical_Center" TargetMode="External"/><Relationship Id="rId1116" Type="http://schemas.openxmlformats.org/officeDocument/2006/relationships/hyperlink" Target="https://en.wikipedia.org/wiki/Wake_Forest_Baptist_Medical_Center" TargetMode="External"/><Relationship Id="rId1463" Type="http://schemas.openxmlformats.org/officeDocument/2006/relationships/hyperlink" Target="https://en.wikipedia.org/wiki/Cook_Children%27s_Medical_Center" TargetMode="External"/><Relationship Id="rId1670" Type="http://schemas.openxmlformats.org/officeDocument/2006/relationships/hyperlink" Target="../../../:x:/g/personal/andrew_francis_gqrgm_com/EelamEwzc1ZEvXWJhlx8rmUBwPcSzm2Vhcf-rifPdWr-0w?e=f2L88m" TargetMode="External"/><Relationship Id="rId265" Type="http://schemas.openxmlformats.org/officeDocument/2006/relationships/hyperlink" Target="https://en.wikipedia.org/wiki/San_Francisco" TargetMode="External"/><Relationship Id="rId472" Type="http://schemas.openxmlformats.org/officeDocument/2006/relationships/hyperlink" Target="https://en.wikipedia.org/wiki/Illinois" TargetMode="External"/><Relationship Id="rId900" Type="http://schemas.openxmlformats.org/officeDocument/2006/relationships/hyperlink" Target="https://en.wikipedia.org/wiki/Omaha,_Nebraska" TargetMode="External"/><Relationship Id="rId1323" Type="http://schemas.openxmlformats.org/officeDocument/2006/relationships/hyperlink" Target="https://en.wikipedia.org/wiki/Scranton,_Pennsylvania" TargetMode="External"/><Relationship Id="rId1530" Type="http://schemas.openxmlformats.org/officeDocument/2006/relationships/hyperlink" Target="https://en.wikipedia.org/wiki/Fort_Worth,_Texas" TargetMode="External"/><Relationship Id="rId1628" Type="http://schemas.openxmlformats.org/officeDocument/2006/relationships/hyperlink" Target="https://en.wikipedia.org/wiki/Wheeling_Hospital" TargetMode="External"/><Relationship Id="rId125" Type="http://schemas.openxmlformats.org/officeDocument/2006/relationships/hyperlink" Target="https://en.wikipedia.org/wiki/California" TargetMode="External"/><Relationship Id="rId332" Type="http://schemas.openxmlformats.org/officeDocument/2006/relationships/hyperlink" Target="https://en.wikipedia.org/wiki/Connecticut" TargetMode="External"/><Relationship Id="rId777" Type="http://schemas.openxmlformats.org/officeDocument/2006/relationships/hyperlink" Target="https://en.wikipedia.org/wiki/Flint,_Michigan" TargetMode="External"/><Relationship Id="rId984" Type="http://schemas.openxmlformats.org/officeDocument/2006/relationships/hyperlink" Target="https://en.wikipedia.org/wiki/Champlain_Valley_Physicians_Hospital" TargetMode="External"/><Relationship Id="rId637" Type="http://schemas.openxmlformats.org/officeDocument/2006/relationships/hyperlink" Target="https://en.wikipedia.org/wiki/Maine" TargetMode="External"/><Relationship Id="rId844" Type="http://schemas.openxmlformats.org/officeDocument/2006/relationships/hyperlink" Target="https://en.wikipedia.org/wiki/Minnesota" TargetMode="External"/><Relationship Id="rId1267" Type="http://schemas.openxmlformats.org/officeDocument/2006/relationships/hyperlink" Target="https://en.wikipedia.org/wiki/Akron,_Ohio" TargetMode="External"/><Relationship Id="rId1474" Type="http://schemas.openxmlformats.org/officeDocument/2006/relationships/hyperlink" Target="https://en.wikipedia.org/wiki/Texas" TargetMode="External"/><Relationship Id="rId1681" Type="http://schemas.openxmlformats.org/officeDocument/2006/relationships/hyperlink" Target="../../../:x:/g/personal/myles_mason_gqrgm_com/EUOtBJZ6jv9ArPTdK1T51LgBrUw7nbiKg1yamzIWxxwsvw?e=dy81su" TargetMode="External"/><Relationship Id="rId276" Type="http://schemas.openxmlformats.org/officeDocument/2006/relationships/hyperlink" Target="https://en.wikipedia.org/wiki/Littleton_Adventist_Hospital" TargetMode="External"/><Relationship Id="rId483" Type="http://schemas.openxmlformats.org/officeDocument/2006/relationships/hyperlink" Target="https://en.wikipedia.org/wiki/Anderson,_Indiana" TargetMode="External"/><Relationship Id="rId690" Type="http://schemas.openxmlformats.org/officeDocument/2006/relationships/hyperlink" Target="https://en.wikipedia.org/wiki/Boston" TargetMode="External"/><Relationship Id="rId704" Type="http://schemas.openxmlformats.org/officeDocument/2006/relationships/hyperlink" Target="https://en.wikipedia.org/wiki/Ascension_Providence_Hospital,_Novi_Campus" TargetMode="External"/><Relationship Id="rId911" Type="http://schemas.openxmlformats.org/officeDocument/2006/relationships/hyperlink" Target="https://en.wikipedia.org/wiki/Renown_Regional_Medical_Center" TargetMode="External"/><Relationship Id="rId1127" Type="http://schemas.openxmlformats.org/officeDocument/2006/relationships/hyperlink" Target="https://en.wikipedia.org/wiki/North_Dakota" TargetMode="External"/><Relationship Id="rId1334" Type="http://schemas.openxmlformats.org/officeDocument/2006/relationships/hyperlink" Target="https://en.wikipedia.org/wiki/Lancaster_General_Hospital" TargetMode="External"/><Relationship Id="rId1541" Type="http://schemas.openxmlformats.org/officeDocument/2006/relationships/hyperlink" Target="https://en.wikipedia.org/wiki/University_Health_System" TargetMode="External"/><Relationship Id="rId40" Type="http://schemas.openxmlformats.org/officeDocument/2006/relationships/hyperlink" Target="https://en.wikipedia.org/wiki/Lake_Havasu_City" TargetMode="External"/><Relationship Id="rId136" Type="http://schemas.openxmlformats.org/officeDocument/2006/relationships/hyperlink" Target="https://en.wikipedia.org/wiki/Los_Angeles" TargetMode="External"/><Relationship Id="rId343" Type="http://schemas.openxmlformats.org/officeDocument/2006/relationships/hyperlink" Target="https://en.wikipedia.org/wiki/Waterbury,_Connecticut" TargetMode="External"/><Relationship Id="rId550" Type="http://schemas.openxmlformats.org/officeDocument/2006/relationships/hyperlink" Target="https://en.wikipedia.org/wiki/Iowa" TargetMode="External"/><Relationship Id="rId788" Type="http://schemas.openxmlformats.org/officeDocument/2006/relationships/hyperlink" Target="https://en.wikipedia.org/wiki/McLaren_Port_Huron" TargetMode="External"/><Relationship Id="rId995" Type="http://schemas.openxmlformats.org/officeDocument/2006/relationships/hyperlink" Target="https://en.wikipedia.org/wiki/New_York_(state)" TargetMode="External"/><Relationship Id="rId1180" Type="http://schemas.openxmlformats.org/officeDocument/2006/relationships/hyperlink" Target="https://en.wikipedia.org/wiki/Chardon,_Ohio" TargetMode="External"/><Relationship Id="rId1401" Type="http://schemas.openxmlformats.org/officeDocument/2006/relationships/hyperlink" Target="https://en.wikipedia.org/wiki/Sioux_Falls,_South_Dakota" TargetMode="External"/><Relationship Id="rId1639" Type="http://schemas.openxmlformats.org/officeDocument/2006/relationships/hyperlink" Target="https://en.wikipedia.org/wiki/Wisconsin" TargetMode="External"/><Relationship Id="rId203" Type="http://schemas.openxmlformats.org/officeDocument/2006/relationships/hyperlink" Target="https://en.wikipedia.org/wiki/California" TargetMode="External"/><Relationship Id="rId648" Type="http://schemas.openxmlformats.org/officeDocument/2006/relationships/hyperlink" Target="https://en.wikipedia.org/wiki/Springfield,_Massachusetts" TargetMode="External"/><Relationship Id="rId855" Type="http://schemas.openxmlformats.org/officeDocument/2006/relationships/hyperlink" Target="https://en.wikipedia.org/wiki/Duluth,_Minnesota" TargetMode="External"/><Relationship Id="rId1040" Type="http://schemas.openxmlformats.org/officeDocument/2006/relationships/hyperlink" Target="https://en.wikipedia.org/wiki/New_York_(state)" TargetMode="External"/><Relationship Id="rId1278" Type="http://schemas.openxmlformats.org/officeDocument/2006/relationships/hyperlink" Target="https://en.wikipedia.org/wiki/University_of_Cincinnati_Medical_Center" TargetMode="External"/><Relationship Id="rId1485" Type="http://schemas.openxmlformats.org/officeDocument/2006/relationships/hyperlink" Target="https://en.wikipedia.org/wiki/Webster,_Texas" TargetMode="External"/><Relationship Id="rId287" Type="http://schemas.openxmlformats.org/officeDocument/2006/relationships/hyperlink" Target="https://en.wikipedia.org/wiki/Colorado" TargetMode="External"/><Relationship Id="rId410" Type="http://schemas.openxmlformats.org/officeDocument/2006/relationships/hyperlink" Target="https://en.wikipedia.org/w/index.php?title=Ocala_Regional_Medical_Center&amp;action=edit&amp;redlink=1" TargetMode="External"/><Relationship Id="rId494" Type="http://schemas.openxmlformats.org/officeDocument/2006/relationships/hyperlink" Target="https://en.wikipedia.org/w/index.php?title=Franciscan_Health_Crown_Point&amp;action=edit&amp;redlink=1" TargetMode="External"/><Relationship Id="rId508" Type="http://schemas.openxmlformats.org/officeDocument/2006/relationships/hyperlink" Target="https://en.wikipedia.org/wiki/Indiana" TargetMode="External"/><Relationship Id="rId715" Type="http://schemas.openxmlformats.org/officeDocument/2006/relationships/hyperlink" Target="https://en.wikipedia.org/wiki/Michigan" TargetMode="External"/><Relationship Id="rId922" Type="http://schemas.openxmlformats.org/officeDocument/2006/relationships/hyperlink" Target="https://en.wikipedia.org/wiki/Nevada" TargetMode="External"/><Relationship Id="rId1138" Type="http://schemas.openxmlformats.org/officeDocument/2006/relationships/hyperlink" Target="https://en.wikipedia.org/wiki/Fargo,_North_Dakota" TargetMode="External"/><Relationship Id="rId1345" Type="http://schemas.openxmlformats.org/officeDocument/2006/relationships/hyperlink" Target="https://en.wikipedia.org/wiki/Pennsylvania" TargetMode="External"/><Relationship Id="rId1552" Type="http://schemas.openxmlformats.org/officeDocument/2006/relationships/hyperlink" Target="https://en.wikipedia.org/wiki/Texas" TargetMode="External"/><Relationship Id="rId147" Type="http://schemas.openxmlformats.org/officeDocument/2006/relationships/hyperlink" Target="https://en.wikipedia.org/w/index.php?title=Marian_Regional_Medical_Center&amp;action=edit&amp;redlink=1" TargetMode="External"/><Relationship Id="rId354" Type="http://schemas.openxmlformats.org/officeDocument/2006/relationships/hyperlink" Target="https://en.wikipedia.org/wiki/Bayhealth_Hospital,_Sussex_Campus" TargetMode="External"/><Relationship Id="rId799" Type="http://schemas.openxmlformats.org/officeDocument/2006/relationships/hyperlink" Target="https://en.wikipedia.org/wiki/Michigan" TargetMode="External"/><Relationship Id="rId1191" Type="http://schemas.openxmlformats.org/officeDocument/2006/relationships/hyperlink" Target="https://en.wikipedia.org/wiki/Greene_Memorial_Hospital" TargetMode="External"/><Relationship Id="rId1205" Type="http://schemas.openxmlformats.org/officeDocument/2006/relationships/hyperlink" Target="https://en.wikipedia.org/wiki/Ohio" TargetMode="External"/><Relationship Id="rId51" Type="http://schemas.openxmlformats.org/officeDocument/2006/relationships/hyperlink" Target="https://en.wikipedia.org/w/index.php?title=Valleywise_Health_Medical_Center&amp;action=edit&amp;redlink=1" TargetMode="External"/><Relationship Id="rId561" Type="http://schemas.openxmlformats.org/officeDocument/2006/relationships/hyperlink" Target="https://en.wikipedia.org/wiki/Wichita,_Kansas" TargetMode="External"/><Relationship Id="rId659" Type="http://schemas.openxmlformats.org/officeDocument/2006/relationships/hyperlink" Target="https://en.wikipedia.org/wiki/Boston_Children%27s_Hospital" TargetMode="External"/><Relationship Id="rId866" Type="http://schemas.openxmlformats.org/officeDocument/2006/relationships/hyperlink" Target="https://en.wikipedia.org/wiki/Saint_Louis_University_Hospital" TargetMode="External"/><Relationship Id="rId1289" Type="http://schemas.openxmlformats.org/officeDocument/2006/relationships/hyperlink" Target="https://en.wikipedia.org/wiki/Oklahoma" TargetMode="External"/><Relationship Id="rId1412" Type="http://schemas.openxmlformats.org/officeDocument/2006/relationships/hyperlink" Target="https://en.wikipedia.org/wiki/Sanford_USD_Medical_Center" TargetMode="External"/><Relationship Id="rId1496" Type="http://schemas.openxmlformats.org/officeDocument/2006/relationships/hyperlink" Target="https://en.wikipedia.org/w/index.php?title=Medical_Center_Hospital&amp;action=edit&amp;redlink=1" TargetMode="External"/><Relationship Id="rId214" Type="http://schemas.openxmlformats.org/officeDocument/2006/relationships/hyperlink" Target="https://en.wikipedia.org/wiki/San_Jose,_California" TargetMode="External"/><Relationship Id="rId298" Type="http://schemas.openxmlformats.org/officeDocument/2006/relationships/hyperlink" Target="https://en.wikipedia.org/wiki/Lone_Tree,_Colorado" TargetMode="External"/><Relationship Id="rId421" Type="http://schemas.openxmlformats.org/officeDocument/2006/relationships/hyperlink" Target="https://en.wikipedia.org/wiki/Florida" TargetMode="External"/><Relationship Id="rId519" Type="http://schemas.openxmlformats.org/officeDocument/2006/relationships/hyperlink" Target="https://en.wikipedia.org/wiki/Fort_Wayne,_Indiana" TargetMode="External"/><Relationship Id="rId1051" Type="http://schemas.openxmlformats.org/officeDocument/2006/relationships/hyperlink" Target="https://en.wikipedia.org/wiki/Middletown,_Orange_County,_New_York" TargetMode="External"/><Relationship Id="rId1149" Type="http://schemas.openxmlformats.org/officeDocument/2006/relationships/hyperlink" Target="https://en.wikipedia.org/wiki/Aultman_Hospital" TargetMode="External"/><Relationship Id="rId1356" Type="http://schemas.openxmlformats.org/officeDocument/2006/relationships/hyperlink" Target="https://en.wikipedia.org/wiki/Philadelphia" TargetMode="External"/><Relationship Id="rId158" Type="http://schemas.openxmlformats.org/officeDocument/2006/relationships/hyperlink" Target="https://en.wikipedia.org/wiki/California" TargetMode="External"/><Relationship Id="rId726" Type="http://schemas.openxmlformats.org/officeDocument/2006/relationships/hyperlink" Target="https://en.wikipedia.org/wiki/Grosse_Pointe,_Michigan" TargetMode="External"/><Relationship Id="rId933" Type="http://schemas.openxmlformats.org/officeDocument/2006/relationships/hyperlink" Target="https://en.wikipedia.org/wiki/Manchester,_New_Hampshire" TargetMode="External"/><Relationship Id="rId1009" Type="http://schemas.openxmlformats.org/officeDocument/2006/relationships/hyperlink" Target="https://en.wikipedia.org/wiki/Buffalo,_New_York" TargetMode="External"/><Relationship Id="rId1563" Type="http://schemas.openxmlformats.org/officeDocument/2006/relationships/hyperlink" Target="https://en.wikipedia.org/wiki/Ogden,_Utah" TargetMode="External"/><Relationship Id="rId62" Type="http://schemas.openxmlformats.org/officeDocument/2006/relationships/hyperlink" Target="https://en.wikipedia.org/wiki/Arizona" TargetMode="External"/><Relationship Id="rId365" Type="http://schemas.openxmlformats.org/officeDocument/2006/relationships/hyperlink" Target="https://en.wikipedia.org/wiki/Delaware" TargetMode="External"/><Relationship Id="rId572" Type="http://schemas.openxmlformats.org/officeDocument/2006/relationships/hyperlink" Target="https://en.wikipedia.org/w/index.php?title=Overland_Park_Regional_Medical_Center&amp;action=edit&amp;redlink=1" TargetMode="External"/><Relationship Id="rId1216" Type="http://schemas.openxmlformats.org/officeDocument/2006/relationships/hyperlink" Target="https://en.wikipedia.org/wiki/Cleveland" TargetMode="External"/><Relationship Id="rId1423" Type="http://schemas.openxmlformats.org/officeDocument/2006/relationships/hyperlink" Target="https://en.wikipedia.org/wiki/Tennessee" TargetMode="External"/><Relationship Id="rId1630" Type="http://schemas.openxmlformats.org/officeDocument/2006/relationships/hyperlink" Target="https://en.wikipedia.org/wiki/West_Virginia" TargetMode="External"/><Relationship Id="rId225" Type="http://schemas.openxmlformats.org/officeDocument/2006/relationships/hyperlink" Target="https://en.wikipedia.org/wiki/Sharp_Memorial_Hospital" TargetMode="External"/><Relationship Id="rId432" Type="http://schemas.openxmlformats.org/officeDocument/2006/relationships/hyperlink" Target="https://en.wikipedia.org/wiki/Augusta,_Georgia" TargetMode="External"/><Relationship Id="rId877" Type="http://schemas.openxmlformats.org/officeDocument/2006/relationships/hyperlink" Target="https://en.wikipedia.org/wiki/Montana" TargetMode="External"/><Relationship Id="rId1062" Type="http://schemas.openxmlformats.org/officeDocument/2006/relationships/hyperlink" Target="https://en.wikipedia.org/w/index.php?title=St._Luke%27s_Cornwall_Hospital&amp;action=edit&amp;redlink=1" TargetMode="External"/><Relationship Id="rId737" Type="http://schemas.openxmlformats.org/officeDocument/2006/relationships/hyperlink" Target="https://en.wikipedia.org/wiki/Bronson_Methodist_Hospital" TargetMode="External"/><Relationship Id="rId944" Type="http://schemas.openxmlformats.org/officeDocument/2006/relationships/hyperlink" Target="https://en.wikipedia.org/wiki/New_Jersey" TargetMode="External"/><Relationship Id="rId1367" Type="http://schemas.openxmlformats.org/officeDocument/2006/relationships/hyperlink" Target="https://en.wikipedia.org/wiki/UPMC_Presbyterian" TargetMode="External"/><Relationship Id="rId1574" Type="http://schemas.openxmlformats.org/officeDocument/2006/relationships/hyperlink" Target="https://en.wikipedia.org/wiki/St._George_Regional_Hospital" TargetMode="External"/><Relationship Id="rId73" Type="http://schemas.openxmlformats.org/officeDocument/2006/relationships/hyperlink" Target="https://en.wikipedia.org/wiki/Little_Rock" TargetMode="External"/><Relationship Id="rId169" Type="http://schemas.openxmlformats.org/officeDocument/2006/relationships/hyperlink" Target="https://en.wikipedia.org/wiki/Mission_Viejo" TargetMode="External"/><Relationship Id="rId376" Type="http://schemas.openxmlformats.org/officeDocument/2006/relationships/hyperlink" Target="https://en.wikipedia.org/wiki/Washington,_D.C." TargetMode="External"/><Relationship Id="rId583" Type="http://schemas.openxmlformats.org/officeDocument/2006/relationships/hyperlink" Target="https://en.wikipedia.org/wiki/Kansas" TargetMode="External"/><Relationship Id="rId790" Type="http://schemas.openxmlformats.org/officeDocument/2006/relationships/hyperlink" Target="https://en.wikipedia.org/wiki/Michigan" TargetMode="External"/><Relationship Id="rId804" Type="http://schemas.openxmlformats.org/officeDocument/2006/relationships/hyperlink" Target="https://en.wikipedia.org/wiki/Traverse_City,_Michigan" TargetMode="External"/><Relationship Id="rId1227" Type="http://schemas.openxmlformats.org/officeDocument/2006/relationships/hyperlink" Target="https://en.wikipedia.org/wiki/Ohio_State_University_Wexner_Medical_Center" TargetMode="External"/><Relationship Id="rId1434" Type="http://schemas.openxmlformats.org/officeDocument/2006/relationships/hyperlink" Target="https://en.wikipedia.org/wiki/Grapevine,_Texas" TargetMode="External"/><Relationship Id="rId1641" Type="http://schemas.openxmlformats.org/officeDocument/2006/relationships/hyperlink" Target="https://en.wikipedia.org/wiki/Milwaukee" TargetMode="External"/><Relationship Id="rId4" Type="http://schemas.openxmlformats.org/officeDocument/2006/relationships/hyperlink" Target="https://en.wikipedia.org/wiki/Alaska_Native_Medical_Center" TargetMode="External"/><Relationship Id="rId236" Type="http://schemas.openxmlformats.org/officeDocument/2006/relationships/hyperlink" Target="https://en.wikipedia.org/wiki/California" TargetMode="External"/><Relationship Id="rId443" Type="http://schemas.openxmlformats.org/officeDocument/2006/relationships/hyperlink" Target="https://en.wikipedia.org/w/index.php?title=Northeast_Georgia_Medical_Center&amp;action=edit&amp;redlink=1" TargetMode="External"/><Relationship Id="rId650" Type="http://schemas.openxmlformats.org/officeDocument/2006/relationships/hyperlink" Target="https://en.wikipedia.org/wiki/Berkshire_Medical_Center" TargetMode="External"/><Relationship Id="rId888" Type="http://schemas.openxmlformats.org/officeDocument/2006/relationships/hyperlink" Target="https://en.wikipedia.org/wiki/Butte,_Montana" TargetMode="External"/><Relationship Id="rId1073" Type="http://schemas.openxmlformats.org/officeDocument/2006/relationships/hyperlink" Target="https://en.wikipedia.org/wiki/New_York_(state)" TargetMode="External"/><Relationship Id="rId1280" Type="http://schemas.openxmlformats.org/officeDocument/2006/relationships/hyperlink" Target="https://en.wikipedia.org/wiki/Ohio" TargetMode="External"/><Relationship Id="rId1501" Type="http://schemas.openxmlformats.org/officeDocument/2006/relationships/hyperlink" Target="https://en.wikipedia.org/wiki/Texas" TargetMode="External"/><Relationship Id="rId303" Type="http://schemas.openxmlformats.org/officeDocument/2006/relationships/hyperlink" Target="https://en.wikipedia.org/wiki/St._Mary%27s_Medical_Center_(Grand_Junction,_Colorado)" TargetMode="External"/><Relationship Id="rId748" Type="http://schemas.openxmlformats.org/officeDocument/2006/relationships/hyperlink" Target="https://en.wikipedia.org/wiki/Michigan" TargetMode="External"/><Relationship Id="rId955" Type="http://schemas.openxmlformats.org/officeDocument/2006/relationships/hyperlink" Target="https://en.wikipedia.org/wiki/Neptune_City,_New_Jersey" TargetMode="External"/><Relationship Id="rId1140" Type="http://schemas.openxmlformats.org/officeDocument/2006/relationships/hyperlink" Target="https://en.wikipedia.org/wiki/Trinity_Health_(Minot,_North_Dakota)" TargetMode="External"/><Relationship Id="rId1378" Type="http://schemas.openxmlformats.org/officeDocument/2006/relationships/hyperlink" Target="https://en.wikipedia.org/wiki/South_Carolina" TargetMode="External"/><Relationship Id="rId1585" Type="http://schemas.openxmlformats.org/officeDocument/2006/relationships/hyperlink" Target="https://en.wikipedia.org/wiki/Vermont" TargetMode="External"/><Relationship Id="rId84" Type="http://schemas.openxmlformats.org/officeDocument/2006/relationships/hyperlink" Target="https://en.wikipedia.org/w/index.php?title=Barton_Memorial_Hospital&amp;action=edit&amp;redlink=1" TargetMode="External"/><Relationship Id="rId387" Type="http://schemas.openxmlformats.org/officeDocument/2006/relationships/hyperlink" Target="https://en.wikipedia.org/w/index.php?title=Fort_Walton_Beach_Medical_Center&amp;action=edit&amp;redlink=1" TargetMode="External"/><Relationship Id="rId510" Type="http://schemas.openxmlformats.org/officeDocument/2006/relationships/hyperlink" Target="https://en.wikipedia.org/wiki/Jasper,_Indiana" TargetMode="External"/><Relationship Id="rId594" Type="http://schemas.openxmlformats.org/officeDocument/2006/relationships/hyperlink" Target="https://en.wikipedia.org/wiki/Frankfort,_Kentucky" TargetMode="External"/><Relationship Id="rId608" Type="http://schemas.openxmlformats.org/officeDocument/2006/relationships/hyperlink" Target="https://en.wikipedia.org/w/index.php?title=Lafayette_General_Medical_Center&amp;action=edit&amp;redlink=1" TargetMode="External"/><Relationship Id="rId815" Type="http://schemas.openxmlformats.org/officeDocument/2006/relationships/hyperlink" Target="https://en.wikipedia.org/wiki/St._Joseph_Mercy_Oakland" TargetMode="External"/><Relationship Id="rId1238" Type="http://schemas.openxmlformats.org/officeDocument/2006/relationships/hyperlink" Target="https://en.wikipedia.org/wiki/Ohio" TargetMode="External"/><Relationship Id="rId1445" Type="http://schemas.openxmlformats.org/officeDocument/2006/relationships/hyperlink" Target="https://en.wikipedia.org/wiki/Ben_Taub_Hospital" TargetMode="External"/><Relationship Id="rId1652" Type="http://schemas.openxmlformats.org/officeDocument/2006/relationships/hyperlink" Target="https://en.wikipedia.org/w/index.php?title=Mayo_Clinic_Health_System_-_Eau_Claire&amp;action=edit&amp;redlink=1" TargetMode="External"/><Relationship Id="rId247" Type="http://schemas.openxmlformats.org/officeDocument/2006/relationships/hyperlink" Target="https://en.wikipedia.org/wiki/Sacramento" TargetMode="External"/><Relationship Id="rId899" Type="http://schemas.openxmlformats.org/officeDocument/2006/relationships/hyperlink" Target="https://en.wikipedia.org/wiki/Creighton_University_Medical_Center" TargetMode="External"/><Relationship Id="rId1000" Type="http://schemas.openxmlformats.org/officeDocument/2006/relationships/hyperlink" Target="https://en.wikipedia.org/wiki/Huntington,_New_York" TargetMode="External"/><Relationship Id="rId1084" Type="http://schemas.openxmlformats.org/officeDocument/2006/relationships/hyperlink" Target="https://en.wikipedia.org/wiki/Johnson_City,_New_York" TargetMode="External"/><Relationship Id="rId1305" Type="http://schemas.openxmlformats.org/officeDocument/2006/relationships/hyperlink" Target="https://en.wikipedia.org/wiki/Children%27s_Hospital_of_Philadelphia" TargetMode="External"/><Relationship Id="rId107" Type="http://schemas.openxmlformats.org/officeDocument/2006/relationships/hyperlink" Target="https://en.wikipedia.org/wiki/California" TargetMode="External"/><Relationship Id="rId454" Type="http://schemas.openxmlformats.org/officeDocument/2006/relationships/hyperlink" Target="https://en.wikipedia.org/wiki/Hawaii" TargetMode="External"/><Relationship Id="rId661" Type="http://schemas.openxmlformats.org/officeDocument/2006/relationships/hyperlink" Target="https://en.wikipedia.org/wiki/Massachusetts" TargetMode="External"/><Relationship Id="rId759" Type="http://schemas.openxmlformats.org/officeDocument/2006/relationships/hyperlink" Target="https://en.wikipedia.org/wiki/Detroit" TargetMode="External"/><Relationship Id="rId966" Type="http://schemas.openxmlformats.org/officeDocument/2006/relationships/hyperlink" Target="https://en.wikipedia.org/wiki/University_Hospital_(Newark,_New_Jersey)" TargetMode="External"/><Relationship Id="rId1291" Type="http://schemas.openxmlformats.org/officeDocument/2006/relationships/hyperlink" Target="https://en.wikipedia.org/wiki/Portland,_Oregon" TargetMode="External"/><Relationship Id="rId1389" Type="http://schemas.openxmlformats.org/officeDocument/2006/relationships/hyperlink" Target="https://en.wikipedia.org/wiki/Columbia,_South_Carolina" TargetMode="External"/><Relationship Id="rId1512" Type="http://schemas.openxmlformats.org/officeDocument/2006/relationships/hyperlink" Target="https://en.wikipedia.org/wiki/The_Woodlands,_Texas" TargetMode="External"/><Relationship Id="rId1596" Type="http://schemas.openxmlformats.org/officeDocument/2006/relationships/hyperlink" Target="https://en.wikipedia.org/wiki/Falls_Church,_Virginia" TargetMode="External"/><Relationship Id="rId11" Type="http://schemas.openxmlformats.org/officeDocument/2006/relationships/hyperlink" Target="https://en.wikipedia.org/wiki/Arizona" TargetMode="External"/><Relationship Id="rId314" Type="http://schemas.openxmlformats.org/officeDocument/2006/relationships/hyperlink" Target="https://en.wikipedia.org/wiki/Colorado" TargetMode="External"/><Relationship Id="rId398" Type="http://schemas.openxmlformats.org/officeDocument/2006/relationships/hyperlink" Target="https://en.wikipedia.org/w/index.php?title=Lakeland_Regional_Medical_Center&amp;action=edit&amp;redlink=1" TargetMode="External"/><Relationship Id="rId521" Type="http://schemas.openxmlformats.org/officeDocument/2006/relationships/hyperlink" Target="https://en.wikipedia.org/w/index.php?title=Reid_Hospital_and_Health_Care_Services&amp;action=edit&amp;redlink=1" TargetMode="External"/><Relationship Id="rId619" Type="http://schemas.openxmlformats.org/officeDocument/2006/relationships/hyperlink" Target="https://en.wikipedia.org/wiki/Louisiana" TargetMode="External"/><Relationship Id="rId1151" Type="http://schemas.openxmlformats.org/officeDocument/2006/relationships/hyperlink" Target="https://en.wikipedia.org/wiki/Ohio" TargetMode="External"/><Relationship Id="rId1249" Type="http://schemas.openxmlformats.org/officeDocument/2006/relationships/hyperlink" Target="https://en.wikipedia.org/wiki/Middleburg_Heights,_Ohio" TargetMode="External"/><Relationship Id="rId95" Type="http://schemas.openxmlformats.org/officeDocument/2006/relationships/hyperlink" Target="https://en.wikipedia.org/wiki/California" TargetMode="External"/><Relationship Id="rId160" Type="http://schemas.openxmlformats.org/officeDocument/2006/relationships/hyperlink" Target="https://en.wikipedia.org/wiki/Mount_Shasta,_California" TargetMode="External"/><Relationship Id="rId826" Type="http://schemas.openxmlformats.org/officeDocument/2006/relationships/hyperlink" Target="https://en.wikipedia.org/wiki/Michigan" TargetMode="External"/><Relationship Id="rId1011" Type="http://schemas.openxmlformats.org/officeDocument/2006/relationships/hyperlink" Target="https://en.wikipedia.org/wiki/Kings_County_Hospital" TargetMode="External"/><Relationship Id="rId1109" Type="http://schemas.openxmlformats.org/officeDocument/2006/relationships/hyperlink" Target="https://en.wikipedia.org/wiki/North_Carolina" TargetMode="External"/><Relationship Id="rId1456" Type="http://schemas.openxmlformats.org/officeDocument/2006/relationships/hyperlink" Target="https://en.wikipedia.org/wiki/Texas" TargetMode="External"/><Relationship Id="rId1663" Type="http://schemas.openxmlformats.org/officeDocument/2006/relationships/hyperlink" Target="https://en.wikipedia.org/wiki/Wisconsin" TargetMode="External"/><Relationship Id="rId258" Type="http://schemas.openxmlformats.org/officeDocument/2006/relationships/hyperlink" Target="https://en.wikipedia.org/wiki/Valley_Children%27s_Hospital" TargetMode="External"/><Relationship Id="rId465" Type="http://schemas.openxmlformats.org/officeDocument/2006/relationships/hyperlink" Target="https://en.wikipedia.org/wiki/Pocatello,_Idaho" TargetMode="External"/><Relationship Id="rId672" Type="http://schemas.openxmlformats.org/officeDocument/2006/relationships/hyperlink" Target="https://en.wikipedia.org/wiki/Burlington,_Massachusetts" TargetMode="External"/><Relationship Id="rId1095" Type="http://schemas.openxmlformats.org/officeDocument/2006/relationships/hyperlink" Target="https://en.wikipedia.org/wiki/Westchester_Medical_Center" TargetMode="External"/><Relationship Id="rId1316" Type="http://schemas.openxmlformats.org/officeDocument/2006/relationships/hyperlink" Target="https://en.wikipedia.org/wiki/Allegheny_Health_Network" TargetMode="External"/><Relationship Id="rId1523" Type="http://schemas.openxmlformats.org/officeDocument/2006/relationships/hyperlink" Target="https://en.wikipedia.org/w/index.php?title=St._David%27s_South_Austin_Medical_Center&amp;action=edit&amp;redlink=1" TargetMode="External"/><Relationship Id="rId22" Type="http://schemas.openxmlformats.org/officeDocument/2006/relationships/hyperlink" Target="https://en.wikipedia.org/wiki/Mesa,_Arizona" TargetMode="External"/><Relationship Id="rId118" Type="http://schemas.openxmlformats.org/officeDocument/2006/relationships/hyperlink" Target="https://en.wikipedia.org/wiki/Pasadena" TargetMode="External"/><Relationship Id="rId325" Type="http://schemas.openxmlformats.org/officeDocument/2006/relationships/hyperlink" Target="https://en.wikipedia.org/wiki/Hartford,_Connecticut" TargetMode="External"/><Relationship Id="rId532" Type="http://schemas.openxmlformats.org/officeDocument/2006/relationships/hyperlink" Target="https://en.wikipedia.org/wiki/Indiana" TargetMode="External"/><Relationship Id="rId977" Type="http://schemas.openxmlformats.org/officeDocument/2006/relationships/hyperlink" Target="https://en.wikipedia.org/wiki/New_York_(state)" TargetMode="External"/><Relationship Id="rId1162" Type="http://schemas.openxmlformats.org/officeDocument/2006/relationships/hyperlink" Target="https://en.wikipedia.org/wiki/Akron,_Ohio" TargetMode="External"/><Relationship Id="rId171" Type="http://schemas.openxmlformats.org/officeDocument/2006/relationships/hyperlink" Target="https://en.wikipedia.org/wiki/Natividad_Medical_Center" TargetMode="External"/><Relationship Id="rId837" Type="http://schemas.openxmlformats.org/officeDocument/2006/relationships/hyperlink" Target="https://en.wikipedia.org/wiki/Mankato,_Minnesota" TargetMode="External"/><Relationship Id="rId1022" Type="http://schemas.openxmlformats.org/officeDocument/2006/relationships/hyperlink" Target="https://en.wikipedia.org/wiki/New_York_(state)" TargetMode="External"/><Relationship Id="rId1467" Type="http://schemas.openxmlformats.org/officeDocument/2006/relationships/hyperlink" Target="https://en.wikipedia.org/wiki/Lubbock,_Texas" TargetMode="External"/><Relationship Id="rId1674" Type="http://schemas.openxmlformats.org/officeDocument/2006/relationships/hyperlink" Target="../../../:x:/g/personal/ron_ring_gqrgm_com/EVxey9qyjbNDrjTnAnreM0YBWX7QMwxJ_qQq_vz8U-odew?e=QP0zCk" TargetMode="External"/><Relationship Id="rId269" Type="http://schemas.openxmlformats.org/officeDocument/2006/relationships/hyperlink" Target="https://en.wikipedia.org/wiki/Colorado" TargetMode="External"/><Relationship Id="rId476" Type="http://schemas.openxmlformats.org/officeDocument/2006/relationships/hyperlink" Target="https://en.wikipedia.org/wiki/Ball_Memorial_Hospital" TargetMode="External"/><Relationship Id="rId683" Type="http://schemas.openxmlformats.org/officeDocument/2006/relationships/hyperlink" Target="https://en.wikipedia.org/wiki/North_Shore_Medical_Center" TargetMode="External"/><Relationship Id="rId890" Type="http://schemas.openxmlformats.org/officeDocument/2006/relationships/hyperlink" Target="https://en.wikipedia.org/wiki/St._Patrick_Hospital" TargetMode="External"/><Relationship Id="rId904" Type="http://schemas.openxmlformats.org/officeDocument/2006/relationships/hyperlink" Target="https://en.wikipedia.org/wiki/Nebraska" TargetMode="External"/><Relationship Id="rId1327" Type="http://schemas.openxmlformats.org/officeDocument/2006/relationships/hyperlink" Target="https://en.wikipedia.org/wiki/Pennsylvania" TargetMode="External"/><Relationship Id="rId1534" Type="http://schemas.openxmlformats.org/officeDocument/2006/relationships/hyperlink" Target="https://en.wikipedia.org/wiki/Texas" TargetMode="External"/><Relationship Id="rId33" Type="http://schemas.openxmlformats.org/officeDocument/2006/relationships/hyperlink" Target="https://en.wikipedia.org/wiki/Chandler_Regional_Medical_Center" TargetMode="External"/><Relationship Id="rId129" Type="http://schemas.openxmlformats.org/officeDocument/2006/relationships/hyperlink" Target="https://en.wikipedia.org/w/index.php?title=Kaiser_Permanente_South_Sacramento&amp;action=edit&amp;redlink=1" TargetMode="External"/><Relationship Id="rId336" Type="http://schemas.openxmlformats.org/officeDocument/2006/relationships/hyperlink" Target="https://en.wikipedia.org/wiki/St._Vincent%27s_Medical_Center_(Bridgeport)" TargetMode="External"/><Relationship Id="rId543" Type="http://schemas.openxmlformats.org/officeDocument/2006/relationships/hyperlink" Target="https://en.wikipedia.org/wiki/Des_Moines,_Iowa" TargetMode="External"/><Relationship Id="rId988" Type="http://schemas.openxmlformats.org/officeDocument/2006/relationships/hyperlink" Target="https://en.wikipedia.org/wiki/New_Hyde_Park,_New_York" TargetMode="External"/><Relationship Id="rId1173" Type="http://schemas.openxmlformats.org/officeDocument/2006/relationships/hyperlink" Target="https://en.wikipedia.org/wiki/Firelands_Regional_Medical_Center" TargetMode="External"/><Relationship Id="rId1380" Type="http://schemas.openxmlformats.org/officeDocument/2006/relationships/hyperlink" Target="https://en.wikipedia.org/wiki/Greenville,_South_Carolina" TargetMode="External"/><Relationship Id="rId1601" Type="http://schemas.openxmlformats.org/officeDocument/2006/relationships/hyperlink" Target="https://en.wikipedia.org/wiki/Virginia_Commonwealth_University_Medical_Center" TargetMode="External"/><Relationship Id="rId182" Type="http://schemas.openxmlformats.org/officeDocument/2006/relationships/hyperlink" Target="https://en.wikipedia.org/wiki/California" TargetMode="External"/><Relationship Id="rId403" Type="http://schemas.openxmlformats.org/officeDocument/2006/relationships/hyperlink" Target="https://en.wikipedia.org/wiki/Florida" TargetMode="External"/><Relationship Id="rId750" Type="http://schemas.openxmlformats.org/officeDocument/2006/relationships/hyperlink" Target="https://en.wikipedia.org/wiki/Ann_Arbor,_Michigan" TargetMode="External"/><Relationship Id="rId848" Type="http://schemas.openxmlformats.org/officeDocument/2006/relationships/hyperlink" Target="https://en.wikipedia.org/wiki/Regions_Hospital" TargetMode="External"/><Relationship Id="rId1033" Type="http://schemas.openxmlformats.org/officeDocument/2006/relationships/hyperlink" Target="https://en.wikipedia.org/wiki/East_Meadow,_New_York" TargetMode="External"/><Relationship Id="rId1478" Type="http://schemas.openxmlformats.org/officeDocument/2006/relationships/hyperlink" Target="https://en.wikipedia.org/w/index.php?title=Dell_Seton_Medical_Center_at_The_University_of_Texas&amp;action=edit&amp;redlink=1" TargetMode="External"/><Relationship Id="rId1685" Type="http://schemas.openxmlformats.org/officeDocument/2006/relationships/hyperlink" Target="../../../:x:/g/personal/andrew_francis_gqrgm_com/Ee-ObaM7YpxDu3oLMgQpk64Bfr3C_EtGeS_OxPrTSQnOjg?e=gWqAks" TargetMode="External"/><Relationship Id="rId487" Type="http://schemas.openxmlformats.org/officeDocument/2006/relationships/hyperlink" Target="https://en.wikipedia.org/wiki/Indiana" TargetMode="External"/><Relationship Id="rId610" Type="http://schemas.openxmlformats.org/officeDocument/2006/relationships/hyperlink" Target="https://en.wikipedia.org/wiki/Louisiana" TargetMode="External"/><Relationship Id="rId694" Type="http://schemas.openxmlformats.org/officeDocument/2006/relationships/hyperlink" Target="https://en.wikipedia.org/wiki/Massachusetts" TargetMode="External"/><Relationship Id="rId708" Type="http://schemas.openxmlformats.org/officeDocument/2006/relationships/hyperlink" Target="https://en.wikipedia.org/wiki/Southfield,_Michigan" TargetMode="External"/><Relationship Id="rId915" Type="http://schemas.openxmlformats.org/officeDocument/2006/relationships/hyperlink" Target="https://en.wikipedia.org/wiki/Henderson,_Nevada" TargetMode="External"/><Relationship Id="rId1240" Type="http://schemas.openxmlformats.org/officeDocument/2006/relationships/hyperlink" Target="https://en.wikipedia.org/wiki/Cleveland" TargetMode="External"/><Relationship Id="rId1338" Type="http://schemas.openxmlformats.org/officeDocument/2006/relationships/hyperlink" Target="https://en.wikipedia.org/wiki/Allentown,_Pennsylvania" TargetMode="External"/><Relationship Id="rId1545" Type="http://schemas.openxmlformats.org/officeDocument/2006/relationships/hyperlink" Target="https://en.wikipedia.org/wiki/Lubbock,_Texas" TargetMode="External"/><Relationship Id="rId347" Type="http://schemas.openxmlformats.org/officeDocument/2006/relationships/hyperlink" Target="https://en.wikipedia.org/wiki/Connecticut" TargetMode="External"/><Relationship Id="rId999" Type="http://schemas.openxmlformats.org/officeDocument/2006/relationships/hyperlink" Target="https://en.wikipedia.org/w/index.php?title=Huntington_Hospital_(New_York)&amp;action=edit&amp;redlink=1" TargetMode="External"/><Relationship Id="rId1100" Type="http://schemas.openxmlformats.org/officeDocument/2006/relationships/hyperlink" Target="https://en.wikipedia.org/wiki/North_Carolina" TargetMode="External"/><Relationship Id="rId1184" Type="http://schemas.openxmlformats.org/officeDocument/2006/relationships/hyperlink" Target="https://en.wikipedia.org/wiki/Ohio" TargetMode="External"/><Relationship Id="rId1405" Type="http://schemas.openxmlformats.org/officeDocument/2006/relationships/hyperlink" Target="https://en.wikipedia.org/wiki/South_Dakota" TargetMode="External"/><Relationship Id="rId44" Type="http://schemas.openxmlformats.org/officeDocument/2006/relationships/hyperlink" Target="https://en.wikipedia.org/wiki/Arizona" TargetMode="External"/><Relationship Id="rId554" Type="http://schemas.openxmlformats.org/officeDocument/2006/relationships/hyperlink" Target="https://en.wikipedia.org/wiki/University_of_Iowa_Children%27s_Hospital" TargetMode="External"/><Relationship Id="rId761" Type="http://schemas.openxmlformats.org/officeDocument/2006/relationships/hyperlink" Target="https://en.wikipedia.org/wiki/Henry_Ford_Macomb_Hospital" TargetMode="External"/><Relationship Id="rId859" Type="http://schemas.openxmlformats.org/officeDocument/2006/relationships/hyperlink" Target="https://en.wikipedia.org/wiki/Minnesota" TargetMode="External"/><Relationship Id="rId1391" Type="http://schemas.openxmlformats.org/officeDocument/2006/relationships/hyperlink" Target="https://en.wikipedia.org/wiki/Self_Regional_Healthcare" TargetMode="External"/><Relationship Id="rId1489" Type="http://schemas.openxmlformats.org/officeDocument/2006/relationships/hyperlink" Target="https://en.wikipedia.org/wiki/Texas" TargetMode="External"/><Relationship Id="rId1612" Type="http://schemas.openxmlformats.org/officeDocument/2006/relationships/hyperlink" Target="https://en.wikipedia.org/wiki/West_Virginia" TargetMode="External"/><Relationship Id="rId193" Type="http://schemas.openxmlformats.org/officeDocument/2006/relationships/hyperlink" Target="https://en.wikipedia.org/wiki/San_Jose,_California" TargetMode="External"/><Relationship Id="rId207" Type="http://schemas.openxmlformats.org/officeDocument/2006/relationships/hyperlink" Target="https://en.wikipedia.org/wiki/San_Joaquin_General_Hospital" TargetMode="External"/><Relationship Id="rId414" Type="http://schemas.openxmlformats.org/officeDocument/2006/relationships/hyperlink" Target="https://en.wikipedia.org/wiki/Orlando,_Florida" TargetMode="External"/><Relationship Id="rId498" Type="http://schemas.openxmlformats.org/officeDocument/2006/relationships/hyperlink" Target="https://en.wikipedia.org/wiki/Lafayette,_Indiana" TargetMode="External"/><Relationship Id="rId621" Type="http://schemas.openxmlformats.org/officeDocument/2006/relationships/hyperlink" Target="https://en.wikipedia.org/wiki/Baton_Rouge,_Louisiana" TargetMode="External"/><Relationship Id="rId1044" Type="http://schemas.openxmlformats.org/officeDocument/2006/relationships/hyperlink" Target="https://en.wikipedia.org/wiki/NYU_Langone_Hospital_%E2%80%93_Brooklyn" TargetMode="External"/><Relationship Id="rId1251" Type="http://schemas.openxmlformats.org/officeDocument/2006/relationships/hyperlink" Target="https://en.wikipedia.org/w/index.php?title=St._Elizabeth_Youngstown_Hospital&amp;action=edit&amp;redlink=1" TargetMode="External"/><Relationship Id="rId1349" Type="http://schemas.openxmlformats.org/officeDocument/2006/relationships/hyperlink" Target="https://en.wikipedia.org/wiki/St._Christopher%27s_Hospital_for_Children" TargetMode="External"/><Relationship Id="rId260" Type="http://schemas.openxmlformats.org/officeDocument/2006/relationships/hyperlink" Target="https://en.wikipedia.org/wiki/California" TargetMode="External"/><Relationship Id="rId719" Type="http://schemas.openxmlformats.org/officeDocument/2006/relationships/hyperlink" Target="https://en.wikipedia.org/wiki/Beaumont_Hospital,_Dearborn" TargetMode="External"/><Relationship Id="rId926" Type="http://schemas.openxmlformats.org/officeDocument/2006/relationships/hyperlink" Target="https://en.wikipedia.org/wiki/Concord_Hospital_(New_Hampshire)" TargetMode="External"/><Relationship Id="rId1111" Type="http://schemas.openxmlformats.org/officeDocument/2006/relationships/hyperlink" Target="https://en.wikipedia.org/wiki/Chapel_Hill,_North_Carolina" TargetMode="External"/><Relationship Id="rId1556" Type="http://schemas.openxmlformats.org/officeDocument/2006/relationships/hyperlink" Target="https://en.wikipedia.org/w/index.php?title=Valley_Baptist_Medical_Center&amp;action=edit&amp;redlink=1" TargetMode="External"/><Relationship Id="rId55" Type="http://schemas.openxmlformats.org/officeDocument/2006/relationships/hyperlink" Target="https://en.wikipedia.org/wiki/Phoenix,_Arizona" TargetMode="External"/><Relationship Id="rId120" Type="http://schemas.openxmlformats.org/officeDocument/2006/relationships/hyperlink" Target="https://en.wikipedia.org/w/index.php?title=Inland_Valley_Medical_Center&amp;action=edit&amp;redlink=1" TargetMode="External"/><Relationship Id="rId358" Type="http://schemas.openxmlformats.org/officeDocument/2006/relationships/hyperlink" Target="https://en.wikipedia.org/wiki/Lewes,_Delaware" TargetMode="External"/><Relationship Id="rId565" Type="http://schemas.openxmlformats.org/officeDocument/2006/relationships/hyperlink" Target="https://en.wikipedia.org/wiki/Kansas" TargetMode="External"/><Relationship Id="rId772" Type="http://schemas.openxmlformats.org/officeDocument/2006/relationships/hyperlink" Target="https://en.wikipedia.org/wiki/Michigan" TargetMode="External"/><Relationship Id="rId1195" Type="http://schemas.openxmlformats.org/officeDocument/2006/relationships/hyperlink" Target="https://en.wikipedia.org/wiki/Mayfield_Heights,_Ohio" TargetMode="External"/><Relationship Id="rId1209" Type="http://schemas.openxmlformats.org/officeDocument/2006/relationships/hyperlink" Target="https://en.wikipedia.org/w/index.php?title=Mercy_Medical_Center_(Canton)&amp;action=edit&amp;redlink=1" TargetMode="External"/><Relationship Id="rId1416" Type="http://schemas.openxmlformats.org/officeDocument/2006/relationships/hyperlink" Target="https://en.wikipedia.org/wiki/Chattanooga,_Tennessee" TargetMode="External"/><Relationship Id="rId1623" Type="http://schemas.openxmlformats.org/officeDocument/2006/relationships/hyperlink" Target="https://en.wikipedia.org/wiki/Beckley,_West_Virginia" TargetMode="External"/><Relationship Id="rId218" Type="http://schemas.openxmlformats.org/officeDocument/2006/relationships/hyperlink" Target="https://en.wikipedia.org/wiki/California" TargetMode="External"/><Relationship Id="rId425" Type="http://schemas.openxmlformats.org/officeDocument/2006/relationships/hyperlink" Target="https://en.wikipedia.org/wiki/Augusta_University_Medical_Center" TargetMode="External"/><Relationship Id="rId632" Type="http://schemas.openxmlformats.org/officeDocument/2006/relationships/hyperlink" Target="https://en.wikipedia.org/wiki/Central_Maine_Medical_Center" TargetMode="External"/><Relationship Id="rId1055" Type="http://schemas.openxmlformats.org/officeDocument/2006/relationships/hyperlink" Target="https://en.wikipedia.org/wiki/New_York_(state)" TargetMode="External"/><Relationship Id="rId1262" Type="http://schemas.openxmlformats.org/officeDocument/2006/relationships/hyperlink" Target="https://en.wikipedia.org/wiki/Ohio" TargetMode="External"/><Relationship Id="rId271" Type="http://schemas.openxmlformats.org/officeDocument/2006/relationships/hyperlink" Target="https://en.wikipedia.org/wiki/Denver" TargetMode="External"/><Relationship Id="rId937" Type="http://schemas.openxmlformats.org/officeDocument/2006/relationships/hyperlink" Target="https://en.wikipedia.org/wiki/New_Hampshire" TargetMode="External"/><Relationship Id="rId1122" Type="http://schemas.openxmlformats.org/officeDocument/2006/relationships/hyperlink" Target="https://en.wikipedia.org/wiki/Womack_Army_Medical_Center" TargetMode="External"/><Relationship Id="rId1567" Type="http://schemas.openxmlformats.org/officeDocument/2006/relationships/hyperlink" Target="https://en.wikipedia.org/wiki/Utah" TargetMode="External"/><Relationship Id="rId66" Type="http://schemas.openxmlformats.org/officeDocument/2006/relationships/hyperlink" Target="https://en.wikipedia.org/wiki/Valleywise_Health" TargetMode="External"/><Relationship Id="rId131" Type="http://schemas.openxmlformats.org/officeDocument/2006/relationships/hyperlink" Target="https://en.wikipedia.org/wiki/California" TargetMode="External"/><Relationship Id="rId369" Type="http://schemas.openxmlformats.org/officeDocument/2006/relationships/hyperlink" Target="https://en.wikipedia.org/w/index.php?title=Saint_Francis_Healthcare&amp;action=edit&amp;redlink=1" TargetMode="External"/><Relationship Id="rId576" Type="http://schemas.openxmlformats.org/officeDocument/2006/relationships/hyperlink" Target="https://en.wikipedia.org/wiki/Salina,_Kansas" TargetMode="External"/><Relationship Id="rId783" Type="http://schemas.openxmlformats.org/officeDocument/2006/relationships/hyperlink" Target="https://en.wikipedia.org/wiki/Mt._Clemens,_Michigan" TargetMode="External"/><Relationship Id="rId990" Type="http://schemas.openxmlformats.org/officeDocument/2006/relationships/hyperlink" Target="https://en.wikipedia.org/wiki/Erie_County_Medical_Center" TargetMode="External"/><Relationship Id="rId1427" Type="http://schemas.openxmlformats.org/officeDocument/2006/relationships/hyperlink" Target="https://en.wikipedia.org/wiki/Vanderbilt_University_Medical_Center" TargetMode="External"/><Relationship Id="rId1634" Type="http://schemas.openxmlformats.org/officeDocument/2006/relationships/hyperlink" Target="https://en.wikipedia.org/w/index.php?title=Aurora_BayCare_Medical_Center&amp;action=edit&amp;redlink=1" TargetMode="External"/><Relationship Id="rId229" Type="http://schemas.openxmlformats.org/officeDocument/2006/relationships/hyperlink" Target="https://en.wikipedia.org/wiki/San_Luis_Obispo" TargetMode="External"/><Relationship Id="rId436" Type="http://schemas.openxmlformats.org/officeDocument/2006/relationships/hyperlink" Target="https://en.wikipedia.org/wiki/Georgia_(U.S._state)" TargetMode="External"/><Relationship Id="rId643" Type="http://schemas.openxmlformats.org/officeDocument/2006/relationships/hyperlink" Target="https://en.wikipedia.org/wiki/Maryland" TargetMode="External"/><Relationship Id="rId1066" Type="http://schemas.openxmlformats.org/officeDocument/2006/relationships/hyperlink" Target="https://en.wikipedia.org/wiki/Oceanside,_New_York" TargetMode="External"/><Relationship Id="rId1273" Type="http://schemas.openxmlformats.org/officeDocument/2006/relationships/hyperlink" Target="https://en.wikipedia.org/wiki/Toledo,_Ohio" TargetMode="External"/><Relationship Id="rId1480" Type="http://schemas.openxmlformats.org/officeDocument/2006/relationships/hyperlink" Target="https://en.wikipedia.org/wiki/Texas" TargetMode="External"/><Relationship Id="rId850" Type="http://schemas.openxmlformats.org/officeDocument/2006/relationships/hyperlink" Target="https://en.wikipedia.org/wiki/Minnesota" TargetMode="External"/><Relationship Id="rId948" Type="http://schemas.openxmlformats.org/officeDocument/2006/relationships/hyperlink" Target="https://en.wikipedia.org/wiki/Hackensack_University_Medical_Center" TargetMode="External"/><Relationship Id="rId1133" Type="http://schemas.openxmlformats.org/officeDocument/2006/relationships/hyperlink" Target="https://en.wikipedia.org/wiki/North_Dakota" TargetMode="External"/><Relationship Id="rId1578" Type="http://schemas.openxmlformats.org/officeDocument/2006/relationships/hyperlink" Target="https://en.wikipedia.org/wiki/Salt_Lake_City" TargetMode="External"/><Relationship Id="rId77" Type="http://schemas.openxmlformats.org/officeDocument/2006/relationships/hyperlink" Target="https://en.wikipedia.org/wiki/California" TargetMode="External"/><Relationship Id="rId282" Type="http://schemas.openxmlformats.org/officeDocument/2006/relationships/hyperlink" Target="https://en.wikipedia.org/wiki/Memorial_Hospital_Central" TargetMode="External"/><Relationship Id="rId503" Type="http://schemas.openxmlformats.org/officeDocument/2006/relationships/hyperlink" Target="https://en.wikipedia.org/wiki/Indiana_University_Health_Methodist_Hospital" TargetMode="External"/><Relationship Id="rId587" Type="http://schemas.openxmlformats.org/officeDocument/2006/relationships/hyperlink" Target="https://en.wikipedia.org/wiki/Albert_B._Chandler_Hospital" TargetMode="External"/><Relationship Id="rId710" Type="http://schemas.openxmlformats.org/officeDocument/2006/relationships/hyperlink" Target="https://en.wikipedia.org/wiki/Ascension_Providence_Rochester_Hospital" TargetMode="External"/><Relationship Id="rId808" Type="http://schemas.openxmlformats.org/officeDocument/2006/relationships/hyperlink" Target="https://en.wikipedia.org/wiki/Michigan" TargetMode="External"/><Relationship Id="rId1340" Type="http://schemas.openxmlformats.org/officeDocument/2006/relationships/hyperlink" Target="https://en.wikipedia.org/wiki/Penn_Presbyterian_Medical_Center" TargetMode="External"/><Relationship Id="rId1438" Type="http://schemas.openxmlformats.org/officeDocument/2006/relationships/hyperlink" Target="https://en.wikipedia.org/wiki/Texas" TargetMode="External"/><Relationship Id="rId1645" Type="http://schemas.openxmlformats.org/officeDocument/2006/relationships/hyperlink" Target="https://en.wikipedia.org/wiki/Wisconsin" TargetMode="External"/><Relationship Id="rId8" Type="http://schemas.openxmlformats.org/officeDocument/2006/relationships/hyperlink" Target="https://en.wikipedia.org/wiki/Alaska" TargetMode="External"/><Relationship Id="rId142" Type="http://schemas.openxmlformats.org/officeDocument/2006/relationships/hyperlink" Target="https://en.wikipedia.org/wiki/Long_Beach" TargetMode="External"/><Relationship Id="rId447" Type="http://schemas.openxmlformats.org/officeDocument/2006/relationships/hyperlink" Target="https://en.wikipedia.org/wiki/Aiea,_Hawaii" TargetMode="External"/><Relationship Id="rId794" Type="http://schemas.openxmlformats.org/officeDocument/2006/relationships/hyperlink" Target="https://en.wikipedia.org/wiki/Mercy_Health_Saint_Mary%27s" TargetMode="External"/><Relationship Id="rId1077" Type="http://schemas.openxmlformats.org/officeDocument/2006/relationships/hyperlink" Target="https://en.wikipedia.org/wiki/Stony_Brook_Southampton_Hospital" TargetMode="External"/><Relationship Id="rId1200" Type="http://schemas.openxmlformats.org/officeDocument/2006/relationships/hyperlink" Target="https://en.wikipedia.org/wiki/Lima_Memorial_Health_System" TargetMode="External"/><Relationship Id="rId654" Type="http://schemas.openxmlformats.org/officeDocument/2006/relationships/hyperlink" Target="https://en.wikipedia.org/wiki/Boston" TargetMode="External"/><Relationship Id="rId861" Type="http://schemas.openxmlformats.org/officeDocument/2006/relationships/hyperlink" Target="https://en.wikipedia.org/wiki/Minneapolis" TargetMode="External"/><Relationship Id="rId959" Type="http://schemas.openxmlformats.org/officeDocument/2006/relationships/hyperlink" Target="https://en.wikipedia.org/wiki/New_Jersey" TargetMode="External"/><Relationship Id="rId1284" Type="http://schemas.openxmlformats.org/officeDocument/2006/relationships/hyperlink" Target="https://en.wikipedia.org/wiki/OU_Medical_Center" TargetMode="External"/><Relationship Id="rId1491" Type="http://schemas.openxmlformats.org/officeDocument/2006/relationships/hyperlink" Target="https://en.wikipedia.org/wiki/Fort_Worth,_Texas" TargetMode="External"/><Relationship Id="rId1505" Type="http://schemas.openxmlformats.org/officeDocument/2006/relationships/hyperlink" Target="https://en.wikipedia.org/w/index.php?title=Medical_City_Plano&amp;action=edit&amp;redlink=1" TargetMode="External"/><Relationship Id="rId1589" Type="http://schemas.openxmlformats.org/officeDocument/2006/relationships/hyperlink" Target="https://en.wikipedia.org/w/index.php?title=Chippenham_Hospital&amp;action=edit&amp;redlink=1" TargetMode="External"/><Relationship Id="rId293" Type="http://schemas.openxmlformats.org/officeDocument/2006/relationships/hyperlink" Target="https://en.wikipedia.org/wiki/Colorado" TargetMode="External"/><Relationship Id="rId307" Type="http://schemas.openxmlformats.org/officeDocument/2006/relationships/hyperlink" Target="https://en.wikipedia.org/wiki/Englewood,_Colorado" TargetMode="External"/><Relationship Id="rId514" Type="http://schemas.openxmlformats.org/officeDocument/2006/relationships/hyperlink" Target="https://en.wikipedia.org/wiki/Indiana" TargetMode="External"/><Relationship Id="rId721" Type="http://schemas.openxmlformats.org/officeDocument/2006/relationships/hyperlink" Target="https://en.wikipedia.org/wiki/Michigan" TargetMode="External"/><Relationship Id="rId1144" Type="http://schemas.openxmlformats.org/officeDocument/2006/relationships/hyperlink" Target="https://en.wikipedia.org/wiki/Akron,_Ohio" TargetMode="External"/><Relationship Id="rId1351" Type="http://schemas.openxmlformats.org/officeDocument/2006/relationships/hyperlink" Target="https://en.wikipedia.org/wiki/Pennsylvania" TargetMode="External"/><Relationship Id="rId1449" Type="http://schemas.openxmlformats.org/officeDocument/2006/relationships/hyperlink" Target="https://en.wikipedia.org/wiki/Fort_Sam_Houston" TargetMode="External"/><Relationship Id="rId88" Type="http://schemas.openxmlformats.org/officeDocument/2006/relationships/hyperlink" Target="https://en.wikipedia.org/wiki/Los_Angeles" TargetMode="External"/><Relationship Id="rId153" Type="http://schemas.openxmlformats.org/officeDocument/2006/relationships/hyperlink" Target="https://en.wikipedia.org/w/index.php?title=Marshall_Medical_Center&amp;action=edit&amp;redlink=1" TargetMode="External"/><Relationship Id="rId360" Type="http://schemas.openxmlformats.org/officeDocument/2006/relationships/hyperlink" Target="https://en.wikipedia.org/wiki/Christiana_Hospital" TargetMode="External"/><Relationship Id="rId598" Type="http://schemas.openxmlformats.org/officeDocument/2006/relationships/hyperlink" Target="https://en.wikipedia.org/wiki/Kentucky" TargetMode="External"/><Relationship Id="rId819" Type="http://schemas.openxmlformats.org/officeDocument/2006/relationships/hyperlink" Target="https://en.wikipedia.org/wiki/Livonia,_Michigan" TargetMode="External"/><Relationship Id="rId1004" Type="http://schemas.openxmlformats.org/officeDocument/2006/relationships/hyperlink" Target="https://en.wikipedia.org/wiki/New_York_(state)" TargetMode="External"/><Relationship Id="rId1211" Type="http://schemas.openxmlformats.org/officeDocument/2006/relationships/hyperlink" Target="https://en.wikipedia.org/wiki/Ohio" TargetMode="External"/><Relationship Id="rId1656" Type="http://schemas.openxmlformats.org/officeDocument/2006/relationships/hyperlink" Target="https://en.wikipedia.org/wiki/Janesville,_Wisconsin" TargetMode="External"/><Relationship Id="rId220" Type="http://schemas.openxmlformats.org/officeDocument/2006/relationships/hyperlink" Target="https://en.wikipedia.org/wiki/La_Jolla" TargetMode="External"/><Relationship Id="rId458" Type="http://schemas.openxmlformats.org/officeDocument/2006/relationships/hyperlink" Target="https://en.wikipedia.org/w/index.php?title=Eastern_Idaho_Regional_Medical_Center&amp;action=edit&amp;redlink=1" TargetMode="External"/><Relationship Id="rId665" Type="http://schemas.openxmlformats.org/officeDocument/2006/relationships/hyperlink" Target="https://en.wikipedia.org/wiki/Brigham_and_Women%27s_Hospital" TargetMode="External"/><Relationship Id="rId872" Type="http://schemas.openxmlformats.org/officeDocument/2006/relationships/hyperlink" Target="https://en.wikipedia.org/wiki/University_of_Missouri_Hospital" TargetMode="External"/><Relationship Id="rId1088" Type="http://schemas.openxmlformats.org/officeDocument/2006/relationships/hyperlink" Target="https://en.wikipedia.org/wiki/New_York_(state)" TargetMode="External"/><Relationship Id="rId1295" Type="http://schemas.openxmlformats.org/officeDocument/2006/relationships/hyperlink" Target="https://en.wikipedia.org/wiki/Oregon" TargetMode="External"/><Relationship Id="rId1309" Type="http://schemas.openxmlformats.org/officeDocument/2006/relationships/hyperlink" Target="https://en.wikipedia.org/wiki/Jonestown,_Columbia_County,_Pennsylvania" TargetMode="External"/><Relationship Id="rId1516" Type="http://schemas.openxmlformats.org/officeDocument/2006/relationships/hyperlink" Target="https://en.wikipedia.org/wiki/Texas" TargetMode="External"/><Relationship Id="rId15" Type="http://schemas.openxmlformats.org/officeDocument/2006/relationships/hyperlink" Target="https://en.wikipedia.org/w/index.php?title=Banner_Baywood_Medical_Center&amp;action=edit&amp;redlink=1" TargetMode="External"/><Relationship Id="rId318" Type="http://schemas.openxmlformats.org/officeDocument/2006/relationships/hyperlink" Target="https://en.wikipedia.org/wiki/Connecticut_Children%27s_Medical_Center" TargetMode="External"/><Relationship Id="rId525" Type="http://schemas.openxmlformats.org/officeDocument/2006/relationships/hyperlink" Target="https://en.wikipedia.org/wiki/Indianapolis" TargetMode="External"/><Relationship Id="rId732" Type="http://schemas.openxmlformats.org/officeDocument/2006/relationships/hyperlink" Target="https://en.wikipedia.org/wiki/Trenton,_Michigan" TargetMode="External"/><Relationship Id="rId1155" Type="http://schemas.openxmlformats.org/officeDocument/2006/relationships/hyperlink" Target="https://en.wikipedia.org/wiki/Blanchard_Valley_Hospital" TargetMode="External"/><Relationship Id="rId1362" Type="http://schemas.openxmlformats.org/officeDocument/2006/relationships/hyperlink" Target="https://en.wikipedia.org/wiki/Pittsburgh" TargetMode="External"/><Relationship Id="rId99" Type="http://schemas.openxmlformats.org/officeDocument/2006/relationships/hyperlink" Target="https://en.wikipedia.org/wiki/Community_Regional_Medical_Center" TargetMode="External"/><Relationship Id="rId164" Type="http://schemas.openxmlformats.org/officeDocument/2006/relationships/hyperlink" Target="https://en.wikipedia.org/wiki/California" TargetMode="External"/><Relationship Id="rId371" Type="http://schemas.openxmlformats.org/officeDocument/2006/relationships/hyperlink" Target="https://en.wikipedia.org/wiki/Delaware" TargetMode="External"/><Relationship Id="rId1015" Type="http://schemas.openxmlformats.org/officeDocument/2006/relationships/hyperlink" Target="https://en.wikipedia.org/wiki/New_York_City" TargetMode="External"/><Relationship Id="rId1222" Type="http://schemas.openxmlformats.org/officeDocument/2006/relationships/hyperlink" Target="https://en.wikipedia.org/wiki/Columbus,_Ohio" TargetMode="External"/><Relationship Id="rId1667" Type="http://schemas.openxmlformats.org/officeDocument/2006/relationships/hyperlink" Target="https://en.wikipedia.org/wiki/Cheyenne_Regional_Medical_Center" TargetMode="External"/><Relationship Id="rId469" Type="http://schemas.openxmlformats.org/officeDocument/2006/relationships/hyperlink" Target="https://en.wikipedia.org/wiki/Illinois" TargetMode="External"/><Relationship Id="rId676" Type="http://schemas.openxmlformats.org/officeDocument/2006/relationships/hyperlink" Target="https://en.wikipedia.org/wiki/Massachusetts" TargetMode="External"/><Relationship Id="rId883" Type="http://schemas.openxmlformats.org/officeDocument/2006/relationships/hyperlink" Target="https://en.wikipedia.org/wiki/Montana" TargetMode="External"/><Relationship Id="rId1099" Type="http://schemas.openxmlformats.org/officeDocument/2006/relationships/hyperlink" Target="https://en.wikipedia.org/wiki/Charlotte,_North_Carolina" TargetMode="External"/><Relationship Id="rId1527" Type="http://schemas.openxmlformats.org/officeDocument/2006/relationships/hyperlink" Target="https://en.wikipedia.org/wiki/Houston" TargetMode="External"/><Relationship Id="rId26" Type="http://schemas.openxmlformats.org/officeDocument/2006/relationships/hyperlink" Target="https://en.wikipedia.org/wiki/Arizona" TargetMode="External"/><Relationship Id="rId231" Type="http://schemas.openxmlformats.org/officeDocument/2006/relationships/hyperlink" Target="https://en.wikipedia.org/wiki/St._Francis_Medical_Center_(Lynwood)" TargetMode="External"/><Relationship Id="rId329" Type="http://schemas.openxmlformats.org/officeDocument/2006/relationships/hyperlink" Target="https://en.wikipedia.org/wiki/Connecticut" TargetMode="External"/><Relationship Id="rId536" Type="http://schemas.openxmlformats.org/officeDocument/2006/relationships/hyperlink" Target="https://en.wikipedia.org/w/index.php?title=Terre_Haute_Regional_Hospital&amp;action=edit&amp;redlink=1" TargetMode="External"/><Relationship Id="rId1166" Type="http://schemas.openxmlformats.org/officeDocument/2006/relationships/hyperlink" Target="https://en.wikipedia.org/wiki/Ohio" TargetMode="External"/><Relationship Id="rId1373" Type="http://schemas.openxmlformats.org/officeDocument/2006/relationships/hyperlink" Target="https://en.wikipedia.org/wiki/Rhode_Island_Hospital" TargetMode="External"/><Relationship Id="rId175" Type="http://schemas.openxmlformats.org/officeDocument/2006/relationships/hyperlink" Target="https://en.wikipedia.org/wiki/Fairfield,_California" TargetMode="External"/><Relationship Id="rId743" Type="http://schemas.openxmlformats.org/officeDocument/2006/relationships/hyperlink" Target="https://en.wikipedia.org/wiki/Children%27s_Hospital_of_Michigan" TargetMode="External"/><Relationship Id="rId950" Type="http://schemas.openxmlformats.org/officeDocument/2006/relationships/hyperlink" Target="https://en.wikipedia.org/wiki/New_Jersey" TargetMode="External"/><Relationship Id="rId1026" Type="http://schemas.openxmlformats.org/officeDocument/2006/relationships/hyperlink" Target="https://en.wikipedia.org/wiki/Morgan_Stanley_Children%27s_Hospital" TargetMode="External"/><Relationship Id="rId1580" Type="http://schemas.openxmlformats.org/officeDocument/2006/relationships/hyperlink" Target="https://en.wikipedia.org/wiki/Utah_Valley_Hospital" TargetMode="External"/><Relationship Id="rId1678" Type="http://schemas.openxmlformats.org/officeDocument/2006/relationships/hyperlink" Target="../../../:x:/g/personal/andrew_francis_gqrgm_com/ES246Q22UNpKhreRfw7ZxSIBC1qNQ1Hm97bf2c2-7lOcRg?e=cQlJrd" TargetMode="External"/><Relationship Id="rId382" Type="http://schemas.openxmlformats.org/officeDocument/2006/relationships/hyperlink" Target="https://en.wikipedia.org/wiki/Washington,_D.C." TargetMode="External"/><Relationship Id="rId603" Type="http://schemas.openxmlformats.org/officeDocument/2006/relationships/hyperlink" Target="https://en.wikipedia.org/wiki/Pikeville,_Kentucky" TargetMode="External"/><Relationship Id="rId687" Type="http://schemas.openxmlformats.org/officeDocument/2006/relationships/hyperlink" Target="https://en.wikipedia.org/wiki/Weymouth,_Massachusetts" TargetMode="External"/><Relationship Id="rId810" Type="http://schemas.openxmlformats.org/officeDocument/2006/relationships/hyperlink" Target="https://en.wikipedia.org/wiki/Lansing,_Michigan" TargetMode="External"/><Relationship Id="rId908" Type="http://schemas.openxmlformats.org/officeDocument/2006/relationships/hyperlink" Target="https://en.wikipedia.org/wiki/Nebraska_Medical_Center" TargetMode="External"/><Relationship Id="rId1233" Type="http://schemas.openxmlformats.org/officeDocument/2006/relationships/hyperlink" Target="https://en.wikipedia.org/wiki/ProMedica_Defiance_Regional_Hospital" TargetMode="External"/><Relationship Id="rId1440" Type="http://schemas.openxmlformats.org/officeDocument/2006/relationships/hyperlink" Target="https://en.wikipedia.org/wiki/Temple,_Texas" TargetMode="External"/><Relationship Id="rId1538" Type="http://schemas.openxmlformats.org/officeDocument/2006/relationships/hyperlink" Target="https://en.wikipedia.org/w/index.php?title=United_Regional_Health_Care&amp;action=edit&amp;redlink=1" TargetMode="External"/><Relationship Id="rId242" Type="http://schemas.openxmlformats.org/officeDocument/2006/relationships/hyperlink" Target="https://en.wikipedia.org/wiki/California" TargetMode="External"/><Relationship Id="rId894" Type="http://schemas.openxmlformats.org/officeDocument/2006/relationships/hyperlink" Target="https://en.wikipedia.org/wiki/Billings,_Montana" TargetMode="External"/><Relationship Id="rId1177" Type="http://schemas.openxmlformats.org/officeDocument/2006/relationships/hyperlink" Target="https://en.wikipedia.org/wiki/Norwalk,_Ohio" TargetMode="External"/><Relationship Id="rId1300" Type="http://schemas.openxmlformats.org/officeDocument/2006/relationships/hyperlink" Target="https://en.wikipedia.org/wiki/Abington_Township,_Montgomery_County,_Pennsylvania" TargetMode="External"/><Relationship Id="rId37" Type="http://schemas.openxmlformats.org/officeDocument/2006/relationships/hyperlink" Target="https://en.wikipedia.org/wiki/Flagstaff,_Arizona" TargetMode="External"/><Relationship Id="rId102" Type="http://schemas.openxmlformats.org/officeDocument/2006/relationships/hyperlink" Target="https://en.wikipedia.org/wiki/Doctors_Medical_Center" TargetMode="External"/><Relationship Id="rId547" Type="http://schemas.openxmlformats.org/officeDocument/2006/relationships/hyperlink" Target="https://en.wikipedia.org/wiki/Iowa" TargetMode="External"/><Relationship Id="rId754" Type="http://schemas.openxmlformats.org/officeDocument/2006/relationships/hyperlink" Target="https://en.wikipedia.org/wiki/Michigan" TargetMode="External"/><Relationship Id="rId961" Type="http://schemas.openxmlformats.org/officeDocument/2006/relationships/hyperlink" Target="https://en.wikipedia.org/wiki/New_Brunswick,_New_Jersey" TargetMode="External"/><Relationship Id="rId1384" Type="http://schemas.openxmlformats.org/officeDocument/2006/relationships/hyperlink" Target="https://en.wikipedia.org/wiki/South_Carolina" TargetMode="External"/><Relationship Id="rId1591" Type="http://schemas.openxmlformats.org/officeDocument/2006/relationships/hyperlink" Target="https://en.wikipedia.org/wiki/Virginia" TargetMode="External"/><Relationship Id="rId1605" Type="http://schemas.openxmlformats.org/officeDocument/2006/relationships/hyperlink" Target="https://en.wikipedia.org/wiki/Seattle" TargetMode="External"/><Relationship Id="rId1689" Type="http://schemas.openxmlformats.org/officeDocument/2006/relationships/hyperlink" Target="../../../:x:/g/personal/andrew_francis_gqrgm_com/EY2scdYMTvZGn3oGD9_ec2sBTBxX6W7yZA4N4EE-KvHrOw?e=1VhXf3" TargetMode="External"/><Relationship Id="rId90" Type="http://schemas.openxmlformats.org/officeDocument/2006/relationships/hyperlink" Target="https://en.wikipedia.org/wiki/Cedars-Sinai_Medical_Center" TargetMode="External"/><Relationship Id="rId186" Type="http://schemas.openxmlformats.org/officeDocument/2006/relationships/hyperlink" Target="https://en.wikipedia.org/wiki/Queen_of_the_Valley_Medical_Center" TargetMode="External"/><Relationship Id="rId393" Type="http://schemas.openxmlformats.org/officeDocument/2006/relationships/hyperlink" Target="https://en.wikipedia.org/wiki/Miami" TargetMode="External"/><Relationship Id="rId407" Type="http://schemas.openxmlformats.org/officeDocument/2006/relationships/hyperlink" Target="https://en.wikipedia.org/wiki/Nicklaus_Children%27s_Hospital" TargetMode="External"/><Relationship Id="rId614" Type="http://schemas.openxmlformats.org/officeDocument/2006/relationships/hyperlink" Target="https://en.wikipedia.org/wiki/North_Oaks_Medical_Center" TargetMode="External"/><Relationship Id="rId821" Type="http://schemas.openxmlformats.org/officeDocument/2006/relationships/hyperlink" Target="https://en.wikipedia.org/wiki/University_of_Michigan_Hospital" TargetMode="External"/><Relationship Id="rId1037" Type="http://schemas.openxmlformats.org/officeDocument/2006/relationships/hyperlink" Target="https://en.wikipedia.org/wiki/New_York_(state)" TargetMode="External"/><Relationship Id="rId1244" Type="http://schemas.openxmlformats.org/officeDocument/2006/relationships/hyperlink" Target="https://en.wikipedia.org/wiki/Ohio" TargetMode="External"/><Relationship Id="rId1451" Type="http://schemas.openxmlformats.org/officeDocument/2006/relationships/hyperlink" Target="https://en.wikipedia.org/w/index.php?title=CHI_St._Joseph_Health_Regional_Hospital&amp;action=edit&amp;redlink=1" TargetMode="External"/><Relationship Id="rId253" Type="http://schemas.openxmlformats.org/officeDocument/2006/relationships/hyperlink" Target="https://en.wikipedia.org/wiki/San_Diego" TargetMode="External"/><Relationship Id="rId460" Type="http://schemas.openxmlformats.org/officeDocument/2006/relationships/hyperlink" Target="https://en.wikipedia.org/wiki/Idaho" TargetMode="External"/><Relationship Id="rId698" Type="http://schemas.openxmlformats.org/officeDocument/2006/relationships/hyperlink" Target="https://en.wikipedia.org/wiki/Ascension_Genesys_Hospital" TargetMode="External"/><Relationship Id="rId919" Type="http://schemas.openxmlformats.org/officeDocument/2006/relationships/hyperlink" Target="https://en.wikipedia.org/wiki/Nevada" TargetMode="External"/><Relationship Id="rId1090" Type="http://schemas.openxmlformats.org/officeDocument/2006/relationships/hyperlink" Target="https://en.wikipedia.org/wiki/Poughkeepsie,_New_York" TargetMode="External"/><Relationship Id="rId1104" Type="http://schemas.openxmlformats.org/officeDocument/2006/relationships/hyperlink" Target="https://en.wikipedia.org/wiki/Moses_Cone_Hospital" TargetMode="External"/><Relationship Id="rId1311" Type="http://schemas.openxmlformats.org/officeDocument/2006/relationships/hyperlink" Target="https://en.wikipedia.org/wiki/Crozer-Keystone_Health_System" TargetMode="External"/><Relationship Id="rId1549" Type="http://schemas.openxmlformats.org/officeDocument/2006/relationships/hyperlink" Target="https://en.wikipedia.org/wiki/Texas" TargetMode="External"/><Relationship Id="rId48" Type="http://schemas.openxmlformats.org/officeDocument/2006/relationships/hyperlink" Target="https://en.wikipedia.org/w/index.php?title=HonorHealth_Scottsdale_Osborn_Medical_Center&amp;action=edit&amp;redlink=1" TargetMode="External"/><Relationship Id="rId113" Type="http://schemas.openxmlformats.org/officeDocument/2006/relationships/hyperlink" Target="https://en.wikipedia.org/wiki/California" TargetMode="External"/><Relationship Id="rId320" Type="http://schemas.openxmlformats.org/officeDocument/2006/relationships/hyperlink" Target="https://en.wikipedia.org/wiki/Connecticut" TargetMode="External"/><Relationship Id="rId558" Type="http://schemas.openxmlformats.org/officeDocument/2006/relationships/hyperlink" Target="https://en.wikipedia.org/wiki/Pittsburg,_Kansas" TargetMode="External"/><Relationship Id="rId765" Type="http://schemas.openxmlformats.org/officeDocument/2006/relationships/hyperlink" Target="https://en.wikipedia.org/wiki/West_Bloomfield,_Michigan" TargetMode="External"/><Relationship Id="rId972" Type="http://schemas.openxmlformats.org/officeDocument/2006/relationships/hyperlink" Target="https://en.wikipedia.org/wiki/Albany_Medical_Center" TargetMode="External"/><Relationship Id="rId1188" Type="http://schemas.openxmlformats.org/officeDocument/2006/relationships/hyperlink" Target="https://en.wikipedia.org/wiki/Grant_Medical_Center" TargetMode="External"/><Relationship Id="rId1395" Type="http://schemas.openxmlformats.org/officeDocument/2006/relationships/hyperlink" Target="https://en.wikipedia.org/wiki/Spartanburg,_South_Carolina" TargetMode="External"/><Relationship Id="rId1409" Type="http://schemas.openxmlformats.org/officeDocument/2006/relationships/hyperlink" Target="https://en.wikipedia.org/w/index.php?title=Regional_Health_Rapid_City_Hospital&amp;action=edit&amp;redlink=1" TargetMode="External"/><Relationship Id="rId1616" Type="http://schemas.openxmlformats.org/officeDocument/2006/relationships/hyperlink" Target="https://en.wikipedia.org/wiki/Charleston_Area_Medical_Center" TargetMode="External"/><Relationship Id="rId197" Type="http://schemas.openxmlformats.org/officeDocument/2006/relationships/hyperlink" Target="https://en.wikipedia.org/wiki/California" TargetMode="External"/><Relationship Id="rId418" Type="http://schemas.openxmlformats.org/officeDocument/2006/relationships/hyperlink" Target="https://en.wikipedia.org/wiki/Florida" TargetMode="External"/><Relationship Id="rId625" Type="http://schemas.openxmlformats.org/officeDocument/2006/relationships/hyperlink" Target="https://en.wikipedia.org/wiki/Louisiana" TargetMode="External"/><Relationship Id="rId832" Type="http://schemas.openxmlformats.org/officeDocument/2006/relationships/hyperlink" Target="https://en.wikipedia.org/wiki/Minnesota" TargetMode="External"/><Relationship Id="rId1048" Type="http://schemas.openxmlformats.org/officeDocument/2006/relationships/hyperlink" Target="https://en.wikipedia.org/wiki/Mineola,_New_York" TargetMode="External"/><Relationship Id="rId1255" Type="http://schemas.openxmlformats.org/officeDocument/2006/relationships/hyperlink" Target="https://en.wikipedia.org/wiki/Cleveland" TargetMode="External"/><Relationship Id="rId1462" Type="http://schemas.openxmlformats.org/officeDocument/2006/relationships/hyperlink" Target="https://en.wikipedia.org/wiki/Texas" TargetMode="External"/><Relationship Id="rId264" Type="http://schemas.openxmlformats.org/officeDocument/2006/relationships/hyperlink" Target="https://en.wikipedia.org/wiki/Zuckerberg_San_Francisco_General_Hospital_and_Trauma_Center" TargetMode="External"/><Relationship Id="rId471" Type="http://schemas.openxmlformats.org/officeDocument/2006/relationships/hyperlink" Target="https://en.wikipedia.org/wiki/Rockford,_Illinois" TargetMode="External"/><Relationship Id="rId1115" Type="http://schemas.openxmlformats.org/officeDocument/2006/relationships/hyperlink" Target="https://en.wikipedia.org/wiki/North_Carolina" TargetMode="External"/><Relationship Id="rId1322" Type="http://schemas.openxmlformats.org/officeDocument/2006/relationships/hyperlink" Target="https://en.wikipedia.org/wiki/Geisinger_Health_System" TargetMode="External"/><Relationship Id="rId59" Type="http://schemas.openxmlformats.org/officeDocument/2006/relationships/hyperlink" Target="https://en.wikipedia.org/wiki/Arizona" TargetMode="External"/><Relationship Id="rId124" Type="http://schemas.openxmlformats.org/officeDocument/2006/relationships/hyperlink" Target="https://en.wikipedia.org/wiki/Walnut_Creek,_California" TargetMode="External"/><Relationship Id="rId569" Type="http://schemas.openxmlformats.org/officeDocument/2006/relationships/hyperlink" Target="https://en.wikipedia.org/wiki/Labette_Health" TargetMode="External"/><Relationship Id="rId776" Type="http://schemas.openxmlformats.org/officeDocument/2006/relationships/hyperlink" Target="https://en.wikipedia.org/wiki/McLaren_Flint" TargetMode="External"/><Relationship Id="rId983" Type="http://schemas.openxmlformats.org/officeDocument/2006/relationships/hyperlink" Target="https://en.wikipedia.org/wiki/New_York_(state)" TargetMode="External"/><Relationship Id="rId1199" Type="http://schemas.openxmlformats.org/officeDocument/2006/relationships/hyperlink" Target="https://en.wikipedia.org/wiki/Ohio" TargetMode="External"/><Relationship Id="rId1627" Type="http://schemas.openxmlformats.org/officeDocument/2006/relationships/hyperlink" Target="https://en.wikipedia.org/wiki/West_Virginia" TargetMode="External"/><Relationship Id="rId331" Type="http://schemas.openxmlformats.org/officeDocument/2006/relationships/hyperlink" Target="https://en.wikipedia.org/wiki/Hartford,_Connecticut" TargetMode="External"/><Relationship Id="rId429" Type="http://schemas.openxmlformats.org/officeDocument/2006/relationships/hyperlink" Target="https://en.wikipedia.org/wiki/Atlanta" TargetMode="External"/><Relationship Id="rId636" Type="http://schemas.openxmlformats.org/officeDocument/2006/relationships/hyperlink" Target="https://en.wikipedia.org/wiki/Bangor,_Maine" TargetMode="External"/><Relationship Id="rId1059" Type="http://schemas.openxmlformats.org/officeDocument/2006/relationships/hyperlink" Target="https://en.wikipedia.org/w/index.php?title=St._Elizabeth_Medical_Center_(Utica)&amp;action=edit&amp;redlink=1" TargetMode="External"/><Relationship Id="rId1266" Type="http://schemas.openxmlformats.org/officeDocument/2006/relationships/hyperlink" Target="https://en.wikipedia.org/wiki/Summa_Akron_City_Hospital" TargetMode="External"/><Relationship Id="rId1473" Type="http://schemas.openxmlformats.org/officeDocument/2006/relationships/hyperlink" Target="https://en.wikipedia.org/wiki/El_Paso,_Texas" TargetMode="External"/><Relationship Id="rId843" Type="http://schemas.openxmlformats.org/officeDocument/2006/relationships/hyperlink" Target="https://en.wikipedia.org/wiki/Coon_Rapids,_Minnesota" TargetMode="External"/><Relationship Id="rId1126" Type="http://schemas.openxmlformats.org/officeDocument/2006/relationships/hyperlink" Target="https://en.wikipedia.org/wiki/Grand_Forks,_North_Dakota" TargetMode="External"/><Relationship Id="rId1680" Type="http://schemas.openxmlformats.org/officeDocument/2006/relationships/hyperlink" Target="../../../:x:/g/personal/ron_ring_gqrgm_com/EZVgwOwUNyBIuxyffjwuZEYBohlg8ESB1_pQmRJoQgbf7Q?e=ib9Mf4" TargetMode="External"/><Relationship Id="rId275" Type="http://schemas.openxmlformats.org/officeDocument/2006/relationships/hyperlink" Target="https://en.wikipedia.org/wiki/Colorado" TargetMode="External"/><Relationship Id="rId482" Type="http://schemas.openxmlformats.org/officeDocument/2006/relationships/hyperlink" Target="https://en.wikipedia.org/w/index.php?title=Community_Hospital_of_Anderson_and_Madison_County&amp;action=edit&amp;redlink=1" TargetMode="External"/><Relationship Id="rId703" Type="http://schemas.openxmlformats.org/officeDocument/2006/relationships/hyperlink" Target="https://en.wikipedia.org/wiki/Michigan" TargetMode="External"/><Relationship Id="rId910" Type="http://schemas.openxmlformats.org/officeDocument/2006/relationships/hyperlink" Target="https://en.wikipedia.org/wiki/Nebraska" TargetMode="External"/><Relationship Id="rId1333" Type="http://schemas.openxmlformats.org/officeDocument/2006/relationships/hyperlink" Target="https://en.wikipedia.org/wiki/Pennsylvania" TargetMode="External"/><Relationship Id="rId1540" Type="http://schemas.openxmlformats.org/officeDocument/2006/relationships/hyperlink" Target="https://en.wikipedia.org/wiki/Texas" TargetMode="External"/><Relationship Id="rId1638" Type="http://schemas.openxmlformats.org/officeDocument/2006/relationships/hyperlink" Target="https://en.wikipedia.org/wiki/Summit,_Waukesha_County,_Wisconsin" TargetMode="External"/><Relationship Id="rId135" Type="http://schemas.openxmlformats.org/officeDocument/2006/relationships/hyperlink" Target="https://en.wikipedia.org/wiki/LAC%2BUSC_Medical_Center" TargetMode="External"/><Relationship Id="rId342" Type="http://schemas.openxmlformats.org/officeDocument/2006/relationships/hyperlink" Target="https://en.wikipedia.org/w/index.php?title=Waterbury_Hospital_(Connecticut)&amp;action=edit&amp;redlink=1" TargetMode="External"/><Relationship Id="rId787" Type="http://schemas.openxmlformats.org/officeDocument/2006/relationships/hyperlink" Target="https://en.wikipedia.org/wiki/Michigan" TargetMode="External"/><Relationship Id="rId994" Type="http://schemas.openxmlformats.org/officeDocument/2006/relationships/hyperlink" Target="https://en.wikipedia.org/wiki/West_Islip,_New_York" TargetMode="External"/><Relationship Id="rId1400" Type="http://schemas.openxmlformats.org/officeDocument/2006/relationships/hyperlink" Target="https://en.wikipedia.org/wiki/Avera_McKennan_Hospital_%26_University_Health_Center" TargetMode="External"/><Relationship Id="rId202" Type="http://schemas.openxmlformats.org/officeDocument/2006/relationships/hyperlink" Target="https://en.wikipedia.org/wiki/Los_Angeles" TargetMode="External"/><Relationship Id="rId647" Type="http://schemas.openxmlformats.org/officeDocument/2006/relationships/hyperlink" Target="https://en.wikipedia.org/wiki/Baystate_Medical_Center" TargetMode="External"/><Relationship Id="rId854" Type="http://schemas.openxmlformats.org/officeDocument/2006/relationships/hyperlink" Target="https://en.wikipedia.org/w/index.php?title=St._Lukes_Hospital_(Duluth,_Minnesota)&amp;action=edit&amp;redlink=1" TargetMode="External"/><Relationship Id="rId1277" Type="http://schemas.openxmlformats.org/officeDocument/2006/relationships/hyperlink" Target="https://en.wikipedia.org/wiki/Ohio" TargetMode="External"/><Relationship Id="rId1484" Type="http://schemas.openxmlformats.org/officeDocument/2006/relationships/hyperlink" Target="https://en.wikipedia.org/w/index.php?title=HCA_Houston_Healthcare_Clear_Lake&amp;action=edit&amp;redlink=1" TargetMode="External"/><Relationship Id="rId286" Type="http://schemas.openxmlformats.org/officeDocument/2006/relationships/hyperlink" Target="https://en.wikipedia.org/wiki/Parker,_Colorado" TargetMode="External"/><Relationship Id="rId493" Type="http://schemas.openxmlformats.org/officeDocument/2006/relationships/hyperlink" Target="https://en.wikipedia.org/wiki/Indiana" TargetMode="External"/><Relationship Id="rId507" Type="http://schemas.openxmlformats.org/officeDocument/2006/relationships/hyperlink" Target="https://en.wikipedia.org/wiki/Fort_Wayne,_Indiana" TargetMode="External"/><Relationship Id="rId714" Type="http://schemas.openxmlformats.org/officeDocument/2006/relationships/hyperlink" Target="https://en.wikipedia.org/wiki/Detroit" TargetMode="External"/><Relationship Id="rId921" Type="http://schemas.openxmlformats.org/officeDocument/2006/relationships/hyperlink" Target="https://en.wikipedia.org/wiki/Las_Vegas" TargetMode="External"/><Relationship Id="rId1137" Type="http://schemas.openxmlformats.org/officeDocument/2006/relationships/hyperlink" Target="https://en.wikipedia.org/wiki/Sanford_Medical_Center_Fargo" TargetMode="External"/><Relationship Id="rId1344" Type="http://schemas.openxmlformats.org/officeDocument/2006/relationships/hyperlink" Target="https://en.wikipedia.org/wiki/Hershey,_Pennsylvania" TargetMode="External"/><Relationship Id="rId1551" Type="http://schemas.openxmlformats.org/officeDocument/2006/relationships/hyperlink" Target="https://en.wikipedia.org/wiki/Galveston,_Texas" TargetMode="External"/><Relationship Id="rId50" Type="http://schemas.openxmlformats.org/officeDocument/2006/relationships/hyperlink" Target="https://en.wikipedia.org/wiki/Arizona" TargetMode="External"/><Relationship Id="rId146" Type="http://schemas.openxmlformats.org/officeDocument/2006/relationships/hyperlink" Target="https://en.wikipedia.org/wiki/California" TargetMode="External"/><Relationship Id="rId353" Type="http://schemas.openxmlformats.org/officeDocument/2006/relationships/hyperlink" Target="https://en.wikipedia.org/wiki/Delaware" TargetMode="External"/><Relationship Id="rId560" Type="http://schemas.openxmlformats.org/officeDocument/2006/relationships/hyperlink" Target="https://en.wikipedia.org/w/index.php?title=Ascension_Via_Christi_St._Francis&amp;action=edit&amp;redlink=1" TargetMode="External"/><Relationship Id="rId798" Type="http://schemas.openxmlformats.org/officeDocument/2006/relationships/hyperlink" Target="https://en.wikipedia.org/wiki/Wyoming,_Michigan" TargetMode="External"/><Relationship Id="rId1190" Type="http://schemas.openxmlformats.org/officeDocument/2006/relationships/hyperlink" Target="https://en.wikipedia.org/wiki/Ohio" TargetMode="External"/><Relationship Id="rId1204" Type="http://schemas.openxmlformats.org/officeDocument/2006/relationships/hyperlink" Target="https://en.wikipedia.org/wiki/Marietta,_Ohio" TargetMode="External"/><Relationship Id="rId1411" Type="http://schemas.openxmlformats.org/officeDocument/2006/relationships/hyperlink" Target="https://en.wikipedia.org/wiki/South_Dakota" TargetMode="External"/><Relationship Id="rId1649" Type="http://schemas.openxmlformats.org/officeDocument/2006/relationships/hyperlink" Target="https://en.wikipedia.org/wiki/Marshfield_Medical_Center" TargetMode="External"/><Relationship Id="rId213" Type="http://schemas.openxmlformats.org/officeDocument/2006/relationships/hyperlink" Target="https://en.wikipedia.org/wiki/Santa_Clara_Valley_Medical_Center" TargetMode="External"/><Relationship Id="rId420" Type="http://schemas.openxmlformats.org/officeDocument/2006/relationships/hyperlink" Target="https://en.wikipedia.org/wiki/Jacksonville,_Florida" TargetMode="External"/><Relationship Id="rId658" Type="http://schemas.openxmlformats.org/officeDocument/2006/relationships/hyperlink" Target="https://en.wikipedia.org/wiki/Massachusetts" TargetMode="External"/><Relationship Id="rId865" Type="http://schemas.openxmlformats.org/officeDocument/2006/relationships/hyperlink" Target="https://en.wikipedia.org/wiki/Missouri" TargetMode="External"/><Relationship Id="rId1050" Type="http://schemas.openxmlformats.org/officeDocument/2006/relationships/hyperlink" Target="https://en.wikipedia.org/w/index.php?title=Orange_Regional_Medical_Center&amp;action=edit&amp;redlink=1" TargetMode="External"/><Relationship Id="rId1288" Type="http://schemas.openxmlformats.org/officeDocument/2006/relationships/hyperlink" Target="https://en.wikipedia.org/wiki/Tulsa,_Oklahoma" TargetMode="External"/><Relationship Id="rId1495" Type="http://schemas.openxmlformats.org/officeDocument/2006/relationships/hyperlink" Target="https://en.wikipedia.org/wiki/Texas" TargetMode="External"/><Relationship Id="rId1509" Type="http://schemas.openxmlformats.org/officeDocument/2006/relationships/hyperlink" Target="https://en.wikipedia.org/wiki/Houston" TargetMode="External"/><Relationship Id="rId297" Type="http://schemas.openxmlformats.org/officeDocument/2006/relationships/hyperlink" Target="https://en.wikipedia.org/wiki/Sky_Ridge_Medical_Center" TargetMode="External"/><Relationship Id="rId518" Type="http://schemas.openxmlformats.org/officeDocument/2006/relationships/hyperlink" Target="https://en.wikipedia.org/wiki/Parkview_Regional_Medical_Center" TargetMode="External"/><Relationship Id="rId725" Type="http://schemas.openxmlformats.org/officeDocument/2006/relationships/hyperlink" Target="https://en.wikipedia.org/wiki/Beaumont_Hospital,_Grosse_Pointe" TargetMode="External"/><Relationship Id="rId932" Type="http://schemas.openxmlformats.org/officeDocument/2006/relationships/hyperlink" Target="https://en.wikipedia.org/wiki/Elliot_Hospital" TargetMode="External"/><Relationship Id="rId1148" Type="http://schemas.openxmlformats.org/officeDocument/2006/relationships/hyperlink" Target="https://en.wikipedia.org/wiki/Ohio" TargetMode="External"/><Relationship Id="rId1355" Type="http://schemas.openxmlformats.org/officeDocument/2006/relationships/hyperlink" Target="https://en.wikipedia.org/wiki/Temple_University_Hospital" TargetMode="External"/><Relationship Id="rId1562" Type="http://schemas.openxmlformats.org/officeDocument/2006/relationships/hyperlink" Target="https://en.wikipedia.org/wiki/McKay-Dee_Hospital" TargetMode="External"/><Relationship Id="rId157" Type="http://schemas.openxmlformats.org/officeDocument/2006/relationships/hyperlink" Target="https://en.wikipedia.org/wiki/Modesto" TargetMode="External"/><Relationship Id="rId364" Type="http://schemas.openxmlformats.org/officeDocument/2006/relationships/hyperlink" Target="https://en.wikipedia.org/wiki/Seaford,_Delaware" TargetMode="External"/><Relationship Id="rId1008" Type="http://schemas.openxmlformats.org/officeDocument/2006/relationships/hyperlink" Target="https://en.wikipedia.org/wiki/John_R._Oishei_Children%27s_Hospital" TargetMode="External"/><Relationship Id="rId1215" Type="http://schemas.openxmlformats.org/officeDocument/2006/relationships/hyperlink" Target="https://en.wikipedia.org/wiki/MetroHealth_Medical_Center" TargetMode="External"/><Relationship Id="rId1422" Type="http://schemas.openxmlformats.org/officeDocument/2006/relationships/hyperlink" Target="https://en.wikipedia.org/wiki/Nashville,_Tennessee" TargetMode="External"/><Relationship Id="rId61" Type="http://schemas.openxmlformats.org/officeDocument/2006/relationships/hyperlink" Target="https://en.wikipedia.org/wiki/Phoenix,_Arizona" TargetMode="External"/><Relationship Id="rId571" Type="http://schemas.openxmlformats.org/officeDocument/2006/relationships/hyperlink" Target="https://en.wikipedia.org/wiki/Kansas" TargetMode="External"/><Relationship Id="rId669" Type="http://schemas.openxmlformats.org/officeDocument/2006/relationships/hyperlink" Target="https://en.wikipedia.org/wiki/Brockton,_Massachusetts" TargetMode="External"/><Relationship Id="rId876" Type="http://schemas.openxmlformats.org/officeDocument/2006/relationships/hyperlink" Target="https://en.wikipedia.org/wiki/Great_Falls,_Montana" TargetMode="External"/><Relationship Id="rId1299" Type="http://schemas.openxmlformats.org/officeDocument/2006/relationships/hyperlink" Target="https://en.wikipedia.org/wiki/Abington_Hospital%E2%80%93Jefferson_Health" TargetMode="External"/><Relationship Id="rId19" Type="http://schemas.openxmlformats.org/officeDocument/2006/relationships/hyperlink" Target="https://en.wikipedia.org/wiki/Sun_City_West" TargetMode="External"/><Relationship Id="rId224" Type="http://schemas.openxmlformats.org/officeDocument/2006/relationships/hyperlink" Target="https://en.wikipedia.org/wiki/California" TargetMode="External"/><Relationship Id="rId431" Type="http://schemas.openxmlformats.org/officeDocument/2006/relationships/hyperlink" Target="https://en.wikipedia.org/wiki/Doctors_Hospital_(Augusta,_Georgia)" TargetMode="External"/><Relationship Id="rId529" Type="http://schemas.openxmlformats.org/officeDocument/2006/relationships/hyperlink" Target="https://en.wikipedia.org/wiki/Indiana" TargetMode="External"/><Relationship Id="rId736" Type="http://schemas.openxmlformats.org/officeDocument/2006/relationships/hyperlink" Target="https://en.wikipedia.org/wiki/Michigan" TargetMode="External"/><Relationship Id="rId1061" Type="http://schemas.openxmlformats.org/officeDocument/2006/relationships/hyperlink" Target="https://en.wikipedia.org/wiki/New_York_(state)" TargetMode="External"/><Relationship Id="rId1159" Type="http://schemas.openxmlformats.org/officeDocument/2006/relationships/hyperlink" Target="https://en.wikipedia.org/wiki/Cincinnati" TargetMode="External"/><Relationship Id="rId1366" Type="http://schemas.openxmlformats.org/officeDocument/2006/relationships/hyperlink" Target="https://en.wikipedia.org/wiki/Pennsylvania" TargetMode="External"/><Relationship Id="rId168" Type="http://schemas.openxmlformats.org/officeDocument/2006/relationships/hyperlink" Target="https://en.wikipedia.org/wiki/Mission_Hospital_Regional_Medical_Center" TargetMode="External"/><Relationship Id="rId943" Type="http://schemas.openxmlformats.org/officeDocument/2006/relationships/hyperlink" Target="https://en.wikipedia.org/wiki/Trenton,_New_Jersey" TargetMode="External"/><Relationship Id="rId1019" Type="http://schemas.openxmlformats.org/officeDocument/2006/relationships/hyperlink" Target="https://en.wikipedia.org/wiki/New_York_(state)" TargetMode="External"/><Relationship Id="rId1573" Type="http://schemas.openxmlformats.org/officeDocument/2006/relationships/hyperlink" Target="https://en.wikipedia.org/wiki/Utah" TargetMode="External"/><Relationship Id="rId72" Type="http://schemas.openxmlformats.org/officeDocument/2006/relationships/hyperlink" Target="https://en.wikipedia.org/wiki/UAMS_Medical_Center" TargetMode="External"/><Relationship Id="rId375" Type="http://schemas.openxmlformats.org/officeDocument/2006/relationships/hyperlink" Target="https://en.wikipedia.org/wiki/Children%27s_National_Medical_Center" TargetMode="External"/><Relationship Id="rId582" Type="http://schemas.openxmlformats.org/officeDocument/2006/relationships/hyperlink" Target="https://en.wikipedia.org/wiki/Kansas_City,_Kansas" TargetMode="External"/><Relationship Id="rId803" Type="http://schemas.openxmlformats.org/officeDocument/2006/relationships/hyperlink" Target="https://en.wikipedia.org/wiki/Munson_Medical_Center" TargetMode="External"/><Relationship Id="rId1226" Type="http://schemas.openxmlformats.org/officeDocument/2006/relationships/hyperlink" Target="https://en.wikipedia.org/wiki/Ohio" TargetMode="External"/><Relationship Id="rId1433" Type="http://schemas.openxmlformats.org/officeDocument/2006/relationships/hyperlink" Target="https://en.wikipedia.org/w/index.php?title=Baylor_Scott_%26_White_Medical_Center_-_Grapevine&amp;action=edit&amp;redlink=1" TargetMode="External"/><Relationship Id="rId1640" Type="http://schemas.openxmlformats.org/officeDocument/2006/relationships/hyperlink" Target="https://en.wikipedia.org/wiki/Children%27s_Hospital_of_Wisconsin" TargetMode="External"/><Relationship Id="rId3" Type="http://schemas.openxmlformats.org/officeDocument/2006/relationships/hyperlink" Target="https://en.wikipedia.org/wiki/Alabama" TargetMode="External"/><Relationship Id="rId235" Type="http://schemas.openxmlformats.org/officeDocument/2006/relationships/hyperlink" Target="https://en.wikipedia.org/wiki/Long_Beach" TargetMode="External"/><Relationship Id="rId442" Type="http://schemas.openxmlformats.org/officeDocument/2006/relationships/hyperlink" Target="https://en.wikipedia.org/wiki/Georgia_(U.S._state)" TargetMode="External"/><Relationship Id="rId887" Type="http://schemas.openxmlformats.org/officeDocument/2006/relationships/hyperlink" Target="https://en.wikipedia.org/w/index.php?title=St._James_Healthcare&amp;action=edit&amp;redlink=1" TargetMode="External"/><Relationship Id="rId1072" Type="http://schemas.openxmlformats.org/officeDocument/2006/relationships/hyperlink" Target="https://en.wikipedia.org/wiki/New_York_City" TargetMode="External"/><Relationship Id="rId1500" Type="http://schemas.openxmlformats.org/officeDocument/2006/relationships/hyperlink" Target="https://en.wikipedia.org/wiki/Arlington,_Texas" TargetMode="External"/><Relationship Id="rId302" Type="http://schemas.openxmlformats.org/officeDocument/2006/relationships/hyperlink" Target="https://en.wikipedia.org/wiki/Colorado" TargetMode="External"/><Relationship Id="rId747" Type="http://schemas.openxmlformats.org/officeDocument/2006/relationships/hyperlink" Target="https://en.wikipedia.org/wiki/Saginaw,_Michigan" TargetMode="External"/><Relationship Id="rId954" Type="http://schemas.openxmlformats.org/officeDocument/2006/relationships/hyperlink" Target="https://en.wikipedia.org/wiki/Jersey_Shore_University_Medical_Center" TargetMode="External"/><Relationship Id="rId1377" Type="http://schemas.openxmlformats.org/officeDocument/2006/relationships/hyperlink" Target="https://en.wikipedia.org/wiki/Myrtle_Beach,_South_Carolina" TargetMode="External"/><Relationship Id="rId1584" Type="http://schemas.openxmlformats.org/officeDocument/2006/relationships/hyperlink" Target="https://en.wikipedia.org/wiki/Burlington,_Vermont" TargetMode="External"/><Relationship Id="rId83" Type="http://schemas.openxmlformats.org/officeDocument/2006/relationships/hyperlink" Target="https://en.wikipedia.org/wiki/California" TargetMode="External"/><Relationship Id="rId179" Type="http://schemas.openxmlformats.org/officeDocument/2006/relationships/hyperlink" Target="https://en.wikipedia.org/wiki/California" TargetMode="External"/><Relationship Id="rId386" Type="http://schemas.openxmlformats.org/officeDocument/2006/relationships/hyperlink" Target="https://en.wikipedia.org/wiki/Washington,_D.C." TargetMode="External"/><Relationship Id="rId593" Type="http://schemas.openxmlformats.org/officeDocument/2006/relationships/hyperlink" Target="https://en.wikipedia.org/wiki/Frankfort_Regional_Medical_Center" TargetMode="External"/><Relationship Id="rId607" Type="http://schemas.openxmlformats.org/officeDocument/2006/relationships/hyperlink" Target="https://en.wikipedia.org/wiki/Kentucky" TargetMode="External"/><Relationship Id="rId814" Type="http://schemas.openxmlformats.org/officeDocument/2006/relationships/hyperlink" Target="https://en.wikipedia.org/wiki/Michigan" TargetMode="External"/><Relationship Id="rId1237" Type="http://schemas.openxmlformats.org/officeDocument/2006/relationships/hyperlink" Target="https://en.wikipedia.org/wiki/Toledo,_Ohio" TargetMode="External"/><Relationship Id="rId1444" Type="http://schemas.openxmlformats.org/officeDocument/2006/relationships/hyperlink" Target="https://en.wikipedia.org/wiki/Texas" TargetMode="External"/><Relationship Id="rId1651" Type="http://schemas.openxmlformats.org/officeDocument/2006/relationships/hyperlink" Target="https://en.wikipedia.org/wiki/Wisconsin" TargetMode="External"/><Relationship Id="rId246" Type="http://schemas.openxmlformats.org/officeDocument/2006/relationships/hyperlink" Target="https://en.wikipedia.org/wiki/UC_Davis_Medical_Center" TargetMode="External"/><Relationship Id="rId453" Type="http://schemas.openxmlformats.org/officeDocument/2006/relationships/hyperlink" Target="https://en.wikipedia.org/wiki/Honolulu" TargetMode="External"/><Relationship Id="rId660" Type="http://schemas.openxmlformats.org/officeDocument/2006/relationships/hyperlink" Target="https://en.wikipedia.org/wiki/Boston" TargetMode="External"/><Relationship Id="rId898" Type="http://schemas.openxmlformats.org/officeDocument/2006/relationships/hyperlink" Target="https://en.wikipedia.org/wiki/Nebraska" TargetMode="External"/><Relationship Id="rId1083" Type="http://schemas.openxmlformats.org/officeDocument/2006/relationships/hyperlink" Target="https://en.wikipedia.org/wiki/UHS_Wilson_Medical_Center" TargetMode="External"/><Relationship Id="rId1290" Type="http://schemas.openxmlformats.org/officeDocument/2006/relationships/hyperlink" Target="https://en.wikipedia.org/wiki/Legacy_Emanuel_Medical_Center" TargetMode="External"/><Relationship Id="rId1304" Type="http://schemas.openxmlformats.org/officeDocument/2006/relationships/hyperlink" Target="https://en.wikipedia.org/wiki/Pennsylvania" TargetMode="External"/><Relationship Id="rId1511" Type="http://schemas.openxmlformats.org/officeDocument/2006/relationships/hyperlink" Target="https://en.wikipedia.org/w/index.php?title=Memorial_Hermann_The_Woodlands_Medical_Center&amp;action=edit&amp;redlink=1" TargetMode="External"/><Relationship Id="rId106" Type="http://schemas.openxmlformats.org/officeDocument/2006/relationships/hyperlink" Target="https://en.wikipedia.org/wiki/Chico,_California" TargetMode="External"/><Relationship Id="rId313" Type="http://schemas.openxmlformats.org/officeDocument/2006/relationships/hyperlink" Target="https://en.wikipedia.org/wiki/Aurora,_Colorado" TargetMode="External"/><Relationship Id="rId758" Type="http://schemas.openxmlformats.org/officeDocument/2006/relationships/hyperlink" Target="https://en.wikipedia.org/wiki/Henry_Ford_Hospital" TargetMode="External"/><Relationship Id="rId965" Type="http://schemas.openxmlformats.org/officeDocument/2006/relationships/hyperlink" Target="https://en.wikipedia.org/wiki/New_Jersey" TargetMode="External"/><Relationship Id="rId1150" Type="http://schemas.openxmlformats.org/officeDocument/2006/relationships/hyperlink" Target="https://en.wikipedia.org/wiki/Canton,_Ohio" TargetMode="External"/><Relationship Id="rId1388" Type="http://schemas.openxmlformats.org/officeDocument/2006/relationships/hyperlink" Target="https://en.wikipedia.org/wiki/Prisma_Health_Richland" TargetMode="External"/><Relationship Id="rId1595" Type="http://schemas.openxmlformats.org/officeDocument/2006/relationships/hyperlink" Target="https://en.wikipedia.org/wiki/Inova_Fairfax_Hospital" TargetMode="External"/><Relationship Id="rId1609" Type="http://schemas.openxmlformats.org/officeDocument/2006/relationships/hyperlink" Target="https://en.wikipedia.org/wiki/West_Virginia" TargetMode="External"/><Relationship Id="rId10" Type="http://schemas.openxmlformats.org/officeDocument/2006/relationships/hyperlink" Target="https://en.wikipedia.org/wiki/Phoenix,_Arizona" TargetMode="External"/><Relationship Id="rId94" Type="http://schemas.openxmlformats.org/officeDocument/2006/relationships/hyperlink" Target="https://en.wikipedia.org/wiki/Los_Angeles" TargetMode="External"/><Relationship Id="rId397" Type="http://schemas.openxmlformats.org/officeDocument/2006/relationships/hyperlink" Target="https://en.wikipedia.org/wiki/Florida" TargetMode="External"/><Relationship Id="rId520" Type="http://schemas.openxmlformats.org/officeDocument/2006/relationships/hyperlink" Target="https://en.wikipedia.org/wiki/Indiana" TargetMode="External"/><Relationship Id="rId618" Type="http://schemas.openxmlformats.org/officeDocument/2006/relationships/hyperlink" Target="https://en.wikipedia.org/wiki/Shreveport,_Louisiana" TargetMode="External"/><Relationship Id="rId825" Type="http://schemas.openxmlformats.org/officeDocument/2006/relationships/hyperlink" Target="https://en.wikipedia.org/wiki/Marquette,_Michigan" TargetMode="External"/><Relationship Id="rId1248" Type="http://schemas.openxmlformats.org/officeDocument/2006/relationships/hyperlink" Target="https://en.wikipedia.org/wiki/Southwest_General_Health_Center" TargetMode="External"/><Relationship Id="rId1455" Type="http://schemas.openxmlformats.org/officeDocument/2006/relationships/hyperlink" Target="https://en.wikipedia.org/wiki/Dallas" TargetMode="External"/><Relationship Id="rId1662" Type="http://schemas.openxmlformats.org/officeDocument/2006/relationships/hyperlink" Target="https://en.wikipedia.org/wiki/Neenah,_Wisconsin" TargetMode="External"/><Relationship Id="rId257" Type="http://schemas.openxmlformats.org/officeDocument/2006/relationships/hyperlink" Target="https://en.wikipedia.org/wiki/California" TargetMode="External"/><Relationship Id="rId464" Type="http://schemas.openxmlformats.org/officeDocument/2006/relationships/hyperlink" Target="https://en.wikipedia.org/w/index.php?title=Portneuf_Medical_Center&amp;action=edit&amp;redlink=1" TargetMode="External"/><Relationship Id="rId1010" Type="http://schemas.openxmlformats.org/officeDocument/2006/relationships/hyperlink" Target="https://en.wikipedia.org/wiki/New_York_(state)" TargetMode="External"/><Relationship Id="rId1094" Type="http://schemas.openxmlformats.org/officeDocument/2006/relationships/hyperlink" Target="https://en.wikipedia.org/wiki/New_York_(state)" TargetMode="External"/><Relationship Id="rId1108" Type="http://schemas.openxmlformats.org/officeDocument/2006/relationships/hyperlink" Target="https://en.wikipedia.org/wiki/Camp_Lejeune,_North_Carolina" TargetMode="External"/><Relationship Id="rId1315" Type="http://schemas.openxmlformats.org/officeDocument/2006/relationships/hyperlink" Target="https://en.wikipedia.org/wiki/Pennsylvania" TargetMode="External"/><Relationship Id="rId117" Type="http://schemas.openxmlformats.org/officeDocument/2006/relationships/hyperlink" Target="https://en.wikipedia.org/wiki/Huntington_Hospital" TargetMode="External"/><Relationship Id="rId671" Type="http://schemas.openxmlformats.org/officeDocument/2006/relationships/hyperlink" Target="https://en.wikipedia.org/wiki/Lahey_Hospital_%26_Medical_Center" TargetMode="External"/><Relationship Id="rId769" Type="http://schemas.openxmlformats.org/officeDocument/2006/relationships/hyperlink" Target="https://en.wikipedia.org/wiki/Michigan" TargetMode="External"/><Relationship Id="rId976" Type="http://schemas.openxmlformats.org/officeDocument/2006/relationships/hyperlink" Target="https://en.wikipedia.org/wiki/New_York_City" TargetMode="External"/><Relationship Id="rId1399" Type="http://schemas.openxmlformats.org/officeDocument/2006/relationships/hyperlink" Target="https://en.wikipedia.org/wiki/South_Carolina" TargetMode="External"/><Relationship Id="rId324" Type="http://schemas.openxmlformats.org/officeDocument/2006/relationships/hyperlink" Target="https://en.wikipedia.org/wiki/Hartford_Hospital" TargetMode="External"/><Relationship Id="rId531" Type="http://schemas.openxmlformats.org/officeDocument/2006/relationships/hyperlink" Target="https://en.wikipedia.org/wiki/Evansville,_Indiana" TargetMode="External"/><Relationship Id="rId629" Type="http://schemas.openxmlformats.org/officeDocument/2006/relationships/hyperlink" Target="https://en.wikipedia.org/wiki/University_Medical_Center_New_Orleans" TargetMode="External"/><Relationship Id="rId1161" Type="http://schemas.openxmlformats.org/officeDocument/2006/relationships/hyperlink" Target="https://en.wikipedia.org/wiki/Cleveland_Clinic_Akron_General" TargetMode="External"/><Relationship Id="rId1259" Type="http://schemas.openxmlformats.org/officeDocument/2006/relationships/hyperlink" Target="https://en.wikipedia.org/wiki/Ohio" TargetMode="External"/><Relationship Id="rId1466" Type="http://schemas.openxmlformats.org/officeDocument/2006/relationships/hyperlink" Target="https://en.wikipedia.org/wiki/Covenant_Children%27s_Hospital" TargetMode="External"/><Relationship Id="rId836" Type="http://schemas.openxmlformats.org/officeDocument/2006/relationships/hyperlink" Target="https://en.wikipedia.org/w/index.php?title=Mayo_Clinic_Health_System_-_Mankato&amp;action=edit&amp;redlink=1" TargetMode="External"/><Relationship Id="rId1021" Type="http://schemas.openxmlformats.org/officeDocument/2006/relationships/hyperlink" Target="https://en.wikipedia.org/wiki/Poughkeepsie,_New_York" TargetMode="External"/><Relationship Id="rId1119" Type="http://schemas.openxmlformats.org/officeDocument/2006/relationships/hyperlink" Target="https://en.wikipedia.org/wiki/WakeMed_Raleigh_Campus" TargetMode="External"/><Relationship Id="rId1673" Type="http://schemas.openxmlformats.org/officeDocument/2006/relationships/hyperlink" Target="../../../:x:/g/personal/andrew_francis_gqrgm_com/Eaz3N9iGEWBLpRRBSTzuVyEBY3Y0pFvG6nzWKSOwXU1gow?e=wn6Wpv" TargetMode="External"/><Relationship Id="rId903" Type="http://schemas.openxmlformats.org/officeDocument/2006/relationships/hyperlink" Target="https://en.wikipedia.org/wiki/Grand_Island,_Nebraska" TargetMode="External"/><Relationship Id="rId1326" Type="http://schemas.openxmlformats.org/officeDocument/2006/relationships/hyperlink" Target="https://en.wikipedia.org/wiki/Wilkes-Barre,_Pennsylvania" TargetMode="External"/><Relationship Id="rId1533" Type="http://schemas.openxmlformats.org/officeDocument/2006/relationships/hyperlink" Target="https://en.wikipedia.org/wiki/Dallas" TargetMode="External"/><Relationship Id="rId32" Type="http://schemas.openxmlformats.org/officeDocument/2006/relationships/hyperlink" Target="https://en.wikipedia.org/wiki/Arizona" TargetMode="External"/><Relationship Id="rId1600" Type="http://schemas.openxmlformats.org/officeDocument/2006/relationships/hyperlink" Target="https://en.wikipedia.org/wiki/Virginia" TargetMode="External"/><Relationship Id="rId181" Type="http://schemas.openxmlformats.org/officeDocument/2006/relationships/hyperlink" Target="https://en.wikipedia.org/wiki/Santa_Ana,_California" TargetMode="External"/><Relationship Id="rId279" Type="http://schemas.openxmlformats.org/officeDocument/2006/relationships/hyperlink" Target="https://en.wikipedia.org/wiki/Medical_Center_of_the_Rockies" TargetMode="External"/><Relationship Id="rId486" Type="http://schemas.openxmlformats.org/officeDocument/2006/relationships/hyperlink" Target="https://en.wikipedia.org/wiki/Evansville,_Indiana" TargetMode="External"/><Relationship Id="rId693" Type="http://schemas.openxmlformats.org/officeDocument/2006/relationships/hyperlink" Target="https://en.wikipedia.org/wiki/Worcester,_Massachusetts" TargetMode="External"/><Relationship Id="rId139" Type="http://schemas.openxmlformats.org/officeDocument/2006/relationships/hyperlink" Target="https://en.wikipedia.org/wiki/Loma_Linda" TargetMode="External"/><Relationship Id="rId346" Type="http://schemas.openxmlformats.org/officeDocument/2006/relationships/hyperlink" Target="https://en.wikipedia.org/wiki/Norwich,_Connecticut" TargetMode="External"/><Relationship Id="rId553" Type="http://schemas.openxmlformats.org/officeDocument/2006/relationships/hyperlink" Target="https://en.wikipedia.org/wiki/Iowa" TargetMode="External"/><Relationship Id="rId760" Type="http://schemas.openxmlformats.org/officeDocument/2006/relationships/hyperlink" Target="https://en.wikipedia.org/wiki/Michigan" TargetMode="External"/><Relationship Id="rId998" Type="http://schemas.openxmlformats.org/officeDocument/2006/relationships/hyperlink" Target="https://en.wikipedia.org/wiki/New_York_(state)" TargetMode="External"/><Relationship Id="rId1183" Type="http://schemas.openxmlformats.org/officeDocument/2006/relationships/hyperlink" Target="https://en.wikipedia.org/wiki/Zanesville,_Ohio" TargetMode="External"/><Relationship Id="rId1390" Type="http://schemas.openxmlformats.org/officeDocument/2006/relationships/hyperlink" Target="https://en.wikipedia.org/wiki/South_Carolina" TargetMode="External"/><Relationship Id="rId206" Type="http://schemas.openxmlformats.org/officeDocument/2006/relationships/hyperlink" Target="https://en.wikipedia.org/wiki/California" TargetMode="External"/><Relationship Id="rId413" Type="http://schemas.openxmlformats.org/officeDocument/2006/relationships/hyperlink" Target="https://en.wikipedia.org/wiki/Orlando_Regional_Medical_Center" TargetMode="External"/><Relationship Id="rId858" Type="http://schemas.openxmlformats.org/officeDocument/2006/relationships/hyperlink" Target="https://en.wikipedia.org/wiki/Duluth,_Minnesota" TargetMode="External"/><Relationship Id="rId1043" Type="http://schemas.openxmlformats.org/officeDocument/2006/relationships/hyperlink" Target="https://en.wikipedia.org/wiki/New_York_(state)" TargetMode="External"/><Relationship Id="rId1488" Type="http://schemas.openxmlformats.org/officeDocument/2006/relationships/hyperlink" Target="https://en.wikipedia.org/wiki/Conroe,_Texas" TargetMode="External"/><Relationship Id="rId620" Type="http://schemas.openxmlformats.org/officeDocument/2006/relationships/hyperlink" Target="https://en.wikipedia.org/wiki/Our_Lady_of_the_Lake_Regional_Medical_Center" TargetMode="External"/><Relationship Id="rId718" Type="http://schemas.openxmlformats.org/officeDocument/2006/relationships/hyperlink" Target="https://en.wikipedia.org/wiki/Michigan" TargetMode="External"/><Relationship Id="rId925" Type="http://schemas.openxmlformats.org/officeDocument/2006/relationships/hyperlink" Target="https://en.wikipedia.org/wiki/New_Hampshire" TargetMode="External"/><Relationship Id="rId1250" Type="http://schemas.openxmlformats.org/officeDocument/2006/relationships/hyperlink" Target="https://en.wikipedia.org/wiki/Ohio" TargetMode="External"/><Relationship Id="rId1348" Type="http://schemas.openxmlformats.org/officeDocument/2006/relationships/hyperlink" Target="https://en.wikipedia.org/wiki/Pennsylvania" TargetMode="External"/><Relationship Id="rId1555" Type="http://schemas.openxmlformats.org/officeDocument/2006/relationships/hyperlink" Target="https://en.wikipedia.org/wiki/Texas" TargetMode="External"/><Relationship Id="rId1110" Type="http://schemas.openxmlformats.org/officeDocument/2006/relationships/hyperlink" Target="https://en.wikipedia.org/wiki/UNC_Hospitals" TargetMode="External"/><Relationship Id="rId1208" Type="http://schemas.openxmlformats.org/officeDocument/2006/relationships/hyperlink" Target="https://en.wikipedia.org/wiki/Ohio" TargetMode="External"/><Relationship Id="rId1415" Type="http://schemas.openxmlformats.org/officeDocument/2006/relationships/hyperlink" Target="https://en.wikipedia.org/wiki/Erlanger_Baroness_Hospital" TargetMode="External"/><Relationship Id="rId54" Type="http://schemas.openxmlformats.org/officeDocument/2006/relationships/hyperlink" Target="https://en.wikipedia.org/w/index.php?title=Mountain_Vista_Medical_Center&amp;action=edit&amp;redlink=1" TargetMode="External"/><Relationship Id="rId1622" Type="http://schemas.openxmlformats.org/officeDocument/2006/relationships/hyperlink" Target="https://en.wikipedia.org/w/index.php?title=Raleigh_General_Hospital&amp;action=edit&amp;redlink=1" TargetMode="External"/><Relationship Id="rId270" Type="http://schemas.openxmlformats.org/officeDocument/2006/relationships/hyperlink" Target="https://en.wikipedia.org/wiki/Denver_Health_Medical_Center" TargetMode="External"/><Relationship Id="rId130" Type="http://schemas.openxmlformats.org/officeDocument/2006/relationships/hyperlink" Target="https://en.wikipedia.org/wiki/Sacramento" TargetMode="External"/><Relationship Id="rId368" Type="http://schemas.openxmlformats.org/officeDocument/2006/relationships/hyperlink" Target="https://en.wikipedia.org/wiki/Delaware" TargetMode="External"/><Relationship Id="rId575" Type="http://schemas.openxmlformats.org/officeDocument/2006/relationships/hyperlink" Target="https://en.wikipedia.org/w/index.php?title=Salina_Regional_Health_Center&amp;action=edit&amp;redlink=1" TargetMode="External"/><Relationship Id="rId782" Type="http://schemas.openxmlformats.org/officeDocument/2006/relationships/hyperlink" Target="https://en.wikipedia.org/wiki/McLaren_Macomb" TargetMode="External"/><Relationship Id="rId228" Type="http://schemas.openxmlformats.org/officeDocument/2006/relationships/hyperlink" Target="https://en.wikipedia.org/wiki/Sierra_Vista_Regional_Medical_Center" TargetMode="External"/><Relationship Id="rId435" Type="http://schemas.openxmlformats.org/officeDocument/2006/relationships/hyperlink" Target="https://en.wikipedia.org/wiki/Atlanta" TargetMode="External"/><Relationship Id="rId642" Type="http://schemas.openxmlformats.org/officeDocument/2006/relationships/hyperlink" Target="https://en.wikipedia.org/wiki/Bethesda,_Maryland" TargetMode="External"/><Relationship Id="rId1065" Type="http://schemas.openxmlformats.org/officeDocument/2006/relationships/hyperlink" Target="https://en.wikipedia.org/wiki/South_Nassau_Communities_Hospital" TargetMode="External"/><Relationship Id="rId1272" Type="http://schemas.openxmlformats.org/officeDocument/2006/relationships/hyperlink" Target="https://en.wikipedia.org/wiki/University_of_Toledo_Medical_Center" TargetMode="External"/><Relationship Id="rId502" Type="http://schemas.openxmlformats.org/officeDocument/2006/relationships/hyperlink" Target="https://en.wikipedia.org/wiki/Indiana" TargetMode="External"/><Relationship Id="rId947" Type="http://schemas.openxmlformats.org/officeDocument/2006/relationships/hyperlink" Target="https://en.wikipedia.org/wiki/New_Jersey" TargetMode="External"/><Relationship Id="rId1132" Type="http://schemas.openxmlformats.org/officeDocument/2006/relationships/hyperlink" Target="https://en.wikipedia.org/wiki/Fargo,_North_Dakota" TargetMode="External"/><Relationship Id="rId1577" Type="http://schemas.openxmlformats.org/officeDocument/2006/relationships/hyperlink" Target="https://en.wikipedia.org/wiki/University_of_Utah_Hospital" TargetMode="External"/><Relationship Id="rId76" Type="http://schemas.openxmlformats.org/officeDocument/2006/relationships/hyperlink" Target="https://en.wikipedia.org/wiki/Marysville,_California" TargetMode="External"/><Relationship Id="rId807" Type="http://schemas.openxmlformats.org/officeDocument/2006/relationships/hyperlink" Target="https://en.wikipedia.org/wiki/Detroit" TargetMode="External"/><Relationship Id="rId1437" Type="http://schemas.openxmlformats.org/officeDocument/2006/relationships/hyperlink" Target="https://en.wikipedia.org/wiki/Waco,_Texas" TargetMode="External"/><Relationship Id="rId1644" Type="http://schemas.openxmlformats.org/officeDocument/2006/relationships/hyperlink" Target="https://en.wikipedia.org/wiki/Milwaukee" TargetMode="External"/><Relationship Id="rId1504" Type="http://schemas.openxmlformats.org/officeDocument/2006/relationships/hyperlink" Target="https://en.wikipedia.org/wiki/Texas" TargetMode="External"/><Relationship Id="rId292" Type="http://schemas.openxmlformats.org/officeDocument/2006/relationships/hyperlink" Target="https://en.wikipedia.org/wiki/Colorado_Springs,_Colorado" TargetMode="External"/><Relationship Id="rId597" Type="http://schemas.openxmlformats.org/officeDocument/2006/relationships/hyperlink" Target="https://en.wikipedia.org/wiki/Louisville,_Kentucky" TargetMode="External"/><Relationship Id="rId152" Type="http://schemas.openxmlformats.org/officeDocument/2006/relationships/hyperlink" Target="https://en.wikipedia.org/wiki/California" TargetMode="External"/><Relationship Id="rId457" Type="http://schemas.openxmlformats.org/officeDocument/2006/relationships/hyperlink" Target="https://en.wikipedia.org/wiki/Hawaii" TargetMode="External"/><Relationship Id="rId1087" Type="http://schemas.openxmlformats.org/officeDocument/2006/relationships/hyperlink" Target="https://en.wikipedia.org/wiki/Syracuse,_New_York" TargetMode="External"/><Relationship Id="rId1294" Type="http://schemas.openxmlformats.org/officeDocument/2006/relationships/hyperlink" Target="https://en.wikipedia.org/wiki/Portland,_Oregon" TargetMode="External"/><Relationship Id="rId664" Type="http://schemas.openxmlformats.org/officeDocument/2006/relationships/hyperlink" Target="https://en.wikipedia.org/wiki/Massachusetts" TargetMode="External"/><Relationship Id="rId871" Type="http://schemas.openxmlformats.org/officeDocument/2006/relationships/hyperlink" Target="https://en.wikipedia.org/wiki/Missouri" TargetMode="External"/><Relationship Id="rId969" Type="http://schemas.openxmlformats.org/officeDocument/2006/relationships/hyperlink" Target="https://en.wikipedia.org/wiki/University_of_New_Mexico_Hospital" TargetMode="External"/><Relationship Id="rId1599" Type="http://schemas.openxmlformats.org/officeDocument/2006/relationships/hyperlink" Target="https://en.wikipedia.org/wiki/Charlottesville,_Virginia" TargetMode="External"/><Relationship Id="rId317" Type="http://schemas.openxmlformats.org/officeDocument/2006/relationships/hyperlink" Target="https://en.wikipedia.org/wiki/Connecticut" TargetMode="External"/><Relationship Id="rId524" Type="http://schemas.openxmlformats.org/officeDocument/2006/relationships/hyperlink" Target="https://en.wikipedia.org/wiki/Riley_Hospital_for_Children_at_Indiana_University_Health" TargetMode="External"/><Relationship Id="rId731" Type="http://schemas.openxmlformats.org/officeDocument/2006/relationships/hyperlink" Target="https://en.wikipedia.org/wiki/Beaumont_Hospital,_Trenton" TargetMode="External"/><Relationship Id="rId1154" Type="http://schemas.openxmlformats.org/officeDocument/2006/relationships/hyperlink" Target="https://en.wikipedia.org/wiki/Ohio" TargetMode="External"/><Relationship Id="rId1361" Type="http://schemas.openxmlformats.org/officeDocument/2006/relationships/hyperlink" Target="https://en.wikipedia.org/wiki/UPMC_Children%27s_Hospital_of_Pittsburgh" TargetMode="External"/><Relationship Id="rId1459" Type="http://schemas.openxmlformats.org/officeDocument/2006/relationships/hyperlink" Target="https://en.wikipedia.org/wiki/Texas" TargetMode="External"/><Relationship Id="rId98" Type="http://schemas.openxmlformats.org/officeDocument/2006/relationships/hyperlink" Target="https://en.wikipedia.org/wiki/California" TargetMode="External"/><Relationship Id="rId829" Type="http://schemas.openxmlformats.org/officeDocument/2006/relationships/hyperlink" Target="https://en.wikipedia.org/wiki/Michigan" TargetMode="External"/><Relationship Id="rId1014" Type="http://schemas.openxmlformats.org/officeDocument/2006/relationships/hyperlink" Target="https://en.wikipedia.org/wiki/Lincoln_Medical_Center" TargetMode="External"/><Relationship Id="rId1221" Type="http://schemas.openxmlformats.org/officeDocument/2006/relationships/hyperlink" Target="https://en.wikipedia.org/wiki/Mount_Carmel_East" TargetMode="External"/><Relationship Id="rId1666" Type="http://schemas.openxmlformats.org/officeDocument/2006/relationships/hyperlink" Target="https://en.wikipedia.org/wiki/Wisconsin" TargetMode="External"/><Relationship Id="rId1319" Type="http://schemas.openxmlformats.org/officeDocument/2006/relationships/hyperlink" Target="https://en.wikipedia.org/wiki/Geisinger_Medical_Center" TargetMode="External"/><Relationship Id="rId1526" Type="http://schemas.openxmlformats.org/officeDocument/2006/relationships/hyperlink" Target="https://en.wikipedia.org/wiki/Texas_Children%27s_Hospital" TargetMode="External"/><Relationship Id="rId25" Type="http://schemas.openxmlformats.org/officeDocument/2006/relationships/hyperlink" Target="https://en.wikipedia.org/wiki/Glendale,_Arizona" TargetMode="External"/><Relationship Id="rId174" Type="http://schemas.openxmlformats.org/officeDocument/2006/relationships/hyperlink" Target="https://en.wikipedia.org/w/index.php?title=North_Bay_Medical_Center&amp;action=edit&amp;redlink=1" TargetMode="External"/><Relationship Id="rId381" Type="http://schemas.openxmlformats.org/officeDocument/2006/relationships/hyperlink" Target="https://en.wikipedia.org/wiki/Howard_University_Hospital" TargetMode="External"/><Relationship Id="rId241" Type="http://schemas.openxmlformats.org/officeDocument/2006/relationships/hyperlink" Target="https://en.wikipedia.org/wiki/Castro_Valley" TargetMode="External"/><Relationship Id="rId479" Type="http://schemas.openxmlformats.org/officeDocument/2006/relationships/hyperlink" Target="https://en.wikipedia.org/wiki/Bloomington_Hospital" TargetMode="External"/><Relationship Id="rId686" Type="http://schemas.openxmlformats.org/officeDocument/2006/relationships/hyperlink" Target="https://en.wikipedia.org/wiki/South_Shore_Hospital" TargetMode="External"/><Relationship Id="rId893" Type="http://schemas.openxmlformats.org/officeDocument/2006/relationships/hyperlink" Target="https://en.wikipedia.org/w/index.php?title=St._Vincent_Healthcare&amp;action=edit&amp;redlink=1" TargetMode="External"/><Relationship Id="rId339" Type="http://schemas.openxmlformats.org/officeDocument/2006/relationships/hyperlink" Target="https://en.wikipedia.org/wiki/Stamford_Hospital" TargetMode="External"/><Relationship Id="rId546" Type="http://schemas.openxmlformats.org/officeDocument/2006/relationships/hyperlink" Target="https://en.wikipedia.org/wiki/Des_Moines,_Iowa" TargetMode="External"/><Relationship Id="rId753" Type="http://schemas.openxmlformats.org/officeDocument/2006/relationships/hyperlink" Target="https://en.wikipedia.org/wiki/Detroit" TargetMode="External"/><Relationship Id="rId1176" Type="http://schemas.openxmlformats.org/officeDocument/2006/relationships/hyperlink" Target="https://en.wikipedia.org/w/index.php?title=Fisher-Titus_Medical_Center&amp;action=edit&amp;redlink=1" TargetMode="External"/><Relationship Id="rId1383" Type="http://schemas.openxmlformats.org/officeDocument/2006/relationships/hyperlink" Target="https://en.wikipedia.org/wiki/Charleston,_South_Carolina" TargetMode="External"/><Relationship Id="rId101" Type="http://schemas.openxmlformats.org/officeDocument/2006/relationships/hyperlink" Target="https://en.wikipedia.org/wiki/California" TargetMode="External"/><Relationship Id="rId406" Type="http://schemas.openxmlformats.org/officeDocument/2006/relationships/hyperlink" Target="https://en.wikipedia.org/wiki/Florida" TargetMode="External"/><Relationship Id="rId960" Type="http://schemas.openxmlformats.org/officeDocument/2006/relationships/hyperlink" Target="https://en.wikipedia.org/wiki/Robert_Wood_Johnson_University_Hospital" TargetMode="External"/><Relationship Id="rId1036" Type="http://schemas.openxmlformats.org/officeDocument/2006/relationships/hyperlink" Target="https://en.wikipedia.org/wiki/Flushing,_New_York" TargetMode="External"/><Relationship Id="rId1243" Type="http://schemas.openxmlformats.org/officeDocument/2006/relationships/hyperlink" Target="https://en.wikipedia.org/wiki/Columbus,_Ohio" TargetMode="External"/><Relationship Id="rId1590" Type="http://schemas.openxmlformats.org/officeDocument/2006/relationships/hyperlink" Target="https://en.wikipedia.org/wiki/Richmond,_Virginia" TargetMode="External"/><Relationship Id="rId1688" Type="http://schemas.openxmlformats.org/officeDocument/2006/relationships/hyperlink" Target="https://en.wikipedia.org/wiki/Palomar_Medical_Center" TargetMode="External"/><Relationship Id="rId613" Type="http://schemas.openxmlformats.org/officeDocument/2006/relationships/hyperlink" Target="https://en.wikipedia.org/wiki/Louisiana" TargetMode="External"/><Relationship Id="rId820" Type="http://schemas.openxmlformats.org/officeDocument/2006/relationships/hyperlink" Target="https://en.wikipedia.org/wiki/Michigan" TargetMode="External"/><Relationship Id="rId918" Type="http://schemas.openxmlformats.org/officeDocument/2006/relationships/hyperlink" Target="https://en.wikipedia.org/wiki/Las_Vegas" TargetMode="External"/><Relationship Id="rId1450" Type="http://schemas.openxmlformats.org/officeDocument/2006/relationships/hyperlink" Target="https://en.wikipedia.org/wiki/Texas" TargetMode="External"/><Relationship Id="rId1548" Type="http://schemas.openxmlformats.org/officeDocument/2006/relationships/hyperlink" Target="https://en.wikipedia.org/wiki/El_Paso,_Texas" TargetMode="External"/><Relationship Id="rId1103" Type="http://schemas.openxmlformats.org/officeDocument/2006/relationships/hyperlink" Target="https://en.wikipedia.org/wiki/North_Carolina" TargetMode="External"/><Relationship Id="rId1310" Type="http://schemas.openxmlformats.org/officeDocument/2006/relationships/hyperlink" Target="https://en.wikipedia.org/wiki/Pennsylvania" TargetMode="External"/><Relationship Id="rId1408" Type="http://schemas.openxmlformats.org/officeDocument/2006/relationships/hyperlink" Target="https://en.wikipedia.org/wiki/South_Dakota" TargetMode="External"/><Relationship Id="rId47" Type="http://schemas.openxmlformats.org/officeDocument/2006/relationships/hyperlink" Target="https://en.wikipedia.org/wiki/Arizona" TargetMode="External"/><Relationship Id="rId1615" Type="http://schemas.openxmlformats.org/officeDocument/2006/relationships/hyperlink" Target="https://en.wikipedia.org/wiki/West_Virginia" TargetMode="External"/><Relationship Id="rId196" Type="http://schemas.openxmlformats.org/officeDocument/2006/relationships/hyperlink" Target="https://en.wikipedia.org/wiki/Riverside,_California" TargetMode="External"/><Relationship Id="rId263" Type="http://schemas.openxmlformats.org/officeDocument/2006/relationships/hyperlink" Target="https://en.wikipedia.org/wiki/California" TargetMode="External"/><Relationship Id="rId470" Type="http://schemas.openxmlformats.org/officeDocument/2006/relationships/hyperlink" Target="https://en.wikipedia.org/wiki/OSF_Saint_Anthony_Medical_Center" TargetMode="External"/><Relationship Id="rId123" Type="http://schemas.openxmlformats.org/officeDocument/2006/relationships/hyperlink" Target="https://en.wikipedia.org/wiki/John_Muir_Medical_Center" TargetMode="External"/><Relationship Id="rId330" Type="http://schemas.openxmlformats.org/officeDocument/2006/relationships/hyperlink" Target="https://en.wikipedia.org/wiki/Saint_Francis_Hospital_%26_Medical_Center" TargetMode="External"/><Relationship Id="rId568" Type="http://schemas.openxmlformats.org/officeDocument/2006/relationships/hyperlink" Target="https://en.wikipedia.org/wiki/Kansas" TargetMode="External"/><Relationship Id="rId775" Type="http://schemas.openxmlformats.org/officeDocument/2006/relationships/hyperlink" Target="https://en.wikipedia.org/wiki/Michigan" TargetMode="External"/><Relationship Id="rId982" Type="http://schemas.openxmlformats.org/officeDocument/2006/relationships/hyperlink" Target="https://en.wikipedia.org/wiki/Potsdam,_New_York" TargetMode="External"/><Relationship Id="rId1198" Type="http://schemas.openxmlformats.org/officeDocument/2006/relationships/hyperlink" Target="https://en.wikipedia.org/wiki/Kettering,_Ohio" TargetMode="External"/><Relationship Id="rId428" Type="http://schemas.openxmlformats.org/officeDocument/2006/relationships/hyperlink" Target="https://en.wikipedia.org/wiki/Children%27s_Healthcare_of_Atlanta_-_Egleston_Hospital" TargetMode="External"/><Relationship Id="rId635" Type="http://schemas.openxmlformats.org/officeDocument/2006/relationships/hyperlink" Target="https://en.wikipedia.org/wiki/Eastern_Maine_Medical_Center" TargetMode="External"/><Relationship Id="rId842" Type="http://schemas.openxmlformats.org/officeDocument/2006/relationships/hyperlink" Target="https://en.wikipedia.org/wiki/Mercy_Hospital_(Minnesota)" TargetMode="External"/><Relationship Id="rId1058" Type="http://schemas.openxmlformats.org/officeDocument/2006/relationships/hyperlink" Target="https://en.wikipedia.org/wiki/New_York_(state)" TargetMode="External"/><Relationship Id="rId1265" Type="http://schemas.openxmlformats.org/officeDocument/2006/relationships/hyperlink" Target="https://en.wikipedia.org/wiki/Ohio" TargetMode="External"/><Relationship Id="rId1472" Type="http://schemas.openxmlformats.org/officeDocument/2006/relationships/hyperlink" Target="https://en.wikipedia.org/wiki/Del_Sol_Medical_Center" TargetMode="External"/><Relationship Id="rId702" Type="http://schemas.openxmlformats.org/officeDocument/2006/relationships/hyperlink" Target="https://en.wikipedia.org/wiki/Warren,_Michigan" TargetMode="External"/><Relationship Id="rId1125" Type="http://schemas.openxmlformats.org/officeDocument/2006/relationships/hyperlink" Target="https://en.wikipedia.org/wiki/Altru_Hospital" TargetMode="External"/><Relationship Id="rId1332" Type="http://schemas.openxmlformats.org/officeDocument/2006/relationships/hyperlink" Target="https://en.wikipedia.org/wiki/Philadelphia" TargetMode="External"/><Relationship Id="rId69" Type="http://schemas.openxmlformats.org/officeDocument/2006/relationships/hyperlink" Target="https://en.wikipedia.org/wiki/Arkansas_Children%27s_Hospital" TargetMode="External"/><Relationship Id="rId1637" Type="http://schemas.openxmlformats.org/officeDocument/2006/relationships/hyperlink" Target="https://en.wikipedia.org/w/index.php?title=Aurora_Medical_Center_Summit&amp;action=edit&amp;redlink=1" TargetMode="External"/><Relationship Id="rId285" Type="http://schemas.openxmlformats.org/officeDocument/2006/relationships/hyperlink" Target="https://en.wikipedia.org/wiki/Parker_Adventist_Hospital" TargetMode="External"/><Relationship Id="rId492" Type="http://schemas.openxmlformats.org/officeDocument/2006/relationships/hyperlink" Target="https://en.wikipedia.org/wiki/Indianapolis" TargetMode="External"/><Relationship Id="rId797" Type="http://schemas.openxmlformats.org/officeDocument/2006/relationships/hyperlink" Target="https://en.wikipedia.org/wiki/Metro_Health_Hospital" TargetMode="External"/><Relationship Id="rId145" Type="http://schemas.openxmlformats.org/officeDocument/2006/relationships/hyperlink" Target="https://en.wikipedia.org/wiki/Thousand_Oaks" TargetMode="External"/><Relationship Id="rId352" Type="http://schemas.openxmlformats.org/officeDocument/2006/relationships/hyperlink" Target="https://en.wikipedia.org/wiki/Dover,_Delaware" TargetMode="External"/><Relationship Id="rId1287" Type="http://schemas.openxmlformats.org/officeDocument/2006/relationships/hyperlink" Target="https://en.wikipedia.org/w/index.php?title=St._John_Medical_Center&amp;action=edit&amp;redlink=1" TargetMode="External"/><Relationship Id="rId212" Type="http://schemas.openxmlformats.org/officeDocument/2006/relationships/hyperlink" Target="https://en.wikipedia.org/wiki/California" TargetMode="External"/><Relationship Id="rId657" Type="http://schemas.openxmlformats.org/officeDocument/2006/relationships/hyperlink" Target="https://en.wikipedia.org/wiki/Beverly,_Massachusetts" TargetMode="External"/><Relationship Id="rId864" Type="http://schemas.openxmlformats.org/officeDocument/2006/relationships/hyperlink" Target="https://en.wikipedia.org/wiki/St._Louis" TargetMode="External"/><Relationship Id="rId1494" Type="http://schemas.openxmlformats.org/officeDocument/2006/relationships/hyperlink" Target="https://en.wikipedia.org/wiki/McAllen,_Texas" TargetMode="External"/><Relationship Id="rId517" Type="http://schemas.openxmlformats.org/officeDocument/2006/relationships/hyperlink" Target="https://en.wikipedia.org/wiki/Indiana" TargetMode="External"/><Relationship Id="rId724" Type="http://schemas.openxmlformats.org/officeDocument/2006/relationships/hyperlink" Target="https://en.wikipedia.org/wiki/Michigan" TargetMode="External"/><Relationship Id="rId931" Type="http://schemas.openxmlformats.org/officeDocument/2006/relationships/hyperlink" Target="https://en.wikipedia.org/wiki/New_Hampshire" TargetMode="External"/><Relationship Id="rId1147" Type="http://schemas.openxmlformats.org/officeDocument/2006/relationships/hyperlink" Target="https://en.wikipedia.org/wiki/Middletown,_Ohio" TargetMode="External"/><Relationship Id="rId1354" Type="http://schemas.openxmlformats.org/officeDocument/2006/relationships/hyperlink" Target="https://en.wikipedia.org/wiki/Pennsylvania" TargetMode="External"/><Relationship Id="rId1561" Type="http://schemas.openxmlformats.org/officeDocument/2006/relationships/hyperlink" Target="https://en.wikipedia.org/wiki/Utah" TargetMode="External"/><Relationship Id="rId60" Type="http://schemas.openxmlformats.org/officeDocument/2006/relationships/hyperlink" Target="https://en.wikipedia.org/wiki/St._Joseph%27s_Hospital_and_Medical_Center" TargetMode="External"/><Relationship Id="rId1007" Type="http://schemas.openxmlformats.org/officeDocument/2006/relationships/hyperlink" Target="https://en.wikipedia.org/wiki/New_York_(state)" TargetMode="External"/><Relationship Id="rId1214" Type="http://schemas.openxmlformats.org/officeDocument/2006/relationships/hyperlink" Target="https://en.wikipedia.org/wiki/Ohio" TargetMode="External"/><Relationship Id="rId1421" Type="http://schemas.openxmlformats.org/officeDocument/2006/relationships/hyperlink" Target="https://en.wikipedia.org/w/index.php?title=TriStar_Skyline_Medical_Center&amp;action=edit&amp;redlink=1" TargetMode="External"/><Relationship Id="rId1659" Type="http://schemas.openxmlformats.org/officeDocument/2006/relationships/hyperlink" Target="https://en.wikipedia.org/wiki/Green_Bay,_Wisconsin" TargetMode="External"/><Relationship Id="rId1519" Type="http://schemas.openxmlformats.org/officeDocument/2006/relationships/hyperlink" Target="https://en.wikipedia.org/wiki/Texas" TargetMode="External"/><Relationship Id="rId18" Type="http://schemas.openxmlformats.org/officeDocument/2006/relationships/hyperlink" Target="https://en.wikipedia.org/w/index.php?title=Banner_Del_E_Webb_Medical_Center&amp;action=edit&amp;redlink=1" TargetMode="External"/><Relationship Id="rId167" Type="http://schemas.openxmlformats.org/officeDocument/2006/relationships/hyperlink" Target="https://en.wikipedia.org/wiki/California" TargetMode="External"/><Relationship Id="rId374" Type="http://schemas.openxmlformats.org/officeDocument/2006/relationships/hyperlink" Target="https://en.wikipedia.org/wiki/Delaware" TargetMode="External"/><Relationship Id="rId581" Type="http://schemas.openxmlformats.org/officeDocument/2006/relationships/hyperlink" Target="https://en.wikipedia.org/wiki/University_of_Kansas_Hospital" TargetMode="External"/><Relationship Id="rId234" Type="http://schemas.openxmlformats.org/officeDocument/2006/relationships/hyperlink" Target="https://en.wikipedia.org/wiki/St._Mary_Medical_Center_(Long_Beach)" TargetMode="External"/><Relationship Id="rId679" Type="http://schemas.openxmlformats.org/officeDocument/2006/relationships/hyperlink" Target="https://en.wikipedia.org/wiki/Massachusetts" TargetMode="External"/><Relationship Id="rId886" Type="http://schemas.openxmlformats.org/officeDocument/2006/relationships/hyperlink" Target="https://en.wikipedia.org/wiki/Montana" TargetMode="External"/><Relationship Id="rId2" Type="http://schemas.openxmlformats.org/officeDocument/2006/relationships/hyperlink" Target="https://en.wikipedia.org/wiki/Birmingham,_Alabama" TargetMode="External"/><Relationship Id="rId441" Type="http://schemas.openxmlformats.org/officeDocument/2006/relationships/hyperlink" Target="https://en.wikipedia.org/wiki/Roswell,_Georgia" TargetMode="External"/><Relationship Id="rId539" Type="http://schemas.openxmlformats.org/officeDocument/2006/relationships/hyperlink" Target="https://en.wikipedia.org/wiki/Union_Hospital_(Indiana)" TargetMode="External"/><Relationship Id="rId746" Type="http://schemas.openxmlformats.org/officeDocument/2006/relationships/hyperlink" Target="https://en.wikipedia.org/wiki/Covenant_HealthCare" TargetMode="External"/><Relationship Id="rId1071" Type="http://schemas.openxmlformats.org/officeDocument/2006/relationships/hyperlink" Target="https://en.wikipedia.org/wiki/Staten_Island_University_Hospital" TargetMode="External"/><Relationship Id="rId1169" Type="http://schemas.openxmlformats.org/officeDocument/2006/relationships/hyperlink" Target="https://en.wikipedia.org/wiki/Ohio" TargetMode="External"/><Relationship Id="rId1376" Type="http://schemas.openxmlformats.org/officeDocument/2006/relationships/hyperlink" Target="https://en.wikipedia.org/w/index.php?title=Grand_Strand_Medical_Center&amp;action=edit&amp;redlink=1" TargetMode="External"/><Relationship Id="rId1583" Type="http://schemas.openxmlformats.org/officeDocument/2006/relationships/hyperlink" Target="https://en.wikipedia.org/wiki/The_University_of_Vermont_Medical_Center" TargetMode="External"/><Relationship Id="rId301" Type="http://schemas.openxmlformats.org/officeDocument/2006/relationships/hyperlink" Target="https://en.wikipedia.org/wiki/Lakewood,_Colorado" TargetMode="External"/><Relationship Id="rId953" Type="http://schemas.openxmlformats.org/officeDocument/2006/relationships/hyperlink" Target="https://en.wikipedia.org/wiki/New_Jersey" TargetMode="External"/><Relationship Id="rId1029" Type="http://schemas.openxmlformats.org/officeDocument/2006/relationships/hyperlink" Target="https://en.wikipedia.org/wiki/Mount_Sinai_St._Luke%27s" TargetMode="External"/><Relationship Id="rId1236" Type="http://schemas.openxmlformats.org/officeDocument/2006/relationships/hyperlink" Target="https://en.wikipedia.org/wiki/ProMedica_Toledo_Hospital" TargetMode="External"/><Relationship Id="rId82" Type="http://schemas.openxmlformats.org/officeDocument/2006/relationships/hyperlink" Target="https://en.wikipedia.org/wiki/Colton,_California" TargetMode="External"/><Relationship Id="rId606" Type="http://schemas.openxmlformats.org/officeDocument/2006/relationships/hyperlink" Target="https://en.wikipedia.org/wiki/Louisville,_Kentucky" TargetMode="External"/><Relationship Id="rId813" Type="http://schemas.openxmlformats.org/officeDocument/2006/relationships/hyperlink" Target="https://en.wikipedia.org/wiki/Ann_Arbor,_Michigan" TargetMode="External"/><Relationship Id="rId1443" Type="http://schemas.openxmlformats.org/officeDocument/2006/relationships/hyperlink" Target="https://en.wikipedia.org/wiki/Dallas" TargetMode="External"/><Relationship Id="rId1650" Type="http://schemas.openxmlformats.org/officeDocument/2006/relationships/hyperlink" Target="https://en.wikipedia.org/wiki/Marshfield,_Wisconsin" TargetMode="External"/><Relationship Id="rId1303" Type="http://schemas.openxmlformats.org/officeDocument/2006/relationships/hyperlink" Target="https://en.wikipedia.org/wiki/Pittsburgh" TargetMode="External"/><Relationship Id="rId1510" Type="http://schemas.openxmlformats.org/officeDocument/2006/relationships/hyperlink" Target="https://en.wikipedia.org/wiki/Texas" TargetMode="External"/><Relationship Id="rId1608" Type="http://schemas.openxmlformats.org/officeDocument/2006/relationships/hyperlink" Target="https://en.wikipedia.org/wiki/Martinsburg,_West_Virginia" TargetMode="External"/><Relationship Id="rId189" Type="http://schemas.openxmlformats.org/officeDocument/2006/relationships/hyperlink" Target="https://en.wikipedia.org/wiki/Rady_Children%27s_Hospital" TargetMode="External"/><Relationship Id="rId396" Type="http://schemas.openxmlformats.org/officeDocument/2006/relationships/hyperlink" Target="https://en.wikipedia.org/wiki/Miami" TargetMode="External"/><Relationship Id="rId256" Type="http://schemas.openxmlformats.org/officeDocument/2006/relationships/hyperlink" Target="https://en.wikipedia.org/wiki/Oakland,_California" TargetMode="External"/><Relationship Id="rId463" Type="http://schemas.openxmlformats.org/officeDocument/2006/relationships/hyperlink" Target="https://en.wikipedia.org/wiki/Idaho" TargetMode="External"/><Relationship Id="rId670" Type="http://schemas.openxmlformats.org/officeDocument/2006/relationships/hyperlink" Target="https://en.wikipedia.org/wiki/Massachusetts" TargetMode="External"/><Relationship Id="rId1093" Type="http://schemas.openxmlformats.org/officeDocument/2006/relationships/hyperlink" Target="https://en.wikipedia.org/wiki/New_York_City" TargetMode="External"/><Relationship Id="rId116" Type="http://schemas.openxmlformats.org/officeDocument/2006/relationships/hyperlink" Target="https://en.wikipedia.org/wiki/California" TargetMode="External"/><Relationship Id="rId323" Type="http://schemas.openxmlformats.org/officeDocument/2006/relationships/hyperlink" Target="https://en.wikipedia.org/wiki/Connecticut" TargetMode="External"/><Relationship Id="rId530" Type="http://schemas.openxmlformats.org/officeDocument/2006/relationships/hyperlink" Target="https://en.wikipedia.org/wiki/St._Vincent_Evansville" TargetMode="External"/><Relationship Id="rId768" Type="http://schemas.openxmlformats.org/officeDocument/2006/relationships/hyperlink" Target="https://en.wikipedia.org/wiki/Wyandotte,_Michigan" TargetMode="External"/><Relationship Id="rId975" Type="http://schemas.openxmlformats.org/officeDocument/2006/relationships/hyperlink" Target="https://en.wikipedia.org/wiki/Bellevue_Hospital_Center" TargetMode="External"/><Relationship Id="rId1160" Type="http://schemas.openxmlformats.org/officeDocument/2006/relationships/hyperlink" Target="https://en.wikipedia.org/wiki/Ohio" TargetMode="External"/><Relationship Id="rId1398" Type="http://schemas.openxmlformats.org/officeDocument/2006/relationships/hyperlink" Target="https://en.wikipedia.org/wiki/Charleston,_South_Carolina" TargetMode="External"/><Relationship Id="rId628" Type="http://schemas.openxmlformats.org/officeDocument/2006/relationships/hyperlink" Target="https://en.wikipedia.org/wiki/Louisiana" TargetMode="External"/><Relationship Id="rId835" Type="http://schemas.openxmlformats.org/officeDocument/2006/relationships/hyperlink" Target="https://en.wikipedia.org/wiki/Minnesota" TargetMode="External"/><Relationship Id="rId1258" Type="http://schemas.openxmlformats.org/officeDocument/2006/relationships/hyperlink" Target="https://en.wikipedia.org/wiki/Westlake,_Ohio" TargetMode="External"/><Relationship Id="rId1465" Type="http://schemas.openxmlformats.org/officeDocument/2006/relationships/hyperlink" Target="https://en.wikipedia.org/wiki/Texas" TargetMode="External"/><Relationship Id="rId1672" Type="http://schemas.openxmlformats.org/officeDocument/2006/relationships/hyperlink" Target="../../../:x:/g/personal/myles_mason_gqrgm_com/EUOtBJZ6jv9ArPTdK1T51LgBrUw7nbiKg1yamzIWxxwsvw?e=dy81su" TargetMode="External"/><Relationship Id="rId1020" Type="http://schemas.openxmlformats.org/officeDocument/2006/relationships/hyperlink" Target="https://en.wikipedia.org/wiki/MidHudson_Regional_Hospital" TargetMode="External"/><Relationship Id="rId1118" Type="http://schemas.openxmlformats.org/officeDocument/2006/relationships/hyperlink" Target="https://en.wikipedia.org/wiki/North_Carolina" TargetMode="External"/><Relationship Id="rId1325" Type="http://schemas.openxmlformats.org/officeDocument/2006/relationships/hyperlink" Target="https://en.wikipedia.org/wiki/Geisinger_Health_System" TargetMode="External"/><Relationship Id="rId1532" Type="http://schemas.openxmlformats.org/officeDocument/2006/relationships/hyperlink" Target="https://en.wikipedia.org/wiki/Texas_Health_Presbyterian_Hospital_Dallas" TargetMode="External"/><Relationship Id="rId902" Type="http://schemas.openxmlformats.org/officeDocument/2006/relationships/hyperlink" Target="https://en.wikipedia.org/wiki/CHI_Health_St._Francis" TargetMode="External"/><Relationship Id="rId31" Type="http://schemas.openxmlformats.org/officeDocument/2006/relationships/hyperlink" Target="https://en.wikipedia.org/wiki/Tucson" TargetMode="External"/><Relationship Id="rId180" Type="http://schemas.openxmlformats.org/officeDocument/2006/relationships/hyperlink" Target="https://en.wikipedia.org/w/index.php?title=Orange_County_Global_Medical_Center&amp;action=edit&amp;redlink=1" TargetMode="External"/><Relationship Id="rId278" Type="http://schemas.openxmlformats.org/officeDocument/2006/relationships/hyperlink" Target="https://en.wikipedia.org/wiki/Colorado" TargetMode="External"/><Relationship Id="rId485" Type="http://schemas.openxmlformats.org/officeDocument/2006/relationships/hyperlink" Target="https://en.wikipedia.org/wiki/Deaconess_Hospital_(Evansville,_Indiana)" TargetMode="External"/><Relationship Id="rId692" Type="http://schemas.openxmlformats.org/officeDocument/2006/relationships/hyperlink" Target="https://en.wikipedia.org/wiki/UMass_Memorial_Medical_Center" TargetMode="External"/><Relationship Id="rId138" Type="http://schemas.openxmlformats.org/officeDocument/2006/relationships/hyperlink" Target="https://en.wikipedia.org/wiki/Loma_Linda_University_Medical_Center" TargetMode="External"/><Relationship Id="rId345" Type="http://schemas.openxmlformats.org/officeDocument/2006/relationships/hyperlink" Target="https://en.wikipedia.org/wiki/William_W._Backus_Hospital" TargetMode="External"/><Relationship Id="rId552" Type="http://schemas.openxmlformats.org/officeDocument/2006/relationships/hyperlink" Target="https://en.wikipedia.org/wiki/Iowa_City,_Iowa" TargetMode="External"/><Relationship Id="rId997" Type="http://schemas.openxmlformats.org/officeDocument/2006/relationships/hyperlink" Target="https://en.wikipedia.org/wiki/New_York_City" TargetMode="External"/><Relationship Id="rId1182" Type="http://schemas.openxmlformats.org/officeDocument/2006/relationships/hyperlink" Target="https://en.wikipedia.org/w/index.php?title=Genesis_HealthCare_System&amp;action=edit&amp;redlink=1" TargetMode="External"/><Relationship Id="rId205" Type="http://schemas.openxmlformats.org/officeDocument/2006/relationships/hyperlink" Target="https://en.wikipedia.org/wiki/Red_Bluff,_California" TargetMode="External"/><Relationship Id="rId412" Type="http://schemas.openxmlformats.org/officeDocument/2006/relationships/hyperlink" Target="https://en.wikipedia.org/wiki/Florida" TargetMode="External"/><Relationship Id="rId857" Type="http://schemas.openxmlformats.org/officeDocument/2006/relationships/hyperlink" Target="https://en.wikipedia.org/w/index.php?title=St._Mary%27s_Medical_Center_(Duluth)&amp;action=edit&amp;redlink=1" TargetMode="External"/><Relationship Id="rId1042" Type="http://schemas.openxmlformats.org/officeDocument/2006/relationships/hyperlink" Target="https://en.wikipedia.org/wiki/New_York_City" TargetMode="External"/><Relationship Id="rId1487" Type="http://schemas.openxmlformats.org/officeDocument/2006/relationships/hyperlink" Target="https://en.wikipedia.org/w/index.php?title=HCA_Houston_Healthcare_Conroe&amp;action=edit&amp;redlink=1" TargetMode="External"/><Relationship Id="rId717" Type="http://schemas.openxmlformats.org/officeDocument/2006/relationships/hyperlink" Target="https://en.wikipedia.org/wiki/Saginaw,_Michigan" TargetMode="External"/><Relationship Id="rId924" Type="http://schemas.openxmlformats.org/officeDocument/2006/relationships/hyperlink" Target="https://en.wikipedia.org/wiki/Manchester,_New_Hampshire" TargetMode="External"/><Relationship Id="rId1347" Type="http://schemas.openxmlformats.org/officeDocument/2006/relationships/hyperlink" Target="https://en.wikipedia.org/wiki/Reading,_Pennsylvania" TargetMode="External"/><Relationship Id="rId1554" Type="http://schemas.openxmlformats.org/officeDocument/2006/relationships/hyperlink" Target="https://en.wikipedia.org/wiki/Tyler,_Texas" TargetMode="External"/><Relationship Id="rId53" Type="http://schemas.openxmlformats.org/officeDocument/2006/relationships/hyperlink" Target="https://en.wikipedia.org/wiki/Arizona" TargetMode="External"/><Relationship Id="rId1207" Type="http://schemas.openxmlformats.org/officeDocument/2006/relationships/hyperlink" Target="https://en.wikipedia.org/wiki/Toledo,_Ohio" TargetMode="External"/><Relationship Id="rId1414" Type="http://schemas.openxmlformats.org/officeDocument/2006/relationships/hyperlink" Target="https://en.wikipedia.org/wiki/South_Dakota" TargetMode="External"/><Relationship Id="rId1621" Type="http://schemas.openxmlformats.org/officeDocument/2006/relationships/hyperlink" Target="https://en.wikipedia.org/wiki/West_Virginia" TargetMode="External"/><Relationship Id="rId367" Type="http://schemas.openxmlformats.org/officeDocument/2006/relationships/hyperlink" Target="https://en.wikipedia.org/wiki/Wilmington,_Delaware" TargetMode="External"/><Relationship Id="rId574" Type="http://schemas.openxmlformats.org/officeDocument/2006/relationships/hyperlink" Target="https://en.wikipedia.org/wiki/Kansas" TargetMode="External"/><Relationship Id="rId227" Type="http://schemas.openxmlformats.org/officeDocument/2006/relationships/hyperlink" Target="https://en.wikipedia.org/wiki/California" TargetMode="External"/><Relationship Id="rId781" Type="http://schemas.openxmlformats.org/officeDocument/2006/relationships/hyperlink" Target="https://en.wikipedia.org/wiki/Michigan" TargetMode="External"/><Relationship Id="rId879" Type="http://schemas.openxmlformats.org/officeDocument/2006/relationships/hyperlink" Target="https://en.wikipedia.org/wiki/Billings,_Montana" TargetMode="External"/><Relationship Id="rId434" Type="http://schemas.openxmlformats.org/officeDocument/2006/relationships/hyperlink" Target="https://en.wikipedia.org/wiki/Grady_Memorial_Hospital" TargetMode="External"/><Relationship Id="rId641" Type="http://schemas.openxmlformats.org/officeDocument/2006/relationships/hyperlink" Target="https://en.wikipedia.org/wiki/Walter_Reed_National_Military_Medical_Center" TargetMode="External"/><Relationship Id="rId739" Type="http://schemas.openxmlformats.org/officeDocument/2006/relationships/hyperlink" Target="https://en.wikipedia.org/wiki/Michigan" TargetMode="External"/><Relationship Id="rId1064" Type="http://schemas.openxmlformats.org/officeDocument/2006/relationships/hyperlink" Target="https://en.wikipedia.org/wiki/New_York_(state)" TargetMode="External"/><Relationship Id="rId1271" Type="http://schemas.openxmlformats.org/officeDocument/2006/relationships/hyperlink" Target="https://en.wikipedia.org/wiki/Ohio" TargetMode="External"/><Relationship Id="rId1369" Type="http://schemas.openxmlformats.org/officeDocument/2006/relationships/hyperlink" Target="https://en.wikipedia.org/wiki/Pennsylvania" TargetMode="External"/><Relationship Id="rId1576" Type="http://schemas.openxmlformats.org/officeDocument/2006/relationships/hyperlink" Target="https://en.wikipedia.org/wiki/Utah" TargetMode="External"/><Relationship Id="rId501" Type="http://schemas.openxmlformats.org/officeDocument/2006/relationships/hyperlink" Target="https://en.wikipedia.org/wiki/Vincennes,_Indiana" TargetMode="External"/><Relationship Id="rId946" Type="http://schemas.openxmlformats.org/officeDocument/2006/relationships/hyperlink" Target="https://en.wikipedia.org/wiki/Camden,_New_Jersey" TargetMode="External"/><Relationship Id="rId1131" Type="http://schemas.openxmlformats.org/officeDocument/2006/relationships/hyperlink" Target="https://en.wikipedia.org/w/index.php?title=Essentia_Health-Fargo&amp;action=edit&amp;redlink=1" TargetMode="External"/><Relationship Id="rId1229" Type="http://schemas.openxmlformats.org/officeDocument/2006/relationships/hyperlink" Target="https://en.wikipedia.org/wiki/Ohio" TargetMode="External"/><Relationship Id="rId75" Type="http://schemas.openxmlformats.org/officeDocument/2006/relationships/hyperlink" Target="https://en.wikipedia.org/wiki/Adventist_Rideout_Health" TargetMode="External"/><Relationship Id="rId806" Type="http://schemas.openxmlformats.org/officeDocument/2006/relationships/hyperlink" Target="https://en.wikipedia.org/wiki/Sinai-Grace_Hospital" TargetMode="External"/><Relationship Id="rId1436" Type="http://schemas.openxmlformats.org/officeDocument/2006/relationships/hyperlink" Target="https://en.wikipedia.org/w/index.php?title=Baylor_Scott_%26_White_Medical_Center_-_Hillcrest&amp;action=edit&amp;redlink=1" TargetMode="External"/><Relationship Id="rId1643" Type="http://schemas.openxmlformats.org/officeDocument/2006/relationships/hyperlink" Target="https://en.wikipedia.org/wiki/Froedtert_Hospital" TargetMode="External"/><Relationship Id="rId1503" Type="http://schemas.openxmlformats.org/officeDocument/2006/relationships/hyperlink" Target="https://en.wikipedia.org/wiki/Dallas" TargetMode="External"/><Relationship Id="rId291" Type="http://schemas.openxmlformats.org/officeDocument/2006/relationships/hyperlink" Target="https://en.wikipedia.org/wiki/Penrose_Hospital" TargetMode="External"/><Relationship Id="rId151" Type="http://schemas.openxmlformats.org/officeDocument/2006/relationships/hyperlink" Target="https://en.wikipedia.org/wiki/Greenbrae" TargetMode="External"/><Relationship Id="rId389" Type="http://schemas.openxmlformats.org/officeDocument/2006/relationships/hyperlink" Target="https://en.wikipedia.org/wiki/Florida" TargetMode="External"/><Relationship Id="rId596" Type="http://schemas.openxmlformats.org/officeDocument/2006/relationships/hyperlink" Target="https://en.wikipedia.org/wiki/Norton_Children%27s_Hospital" TargetMode="External"/><Relationship Id="rId249" Type="http://schemas.openxmlformats.org/officeDocument/2006/relationships/hyperlink" Target="https://en.wikipedia.org/wiki/University_of_California,_Irvine_Medical_Center" TargetMode="External"/><Relationship Id="rId456" Type="http://schemas.openxmlformats.org/officeDocument/2006/relationships/hyperlink" Target="https://en.wikipedia.org/wiki/Lihue,_Hawaii" TargetMode="External"/><Relationship Id="rId663" Type="http://schemas.openxmlformats.org/officeDocument/2006/relationships/hyperlink" Target="https://en.wikipedia.org/wiki/Boston" TargetMode="External"/><Relationship Id="rId870" Type="http://schemas.openxmlformats.org/officeDocument/2006/relationships/hyperlink" Target="https://en.wikipedia.org/wiki/St._Louis" TargetMode="External"/><Relationship Id="rId1086" Type="http://schemas.openxmlformats.org/officeDocument/2006/relationships/hyperlink" Target="https://en.wikipedia.org/wiki/Upstate_University_Hospital" TargetMode="External"/><Relationship Id="rId1293" Type="http://schemas.openxmlformats.org/officeDocument/2006/relationships/hyperlink" Target="https://en.wikipedia.org/wiki/Oregon_Health_%26_Science_University_Hospital" TargetMode="External"/><Relationship Id="rId109" Type="http://schemas.openxmlformats.org/officeDocument/2006/relationships/hyperlink" Target="https://en.wikipedia.org/wiki/Torrance,_California" TargetMode="External"/><Relationship Id="rId316" Type="http://schemas.openxmlformats.org/officeDocument/2006/relationships/hyperlink" Target="https://en.wikipedia.org/wiki/Bridgeport,_Connecticut" TargetMode="External"/><Relationship Id="rId523" Type="http://schemas.openxmlformats.org/officeDocument/2006/relationships/hyperlink" Target="https://en.wikipedia.org/wiki/Indiana" TargetMode="External"/><Relationship Id="rId968" Type="http://schemas.openxmlformats.org/officeDocument/2006/relationships/hyperlink" Target="https://en.wikipedia.org/wiki/New_Jersey" TargetMode="External"/><Relationship Id="rId1153" Type="http://schemas.openxmlformats.org/officeDocument/2006/relationships/hyperlink" Target="https://en.wikipedia.org/wiki/Montgomery,_Ohio" TargetMode="External"/><Relationship Id="rId1598" Type="http://schemas.openxmlformats.org/officeDocument/2006/relationships/hyperlink" Target="https://en.wikipedia.org/wiki/University_Hospital_(Charlottesville)" TargetMode="External"/><Relationship Id="rId97" Type="http://schemas.openxmlformats.org/officeDocument/2006/relationships/hyperlink" Target="https://en.wikipedia.org/wiki/Orange,_California" TargetMode="External"/><Relationship Id="rId730" Type="http://schemas.openxmlformats.org/officeDocument/2006/relationships/hyperlink" Target="https://en.wikipedia.org/wiki/Michigan" TargetMode="External"/><Relationship Id="rId828" Type="http://schemas.openxmlformats.org/officeDocument/2006/relationships/hyperlink" Target="https://en.wikipedia.org/wiki/Hancock,_Michigan" TargetMode="External"/><Relationship Id="rId1013" Type="http://schemas.openxmlformats.org/officeDocument/2006/relationships/hyperlink" Target="https://en.wikipedia.org/wiki/New_York_(state)" TargetMode="External"/><Relationship Id="rId1360" Type="http://schemas.openxmlformats.org/officeDocument/2006/relationships/hyperlink" Target="https://en.wikipedia.org/wiki/Pennsylvania" TargetMode="External"/><Relationship Id="rId1458" Type="http://schemas.openxmlformats.org/officeDocument/2006/relationships/hyperlink" Target="https://en.wikipedia.org/wiki/Tyler,_Texas" TargetMode="External"/><Relationship Id="rId1665" Type="http://schemas.openxmlformats.org/officeDocument/2006/relationships/hyperlink" Target="https://en.wikipedia.org/wiki/Madison,_Wisconsin" TargetMode="External"/><Relationship Id="rId1220" Type="http://schemas.openxmlformats.org/officeDocument/2006/relationships/hyperlink" Target="https://en.wikipedia.org/wiki/Ohio" TargetMode="External"/><Relationship Id="rId1318" Type="http://schemas.openxmlformats.org/officeDocument/2006/relationships/hyperlink" Target="https://en.wikipedia.org/wiki/Pennsylvania" TargetMode="External"/><Relationship Id="rId1525" Type="http://schemas.openxmlformats.org/officeDocument/2006/relationships/hyperlink" Target="https://en.wikipedia.org/wiki/Texas" TargetMode="External"/><Relationship Id="rId24" Type="http://schemas.openxmlformats.org/officeDocument/2006/relationships/hyperlink" Target="https://en.wikipedia.org/w/index.php?title=Banner_Thunderbird_Medical_Center&amp;action=edit&amp;redlink=1" TargetMode="External"/><Relationship Id="rId173" Type="http://schemas.openxmlformats.org/officeDocument/2006/relationships/hyperlink" Target="https://en.wikipedia.org/wiki/California" TargetMode="External"/><Relationship Id="rId380" Type="http://schemas.openxmlformats.org/officeDocument/2006/relationships/hyperlink" Target="https://en.wikipedia.org/wiki/Washington,_D.C." TargetMode="External"/><Relationship Id="rId240" Type="http://schemas.openxmlformats.org/officeDocument/2006/relationships/hyperlink" Target="https://en.wikipedia.org/w/index.php?title=Sutter_Health_Eden_Medical_Center&amp;action=edit&amp;redlink=1" TargetMode="External"/><Relationship Id="rId478" Type="http://schemas.openxmlformats.org/officeDocument/2006/relationships/hyperlink" Target="https://en.wikipedia.org/wiki/Indiana" TargetMode="External"/><Relationship Id="rId685" Type="http://schemas.openxmlformats.org/officeDocument/2006/relationships/hyperlink" Target="https://en.wikipedia.org/wiki/Massachusetts" TargetMode="External"/><Relationship Id="rId892" Type="http://schemas.openxmlformats.org/officeDocument/2006/relationships/hyperlink" Target="https://en.wikipedia.org/wiki/Montana" TargetMode="External"/><Relationship Id="rId100" Type="http://schemas.openxmlformats.org/officeDocument/2006/relationships/hyperlink" Target="https://en.wikipedia.org/wiki/Fresno" TargetMode="External"/><Relationship Id="rId338" Type="http://schemas.openxmlformats.org/officeDocument/2006/relationships/hyperlink" Target="https://en.wikipedia.org/wiki/Connecticut" TargetMode="External"/><Relationship Id="rId545" Type="http://schemas.openxmlformats.org/officeDocument/2006/relationships/hyperlink" Target="https://en.wikipedia.org/wiki/MercyOne_Des_Moines_Medical_Center" TargetMode="External"/><Relationship Id="rId752" Type="http://schemas.openxmlformats.org/officeDocument/2006/relationships/hyperlink" Target="https://en.wikipedia.org/wiki/Detroit_Receiving_Hospital" TargetMode="External"/><Relationship Id="rId1175" Type="http://schemas.openxmlformats.org/officeDocument/2006/relationships/hyperlink" Target="https://en.wikipedia.org/wiki/Ohio" TargetMode="External"/><Relationship Id="rId1382" Type="http://schemas.openxmlformats.org/officeDocument/2006/relationships/hyperlink" Target="https://en.wikipedia.org/wiki/MUSC_Children%27s_Hospital" TargetMode="External"/><Relationship Id="rId405" Type="http://schemas.openxmlformats.org/officeDocument/2006/relationships/hyperlink" Target="https://en.wikipedia.org/wiki/Hollywood,_Florida" TargetMode="External"/><Relationship Id="rId612" Type="http://schemas.openxmlformats.org/officeDocument/2006/relationships/hyperlink" Target="https://en.wikipedia.org/wiki/Covington,_Louisiana" TargetMode="External"/><Relationship Id="rId1035" Type="http://schemas.openxmlformats.org/officeDocument/2006/relationships/hyperlink" Target="https://en.wikipedia.org/w/index.php?title=New_York%E2%80%93Presbyterian_Queens&amp;action=edit&amp;redlink=1" TargetMode="External"/><Relationship Id="rId1242" Type="http://schemas.openxmlformats.org/officeDocument/2006/relationships/hyperlink" Target="https://en.wikipedia.org/wiki/Riverside_Methodist_Hospital" TargetMode="External"/><Relationship Id="rId1687" Type="http://schemas.openxmlformats.org/officeDocument/2006/relationships/hyperlink" Target="https://en.wikipedia.org/wiki/Escondido,_California" TargetMode="External"/><Relationship Id="rId917" Type="http://schemas.openxmlformats.org/officeDocument/2006/relationships/hyperlink" Target="https://en.wikipedia.org/wiki/Sunrise_Hospital_and_Medical_Center" TargetMode="External"/><Relationship Id="rId1102" Type="http://schemas.openxmlformats.org/officeDocument/2006/relationships/hyperlink" Target="https://en.wikipedia.org/wiki/Durham,_North_Carolina" TargetMode="External"/><Relationship Id="rId1547" Type="http://schemas.openxmlformats.org/officeDocument/2006/relationships/hyperlink" Target="https://en.wikipedia.org/wiki/University_Medical_Center_of_El_Paso" TargetMode="External"/><Relationship Id="rId46" Type="http://schemas.openxmlformats.org/officeDocument/2006/relationships/hyperlink" Target="https://en.wikipedia.org/wiki/Phoenix,_Arizona" TargetMode="External"/><Relationship Id="rId1407" Type="http://schemas.openxmlformats.org/officeDocument/2006/relationships/hyperlink" Target="https://en.wikipedia.org/wiki/Aberdeen,_South_Dakota" TargetMode="External"/><Relationship Id="rId1614" Type="http://schemas.openxmlformats.org/officeDocument/2006/relationships/hyperlink" Target="https://en.wikipedia.org/wiki/Parkersburg,_West_Virginia" TargetMode="External"/><Relationship Id="rId195" Type="http://schemas.openxmlformats.org/officeDocument/2006/relationships/hyperlink" Target="https://en.wikipedia.org/w/index.php?title=Riverside_Community_Hospital&amp;action=edit&amp;redlink=1" TargetMode="External"/><Relationship Id="rId262" Type="http://schemas.openxmlformats.org/officeDocument/2006/relationships/hyperlink" Target="https://en.wikipedia.org/wiki/Ventura,_California" TargetMode="External"/><Relationship Id="rId567" Type="http://schemas.openxmlformats.org/officeDocument/2006/relationships/hyperlink" Target="https://en.wikipedia.org/wiki/Hutchinson,_Kansas" TargetMode="External"/><Relationship Id="rId1197" Type="http://schemas.openxmlformats.org/officeDocument/2006/relationships/hyperlink" Target="https://en.wikipedia.org/wiki/Kettering_Medical_Center" TargetMode="External"/><Relationship Id="rId122" Type="http://schemas.openxmlformats.org/officeDocument/2006/relationships/hyperlink" Target="https://en.wikipedia.org/wiki/California" TargetMode="External"/><Relationship Id="rId774" Type="http://schemas.openxmlformats.org/officeDocument/2006/relationships/hyperlink" Target="https://en.wikipedia.org/wiki/St._Joseph,_Michigan" TargetMode="External"/><Relationship Id="rId981" Type="http://schemas.openxmlformats.org/officeDocument/2006/relationships/hyperlink" Target="https://en.wikipedia.org/wiki/Canton-Potsdam_Hospital" TargetMode="External"/><Relationship Id="rId1057" Type="http://schemas.openxmlformats.org/officeDocument/2006/relationships/hyperlink" Target="https://en.wikipedia.org/wiki/New_York_City" TargetMode="External"/><Relationship Id="rId427" Type="http://schemas.openxmlformats.org/officeDocument/2006/relationships/hyperlink" Target="https://en.wikipedia.org/wiki/Georgia_(U.S._state)" TargetMode="External"/><Relationship Id="rId634" Type="http://schemas.openxmlformats.org/officeDocument/2006/relationships/hyperlink" Target="https://en.wikipedia.org/wiki/Maine" TargetMode="External"/><Relationship Id="rId841" Type="http://schemas.openxmlformats.org/officeDocument/2006/relationships/hyperlink" Target="https://en.wikipedia.org/wiki/Minnesota" TargetMode="External"/><Relationship Id="rId1264" Type="http://schemas.openxmlformats.org/officeDocument/2006/relationships/hyperlink" Target="https://en.wikipedia.org/wiki/Lima,_Ohio" TargetMode="External"/><Relationship Id="rId1471" Type="http://schemas.openxmlformats.org/officeDocument/2006/relationships/hyperlink" Target="https://en.wikipedia.org/wiki/Texas" TargetMode="External"/><Relationship Id="rId1569" Type="http://schemas.openxmlformats.org/officeDocument/2006/relationships/hyperlink" Target="https://en.wikipedia.org/wiki/Salt_Lake_City" TargetMode="External"/><Relationship Id="rId701" Type="http://schemas.openxmlformats.org/officeDocument/2006/relationships/hyperlink" Target="https://en.wikipedia.org/wiki/Ascension_Macomb-Oakland_Hospital,_Warren_Campus" TargetMode="External"/><Relationship Id="rId939" Type="http://schemas.openxmlformats.org/officeDocument/2006/relationships/hyperlink" Target="https://en.wikipedia.org/wiki/AtlantiCare_Regional_Medical_Center,_Atlantic_City_Campus" TargetMode="External"/><Relationship Id="rId1124" Type="http://schemas.openxmlformats.org/officeDocument/2006/relationships/hyperlink" Target="https://en.wikipedia.org/wiki/North_Carolina" TargetMode="External"/><Relationship Id="rId1331" Type="http://schemas.openxmlformats.org/officeDocument/2006/relationships/hyperlink" Target="https://en.wikipedia.org/wiki/Jefferson_Torresdale_Hospital" TargetMode="External"/><Relationship Id="rId68" Type="http://schemas.openxmlformats.org/officeDocument/2006/relationships/hyperlink" Target="https://en.wikipedia.org/wiki/Arizona" TargetMode="External"/><Relationship Id="rId1429" Type="http://schemas.openxmlformats.org/officeDocument/2006/relationships/hyperlink" Target="https://en.wikipedia.org/wiki/Tennessee" TargetMode="External"/><Relationship Id="rId1636" Type="http://schemas.openxmlformats.org/officeDocument/2006/relationships/hyperlink" Target="https://en.wikipedia.org/wiki/Wisconsin" TargetMode="External"/><Relationship Id="rId284" Type="http://schemas.openxmlformats.org/officeDocument/2006/relationships/hyperlink" Target="https://en.wikipedia.org/wiki/Colorado" TargetMode="External"/><Relationship Id="rId491" Type="http://schemas.openxmlformats.org/officeDocument/2006/relationships/hyperlink" Target="https://en.wikipedia.org/wiki/Sidney_%26_Lois_Eskenazi_Hospital" TargetMode="External"/><Relationship Id="rId144" Type="http://schemas.openxmlformats.org/officeDocument/2006/relationships/hyperlink" Target="https://en.wikipedia.org/wiki/Los_Robles_Hospital_%26_Medical_Center" TargetMode="External"/><Relationship Id="rId589" Type="http://schemas.openxmlformats.org/officeDocument/2006/relationships/hyperlink" Target="https://en.wikipedia.org/wiki/Kentucky" TargetMode="External"/><Relationship Id="rId796" Type="http://schemas.openxmlformats.org/officeDocument/2006/relationships/hyperlink" Target="https://en.wikipedia.org/wiki/Michigan" TargetMode="External"/><Relationship Id="rId351" Type="http://schemas.openxmlformats.org/officeDocument/2006/relationships/hyperlink" Target="https://en.wikipedia.org/wiki/Bayhealth_Hospital,_Kent_Campus" TargetMode="External"/><Relationship Id="rId449" Type="http://schemas.openxmlformats.org/officeDocument/2006/relationships/hyperlink" Target="https://en.wikipedia.org/wiki/The_Queen%27s_Medical_Center" TargetMode="External"/><Relationship Id="rId656" Type="http://schemas.openxmlformats.org/officeDocument/2006/relationships/hyperlink" Target="https://en.wikipedia.org/w/index.php?title=Beverly_Hospital&amp;action=edit&amp;redlink=1" TargetMode="External"/><Relationship Id="rId863" Type="http://schemas.openxmlformats.org/officeDocument/2006/relationships/hyperlink" Target="https://en.wikipedia.org/wiki/Barnes-Jewish_Hospital" TargetMode="External"/><Relationship Id="rId1079" Type="http://schemas.openxmlformats.org/officeDocument/2006/relationships/hyperlink" Target="https://en.wikipedia.org/wiki/New_York_(state)" TargetMode="External"/><Relationship Id="rId1286" Type="http://schemas.openxmlformats.org/officeDocument/2006/relationships/hyperlink" Target="https://en.wikipedia.org/wiki/Oklahoma" TargetMode="External"/><Relationship Id="rId1493" Type="http://schemas.openxmlformats.org/officeDocument/2006/relationships/hyperlink" Target="https://en.wikipedia.org/wiki/McAllen_Medical_Center" TargetMode="External"/><Relationship Id="rId211" Type="http://schemas.openxmlformats.org/officeDocument/2006/relationships/hyperlink" Target="https://en.wikipedia.org/wiki/Santa_Barbara,_California" TargetMode="External"/><Relationship Id="rId309" Type="http://schemas.openxmlformats.org/officeDocument/2006/relationships/hyperlink" Target="https://en.wikipedia.org/wiki/The_Medical_Center_of_Aurora" TargetMode="External"/><Relationship Id="rId516" Type="http://schemas.openxmlformats.org/officeDocument/2006/relationships/hyperlink" Target="https://en.wikipedia.org/wiki/Gary,_Indiana" TargetMode="External"/><Relationship Id="rId1146" Type="http://schemas.openxmlformats.org/officeDocument/2006/relationships/hyperlink" Target="https://en.wikipedia.org/wiki/Atrium_Medical_Center" TargetMode="External"/><Relationship Id="rId723" Type="http://schemas.openxmlformats.org/officeDocument/2006/relationships/hyperlink" Target="https://en.wikipedia.org/wiki/Farmington_Hills,_Michigan" TargetMode="External"/><Relationship Id="rId930" Type="http://schemas.openxmlformats.org/officeDocument/2006/relationships/hyperlink" Target="https://en.wikipedia.org/wiki/Lebanon,_New_Hampshire" TargetMode="External"/><Relationship Id="rId1006" Type="http://schemas.openxmlformats.org/officeDocument/2006/relationships/hyperlink" Target="https://en.wikipedia.org/wiki/New_York_City" TargetMode="External"/><Relationship Id="rId1353" Type="http://schemas.openxmlformats.org/officeDocument/2006/relationships/hyperlink" Target="https://en.wikipedia.org/wiki/Bethlehem,_Pennsylvania" TargetMode="External"/><Relationship Id="rId1560" Type="http://schemas.openxmlformats.org/officeDocument/2006/relationships/hyperlink" Target="https://en.wikipedia.org/wiki/Murray,_Utah" TargetMode="External"/><Relationship Id="rId1658" Type="http://schemas.openxmlformats.org/officeDocument/2006/relationships/hyperlink" Target="https://en.wikipedia.org/wiki/St._Vincent_Hospital" TargetMode="External"/><Relationship Id="rId1213" Type="http://schemas.openxmlformats.org/officeDocument/2006/relationships/hyperlink" Target="https://en.wikipedia.org/wiki/Oregon,_Ohio" TargetMode="External"/><Relationship Id="rId1420" Type="http://schemas.openxmlformats.org/officeDocument/2006/relationships/hyperlink" Target="https://en.wikipedia.org/wiki/Tennessee" TargetMode="External"/><Relationship Id="rId1518" Type="http://schemas.openxmlformats.org/officeDocument/2006/relationships/hyperlink" Target="https://en.wikipedia.org/wiki/Dallas" TargetMode="External"/><Relationship Id="rId17" Type="http://schemas.openxmlformats.org/officeDocument/2006/relationships/hyperlink" Target="https://en.wikipedia.org/wiki/Arizona" TargetMode="External"/><Relationship Id="rId166" Type="http://schemas.openxmlformats.org/officeDocument/2006/relationships/hyperlink" Target="https://en.wikipedia.org/wiki/Carmichael,_California" TargetMode="External"/><Relationship Id="rId373" Type="http://schemas.openxmlformats.org/officeDocument/2006/relationships/hyperlink" Target="https://en.wikipedia.org/wiki/Wilmington,_Delaware" TargetMode="External"/><Relationship Id="rId580" Type="http://schemas.openxmlformats.org/officeDocument/2006/relationships/hyperlink" Target="https://en.wikipedia.org/wiki/Kansas" TargetMode="External"/><Relationship Id="rId1" Type="http://schemas.openxmlformats.org/officeDocument/2006/relationships/hyperlink" Target="https://en.wikipedia.org/wiki/University_of_Alabama_Hospital" TargetMode="External"/><Relationship Id="rId233" Type="http://schemas.openxmlformats.org/officeDocument/2006/relationships/hyperlink" Target="https://en.wikipedia.org/wiki/California" TargetMode="External"/><Relationship Id="rId440" Type="http://schemas.openxmlformats.org/officeDocument/2006/relationships/hyperlink" Target="https://en.wikipedia.org/w/index.php?title=North_Fulton_Hospital&amp;action=edit&amp;redlink=1" TargetMode="External"/><Relationship Id="rId678" Type="http://schemas.openxmlformats.org/officeDocument/2006/relationships/hyperlink" Target="https://en.wikipedia.org/wiki/Lowell,_Massachusetts" TargetMode="External"/><Relationship Id="rId885" Type="http://schemas.openxmlformats.org/officeDocument/2006/relationships/hyperlink" Target="https://en.wikipedia.org/wiki/Kalispell,_Montana" TargetMode="External"/><Relationship Id="rId1070" Type="http://schemas.openxmlformats.org/officeDocument/2006/relationships/hyperlink" Target="https://en.wikipedia.org/wiki/New_York_(state)" TargetMode="External"/><Relationship Id="rId300" Type="http://schemas.openxmlformats.org/officeDocument/2006/relationships/hyperlink" Target="https://en.wikipedia.org/wiki/St._Anthony_Hospital_(Colorado)" TargetMode="External"/><Relationship Id="rId538" Type="http://schemas.openxmlformats.org/officeDocument/2006/relationships/hyperlink" Target="https://en.wikipedia.org/wiki/Indiana" TargetMode="External"/><Relationship Id="rId745" Type="http://schemas.openxmlformats.org/officeDocument/2006/relationships/hyperlink" Target="https://en.wikipedia.org/wiki/Michigan" TargetMode="External"/><Relationship Id="rId952" Type="http://schemas.openxmlformats.org/officeDocument/2006/relationships/hyperlink" Target="https://en.wikipedia.org/wiki/Jersey_City,_New_Jersey" TargetMode="External"/><Relationship Id="rId1168" Type="http://schemas.openxmlformats.org/officeDocument/2006/relationships/hyperlink" Target="https://en.wikipedia.org/wiki/Dayton,_Ohio" TargetMode="External"/><Relationship Id="rId1375" Type="http://schemas.openxmlformats.org/officeDocument/2006/relationships/hyperlink" Target="https://en.wikipedia.org/wiki/Rhode_Island" TargetMode="External"/><Relationship Id="rId1582" Type="http://schemas.openxmlformats.org/officeDocument/2006/relationships/hyperlink" Target="https://en.wikipedia.org/wiki/Utah" TargetMode="External"/><Relationship Id="rId81" Type="http://schemas.openxmlformats.org/officeDocument/2006/relationships/hyperlink" Target="https://en.wikipedia.org/wiki/Arrowhead_Regional_Medical_Center" TargetMode="External"/><Relationship Id="rId605" Type="http://schemas.openxmlformats.org/officeDocument/2006/relationships/hyperlink" Target="https://en.wikipedia.org/w/index.php?title=University_of_Louisville_Hospital&amp;action=edit&amp;redlink=1" TargetMode="External"/><Relationship Id="rId812" Type="http://schemas.openxmlformats.org/officeDocument/2006/relationships/hyperlink" Target="https://en.wikipedia.org/wiki/St._Joseph_Mercy_Ann_Arbor" TargetMode="External"/><Relationship Id="rId1028" Type="http://schemas.openxmlformats.org/officeDocument/2006/relationships/hyperlink" Target="https://en.wikipedia.org/wiki/New_York_(state)" TargetMode="External"/><Relationship Id="rId1235" Type="http://schemas.openxmlformats.org/officeDocument/2006/relationships/hyperlink" Target="https://en.wikipedia.org/wiki/Ohio" TargetMode="External"/><Relationship Id="rId1442" Type="http://schemas.openxmlformats.org/officeDocument/2006/relationships/hyperlink" Target="https://en.wikipedia.org/wiki/Baylor_University_Medical_Center" TargetMode="External"/><Relationship Id="rId1302" Type="http://schemas.openxmlformats.org/officeDocument/2006/relationships/hyperlink" Target="https://en.wikipedia.org/wiki/Allegheny_General_Hospital" TargetMode="External"/><Relationship Id="rId39" Type="http://schemas.openxmlformats.org/officeDocument/2006/relationships/hyperlink" Target="https://en.wikipedia.org/w/index.php?title=Havasu_Regional_Medical_Center&amp;action=edit&amp;redlink=1" TargetMode="External"/><Relationship Id="rId1607" Type="http://schemas.openxmlformats.org/officeDocument/2006/relationships/hyperlink" Target="https://en.wikipedia.org/w/index.php?title=Berkeley_Medical_Center&amp;action=edit&amp;redlink=1" TargetMode="External"/><Relationship Id="rId188" Type="http://schemas.openxmlformats.org/officeDocument/2006/relationships/hyperlink" Target="https://en.wikipedia.org/wiki/California" TargetMode="External"/><Relationship Id="rId395" Type="http://schemas.openxmlformats.org/officeDocument/2006/relationships/hyperlink" Target="https://en.wikipedia.org/w/index.php?title=Kendall_Regional_Medical_Center&amp;action=edit&amp;redlink=1" TargetMode="External"/><Relationship Id="rId255" Type="http://schemas.openxmlformats.org/officeDocument/2006/relationships/hyperlink" Target="https://en.wikipedia.org/wiki/UCSF_Benioff_Children%27s_Hospital" TargetMode="External"/><Relationship Id="rId462" Type="http://schemas.openxmlformats.org/officeDocument/2006/relationships/hyperlink" Target="https://en.wikipedia.org/wiki/Coeur_d%27Alene,_Idaho" TargetMode="External"/><Relationship Id="rId1092" Type="http://schemas.openxmlformats.org/officeDocument/2006/relationships/hyperlink" Target="https://en.wikipedia.org/wiki/Weill_Cornell_Medical_Center" TargetMode="External"/><Relationship Id="rId1397" Type="http://schemas.openxmlformats.org/officeDocument/2006/relationships/hyperlink" Target="https://en.wikipedia.org/w/index.php?title=Trident_Medical_Center&amp;action=edit&amp;redlink=1" TargetMode="External"/><Relationship Id="rId115" Type="http://schemas.openxmlformats.org/officeDocument/2006/relationships/hyperlink" Target="https://en.wikipedia.org/wiki/Oakland,_California" TargetMode="External"/><Relationship Id="rId322" Type="http://schemas.openxmlformats.org/officeDocument/2006/relationships/hyperlink" Target="https://en.wikipedia.org/wiki/Danbury,_Connecticut" TargetMode="External"/><Relationship Id="rId767" Type="http://schemas.openxmlformats.org/officeDocument/2006/relationships/hyperlink" Target="https://en.wikipedia.org/wiki/Henry_Ford_Wyandotte_Hospital" TargetMode="External"/><Relationship Id="rId974" Type="http://schemas.openxmlformats.org/officeDocument/2006/relationships/hyperlink" Target="https://en.wikipedia.org/wiki/New_York_(state)" TargetMode="External"/><Relationship Id="rId627" Type="http://schemas.openxmlformats.org/officeDocument/2006/relationships/hyperlink" Target="https://en.wikipedia.org/wiki/Covington,_Louisiana" TargetMode="External"/><Relationship Id="rId834" Type="http://schemas.openxmlformats.org/officeDocument/2006/relationships/hyperlink" Target="https://en.wikipedia.org/wiki/Minneapolis" TargetMode="External"/><Relationship Id="rId1257" Type="http://schemas.openxmlformats.org/officeDocument/2006/relationships/hyperlink" Target="https://en.wikipedia.org/w/index.php?title=University_Hospitals_St._John_Medical_Center&amp;action=edit&amp;redlink=1" TargetMode="External"/><Relationship Id="rId1464" Type="http://schemas.openxmlformats.org/officeDocument/2006/relationships/hyperlink" Target="https://en.wikipedia.org/wiki/Fort_Worth,_Texas" TargetMode="External"/><Relationship Id="rId1671" Type="http://schemas.openxmlformats.org/officeDocument/2006/relationships/hyperlink" Target="../../../:x:/g/personal/andrew_francis_gqrgm_com/Ef3iz8emk6RNixWFtgL8yxUBCxA5G75OkZv5LurX1AAhqQ?e=Ls46oQ" TargetMode="External"/><Relationship Id="rId901" Type="http://schemas.openxmlformats.org/officeDocument/2006/relationships/hyperlink" Target="https://en.wikipedia.org/wiki/Nebraska" TargetMode="External"/><Relationship Id="rId1117" Type="http://schemas.openxmlformats.org/officeDocument/2006/relationships/hyperlink" Target="https://en.wikipedia.org/wiki/Winston-Salem,_North_Carolina" TargetMode="External"/><Relationship Id="rId1324" Type="http://schemas.openxmlformats.org/officeDocument/2006/relationships/hyperlink" Target="https://en.wikipedia.org/wiki/Pennsylvania" TargetMode="External"/><Relationship Id="rId1531" Type="http://schemas.openxmlformats.org/officeDocument/2006/relationships/hyperlink" Target="https://en.wikipedia.org/wiki/Texas" TargetMode="External"/><Relationship Id="rId30" Type="http://schemas.openxmlformats.org/officeDocument/2006/relationships/hyperlink" Target="https://en.wikipedia.org/wiki/Banner_University_Medical_Center_Tucson" TargetMode="External"/><Relationship Id="rId1629" Type="http://schemas.openxmlformats.org/officeDocument/2006/relationships/hyperlink" Target="https://en.wikipedia.org/wiki/Wheeling,_West_Virginia" TargetMode="External"/><Relationship Id="rId277" Type="http://schemas.openxmlformats.org/officeDocument/2006/relationships/hyperlink" Target="https://en.wikipedia.org/wiki/Littleton,_Colorado" TargetMode="External"/><Relationship Id="rId484" Type="http://schemas.openxmlformats.org/officeDocument/2006/relationships/hyperlink" Target="https://en.wikipedia.org/wiki/Indiana" TargetMode="External"/><Relationship Id="rId137" Type="http://schemas.openxmlformats.org/officeDocument/2006/relationships/hyperlink" Target="https://en.wikipedia.org/wiki/California" TargetMode="External"/><Relationship Id="rId344" Type="http://schemas.openxmlformats.org/officeDocument/2006/relationships/hyperlink" Target="https://en.wikipedia.org/wiki/Connecticut" TargetMode="External"/><Relationship Id="rId691" Type="http://schemas.openxmlformats.org/officeDocument/2006/relationships/hyperlink" Target="https://en.wikipedia.org/wiki/Massachusetts" TargetMode="External"/><Relationship Id="rId789" Type="http://schemas.openxmlformats.org/officeDocument/2006/relationships/hyperlink" Target="https://en.wikipedia.org/wiki/Port_Huron,_Michigan" TargetMode="External"/><Relationship Id="rId996" Type="http://schemas.openxmlformats.org/officeDocument/2006/relationships/hyperlink" Target="https://en.wikipedia.org/wiki/Harlem_Hospital_Center" TargetMode="External"/><Relationship Id="rId551" Type="http://schemas.openxmlformats.org/officeDocument/2006/relationships/hyperlink" Target="https://en.wikipedia.org/wiki/University_of_Iowa_Hospitals_and_Clinics" TargetMode="External"/><Relationship Id="rId649" Type="http://schemas.openxmlformats.org/officeDocument/2006/relationships/hyperlink" Target="https://en.wikipedia.org/wiki/Massachusetts" TargetMode="External"/><Relationship Id="rId856" Type="http://schemas.openxmlformats.org/officeDocument/2006/relationships/hyperlink" Target="https://en.wikipedia.org/wiki/Minnesota" TargetMode="External"/><Relationship Id="rId1181" Type="http://schemas.openxmlformats.org/officeDocument/2006/relationships/hyperlink" Target="https://en.wikipedia.org/wiki/Ohio" TargetMode="External"/><Relationship Id="rId1279" Type="http://schemas.openxmlformats.org/officeDocument/2006/relationships/hyperlink" Target="https://en.wikipedia.org/wiki/Cincinnati" TargetMode="External"/><Relationship Id="rId1486" Type="http://schemas.openxmlformats.org/officeDocument/2006/relationships/hyperlink" Target="https://en.wikipedia.org/wiki/Texas" TargetMode="External"/><Relationship Id="rId204" Type="http://schemas.openxmlformats.org/officeDocument/2006/relationships/hyperlink" Target="https://en.wikipedia.org/wiki/Saint_Elizabeth_Community_Hospital" TargetMode="External"/><Relationship Id="rId411" Type="http://schemas.openxmlformats.org/officeDocument/2006/relationships/hyperlink" Target="https://en.wikipedia.org/wiki/Ocala,_Florida" TargetMode="External"/><Relationship Id="rId509" Type="http://schemas.openxmlformats.org/officeDocument/2006/relationships/hyperlink" Target="https://en.wikipedia.org/w/index.php?title=Memorial_Hospital_and_Health_Care_Center&amp;action=edit&amp;redlink=1" TargetMode="External"/><Relationship Id="rId1041" Type="http://schemas.openxmlformats.org/officeDocument/2006/relationships/hyperlink" Target="https://en.wikipedia.org/wiki/NYC_Health_%2B_Hospitals/Elmhurst" TargetMode="External"/><Relationship Id="rId1139" Type="http://schemas.openxmlformats.org/officeDocument/2006/relationships/hyperlink" Target="https://en.wikipedia.org/wiki/North_Dakota" TargetMode="External"/><Relationship Id="rId1346" Type="http://schemas.openxmlformats.org/officeDocument/2006/relationships/hyperlink" Target="https://en.wikipedia.org/wiki/Reading_Hospital" TargetMode="External"/><Relationship Id="rId716" Type="http://schemas.openxmlformats.org/officeDocument/2006/relationships/hyperlink" Target="https://en.wikipedia.org/wiki/Ascension_St._Mary%27s_Hospital" TargetMode="External"/><Relationship Id="rId923" Type="http://schemas.openxmlformats.org/officeDocument/2006/relationships/hyperlink" Target="https://en.wikipedia.org/wiki/Catholic_Medical_Center" TargetMode="External"/><Relationship Id="rId1553" Type="http://schemas.openxmlformats.org/officeDocument/2006/relationships/hyperlink" Target="https://en.wikipedia.org/w/index.php?title=UT_Health_Tyler&amp;action=edit&amp;redlink=1" TargetMode="External"/><Relationship Id="rId52" Type="http://schemas.openxmlformats.org/officeDocument/2006/relationships/hyperlink" Target="https://en.wikipedia.org/wiki/Phoenix,_Arizona" TargetMode="External"/><Relationship Id="rId1206" Type="http://schemas.openxmlformats.org/officeDocument/2006/relationships/hyperlink" Target="https://en.wikipedia.org/wiki/Mercy_Health_-_St._Vincent_Medical_Center" TargetMode="External"/><Relationship Id="rId1413" Type="http://schemas.openxmlformats.org/officeDocument/2006/relationships/hyperlink" Target="https://en.wikipedia.org/wiki/Sioux_Falls,_South_Dakota" TargetMode="External"/><Relationship Id="rId1620" Type="http://schemas.openxmlformats.org/officeDocument/2006/relationships/hyperlink" Target="https://en.wikipedia.org/wiki/Morgantown,_West_Virginia" TargetMode="External"/><Relationship Id="rId299" Type="http://schemas.openxmlformats.org/officeDocument/2006/relationships/hyperlink" Target="https://en.wikipedia.org/wiki/Colorado" TargetMode="External"/><Relationship Id="rId159" Type="http://schemas.openxmlformats.org/officeDocument/2006/relationships/hyperlink" Target="https://en.wikipedia.org/w/index.php?title=Mercy_Medical_Center_(Mount_Shasta)&amp;action=edit&amp;redlink=1" TargetMode="External"/><Relationship Id="rId366" Type="http://schemas.openxmlformats.org/officeDocument/2006/relationships/hyperlink" Target="https://en.wikipedia.org/wiki/Nemours_Alfred_I._duPont_Hospital_for_Children" TargetMode="External"/><Relationship Id="rId573" Type="http://schemas.openxmlformats.org/officeDocument/2006/relationships/hyperlink" Target="https://en.wikipedia.org/wiki/Overland_Park,_Kansas" TargetMode="External"/><Relationship Id="rId780" Type="http://schemas.openxmlformats.org/officeDocument/2006/relationships/hyperlink" Target="https://en.wikipedia.org/wiki/Lapeer,_Michigan" TargetMode="External"/><Relationship Id="rId226" Type="http://schemas.openxmlformats.org/officeDocument/2006/relationships/hyperlink" Target="https://en.wikipedia.org/wiki/San_Diego" TargetMode="External"/><Relationship Id="rId433" Type="http://schemas.openxmlformats.org/officeDocument/2006/relationships/hyperlink" Target="https://en.wikipedia.org/wiki/Georgia_(U.S._state)" TargetMode="External"/><Relationship Id="rId878" Type="http://schemas.openxmlformats.org/officeDocument/2006/relationships/hyperlink" Target="https://en.wikipedia.org/wiki/Billings_Clinic" TargetMode="External"/><Relationship Id="rId1063" Type="http://schemas.openxmlformats.org/officeDocument/2006/relationships/hyperlink" Target="https://en.wikipedia.org/wiki/Newburgh,_New_York" TargetMode="External"/><Relationship Id="rId1270" Type="http://schemas.openxmlformats.org/officeDocument/2006/relationships/hyperlink" Target="https://en.wikipedia.org/wiki/Warren,_Ohio" TargetMode="External"/><Relationship Id="rId640" Type="http://schemas.openxmlformats.org/officeDocument/2006/relationships/hyperlink" Target="https://en.wikipedia.org/wiki/Maine" TargetMode="External"/><Relationship Id="rId738" Type="http://schemas.openxmlformats.org/officeDocument/2006/relationships/hyperlink" Target="https://en.wikipedia.org/wiki/Kalamazoo,_Michigan" TargetMode="External"/><Relationship Id="rId945" Type="http://schemas.openxmlformats.org/officeDocument/2006/relationships/hyperlink" Target="https://en.wikipedia.org/wiki/Cooper_University_Hospital" TargetMode="External"/><Relationship Id="rId1368" Type="http://schemas.openxmlformats.org/officeDocument/2006/relationships/hyperlink" Target="https://en.wikipedia.org/wiki/Pittsburgh" TargetMode="External"/><Relationship Id="rId1575" Type="http://schemas.openxmlformats.org/officeDocument/2006/relationships/hyperlink" Target="https://en.wikipedia.org/wiki/Saint_George,_Utah" TargetMode="External"/><Relationship Id="rId74" Type="http://schemas.openxmlformats.org/officeDocument/2006/relationships/hyperlink" Target="https://en.wikipedia.org/wiki/Arkansas" TargetMode="External"/><Relationship Id="rId500" Type="http://schemas.openxmlformats.org/officeDocument/2006/relationships/hyperlink" Target="https://en.wikipedia.org/wiki/Good_Samaritan_Hospital_(Vincennes)" TargetMode="External"/><Relationship Id="rId805" Type="http://schemas.openxmlformats.org/officeDocument/2006/relationships/hyperlink" Target="https://en.wikipedia.org/wiki/Michigan" TargetMode="External"/><Relationship Id="rId1130" Type="http://schemas.openxmlformats.org/officeDocument/2006/relationships/hyperlink" Target="https://en.wikipedia.org/wiki/North_Dakota" TargetMode="External"/><Relationship Id="rId1228" Type="http://schemas.openxmlformats.org/officeDocument/2006/relationships/hyperlink" Target="https://en.wikipedia.org/wiki/Columbus,_Ohio" TargetMode="External"/><Relationship Id="rId1435" Type="http://schemas.openxmlformats.org/officeDocument/2006/relationships/hyperlink" Target="https://en.wikipedia.org/wiki/Texas" TargetMode="External"/><Relationship Id="rId1642" Type="http://schemas.openxmlformats.org/officeDocument/2006/relationships/hyperlink" Target="https://en.wikipedia.org/wiki/Wisconsin" TargetMode="External"/><Relationship Id="rId1502" Type="http://schemas.openxmlformats.org/officeDocument/2006/relationships/hyperlink" Target="https://en.wikipedia.org/wiki/Medical_City_Dallas_Hospital" TargetMode="External"/><Relationship Id="rId290" Type="http://schemas.openxmlformats.org/officeDocument/2006/relationships/hyperlink" Target="https://en.wikipedia.org/wiki/Colorado" TargetMode="External"/><Relationship Id="rId388" Type="http://schemas.openxmlformats.org/officeDocument/2006/relationships/hyperlink" Target="https://en.wikipedia.org/wiki/Fort_Walton_Beach,_Florida" TargetMode="External"/><Relationship Id="rId150" Type="http://schemas.openxmlformats.org/officeDocument/2006/relationships/hyperlink" Target="https://en.wikipedia.org/w/index.php?title=Marin_Health_Medical_Center&amp;action=edit&amp;redlink=1" TargetMode="External"/><Relationship Id="rId595" Type="http://schemas.openxmlformats.org/officeDocument/2006/relationships/hyperlink" Target="https://en.wikipedia.org/wiki/Kentucky" TargetMode="External"/><Relationship Id="rId248" Type="http://schemas.openxmlformats.org/officeDocument/2006/relationships/hyperlink" Target="https://en.wikipedia.org/wiki/California" TargetMode="External"/><Relationship Id="rId455" Type="http://schemas.openxmlformats.org/officeDocument/2006/relationships/hyperlink" Target="https://en.wikipedia.org/wiki/Wilcox_Memorial_Hospital" TargetMode="External"/><Relationship Id="rId662" Type="http://schemas.openxmlformats.org/officeDocument/2006/relationships/hyperlink" Target="https://en.wikipedia.org/wiki/Boston_Medical_Center" TargetMode="External"/><Relationship Id="rId1085" Type="http://schemas.openxmlformats.org/officeDocument/2006/relationships/hyperlink" Target="https://en.wikipedia.org/wiki/New_York_(state)" TargetMode="External"/><Relationship Id="rId1292" Type="http://schemas.openxmlformats.org/officeDocument/2006/relationships/hyperlink" Target="https://en.wikipedia.org/wiki/Oregon" TargetMode="External"/><Relationship Id="rId108" Type="http://schemas.openxmlformats.org/officeDocument/2006/relationships/hyperlink" Target="https://en.wikipedia.org/wiki/Harbor-UCLA_Medical_Center" TargetMode="External"/><Relationship Id="rId315" Type="http://schemas.openxmlformats.org/officeDocument/2006/relationships/hyperlink" Target="https://en.wikipedia.org/wiki/Bridgeport_Hospital" TargetMode="External"/><Relationship Id="rId522" Type="http://schemas.openxmlformats.org/officeDocument/2006/relationships/hyperlink" Target="https://en.wikipedia.org/wiki/Richmond,_Indiana" TargetMode="External"/><Relationship Id="rId967" Type="http://schemas.openxmlformats.org/officeDocument/2006/relationships/hyperlink" Target="https://en.wikipedia.org/wiki/Newark,_New_Jersey" TargetMode="External"/><Relationship Id="rId1152" Type="http://schemas.openxmlformats.org/officeDocument/2006/relationships/hyperlink" Target="https://en.wikipedia.org/wiki/Bethesda_North_Hospital" TargetMode="External"/><Relationship Id="rId1597" Type="http://schemas.openxmlformats.org/officeDocument/2006/relationships/hyperlink" Target="https://en.wikipedia.org/wiki/Virginia" TargetMode="External"/><Relationship Id="rId96" Type="http://schemas.openxmlformats.org/officeDocument/2006/relationships/hyperlink" Target="https://en.wikipedia.org/wiki/Children%27s_Hospital_of_Orange_County" TargetMode="External"/><Relationship Id="rId827" Type="http://schemas.openxmlformats.org/officeDocument/2006/relationships/hyperlink" Target="https://en.wikipedia.org/wiki/UP_Health_System_-_Portage" TargetMode="External"/><Relationship Id="rId1012" Type="http://schemas.openxmlformats.org/officeDocument/2006/relationships/hyperlink" Target="https://en.wikipedia.org/wiki/New_York_City" TargetMode="External"/><Relationship Id="rId1457" Type="http://schemas.openxmlformats.org/officeDocument/2006/relationships/hyperlink" Target="https://en.wikipedia.org/w/index.php?title=CHRISTUS_Mother_Frances_Hospital_-_Tyler&amp;action=edit&amp;redlink=1" TargetMode="External"/><Relationship Id="rId1664" Type="http://schemas.openxmlformats.org/officeDocument/2006/relationships/hyperlink" Target="https://en.wikipedia.org/wiki/UW_Health_University_Hospital" TargetMode="External"/><Relationship Id="rId1317" Type="http://schemas.openxmlformats.org/officeDocument/2006/relationships/hyperlink" Target="https://en.wikipedia.org/wiki/Monroeville,_Pennsylvania" TargetMode="External"/><Relationship Id="rId1524" Type="http://schemas.openxmlformats.org/officeDocument/2006/relationships/hyperlink" Target="https://en.wikipedia.org/wiki/Austin,_Texas" TargetMode="External"/><Relationship Id="rId23" Type="http://schemas.openxmlformats.org/officeDocument/2006/relationships/hyperlink" Target="https://en.wikipedia.org/wiki/Arizona" TargetMode="External"/><Relationship Id="rId172" Type="http://schemas.openxmlformats.org/officeDocument/2006/relationships/hyperlink" Target="https://en.wikipedia.org/wiki/Salinas,_California" TargetMode="External"/><Relationship Id="rId477" Type="http://schemas.openxmlformats.org/officeDocument/2006/relationships/hyperlink" Target="https://en.wikipedia.org/wiki/Muncie,_Indiana" TargetMode="External"/><Relationship Id="rId684" Type="http://schemas.openxmlformats.org/officeDocument/2006/relationships/hyperlink" Target="https://en.wikipedia.org/wiki/Salem,_Massachusetts" TargetMode="External"/><Relationship Id="rId337" Type="http://schemas.openxmlformats.org/officeDocument/2006/relationships/hyperlink" Target="https://en.wikipedia.org/wiki/Bridgeport,_Connecticut" TargetMode="External"/><Relationship Id="rId891" Type="http://schemas.openxmlformats.org/officeDocument/2006/relationships/hyperlink" Target="https://en.wikipedia.org/wiki/Missoula,_Montana" TargetMode="External"/><Relationship Id="rId989" Type="http://schemas.openxmlformats.org/officeDocument/2006/relationships/hyperlink" Target="https://en.wikipedia.org/wiki/New_York_(state)" TargetMode="External"/><Relationship Id="rId544" Type="http://schemas.openxmlformats.org/officeDocument/2006/relationships/hyperlink" Target="https://en.wikipedia.org/wiki/Iowa" TargetMode="External"/><Relationship Id="rId751" Type="http://schemas.openxmlformats.org/officeDocument/2006/relationships/hyperlink" Target="https://en.wikipedia.org/wiki/Michigan" TargetMode="External"/><Relationship Id="rId849" Type="http://schemas.openxmlformats.org/officeDocument/2006/relationships/hyperlink" Target="https://en.wikipedia.org/wiki/St._Paul,_Minnesota" TargetMode="External"/><Relationship Id="rId1174" Type="http://schemas.openxmlformats.org/officeDocument/2006/relationships/hyperlink" Target="https://en.wikipedia.org/wiki/Sandusky,_Ohio" TargetMode="External"/><Relationship Id="rId1381" Type="http://schemas.openxmlformats.org/officeDocument/2006/relationships/hyperlink" Target="https://en.wikipedia.org/wiki/South_Carolina" TargetMode="External"/><Relationship Id="rId1479" Type="http://schemas.openxmlformats.org/officeDocument/2006/relationships/hyperlink" Target="https://en.wikipedia.org/wiki/Austin,_Texas" TargetMode="External"/><Relationship Id="rId1686" Type="http://schemas.openxmlformats.org/officeDocument/2006/relationships/hyperlink" Target="https://en.wikipedia.org/wiki/California" TargetMode="External"/><Relationship Id="rId404" Type="http://schemas.openxmlformats.org/officeDocument/2006/relationships/hyperlink" Target="https://en.wikipedia.org/w/index.php?title=Memorial_Regional_Hospital&amp;action=edit&amp;redlink=1" TargetMode="External"/><Relationship Id="rId611" Type="http://schemas.openxmlformats.org/officeDocument/2006/relationships/hyperlink" Target="https://en.wikipedia.org/wiki/Lakeview_Regional_Medical_Center" TargetMode="External"/><Relationship Id="rId1034" Type="http://schemas.openxmlformats.org/officeDocument/2006/relationships/hyperlink" Target="https://en.wikipedia.org/wiki/New_York_(state)" TargetMode="External"/><Relationship Id="rId1241" Type="http://schemas.openxmlformats.org/officeDocument/2006/relationships/hyperlink" Target="https://en.wikipedia.org/wiki/Ohio" TargetMode="External"/><Relationship Id="rId1339" Type="http://schemas.openxmlformats.org/officeDocument/2006/relationships/hyperlink" Target="https://en.wikipedia.org/wiki/Pennsylvania" TargetMode="External"/><Relationship Id="rId709" Type="http://schemas.openxmlformats.org/officeDocument/2006/relationships/hyperlink" Target="https://en.wikipedia.org/wiki/Michigan" TargetMode="External"/><Relationship Id="rId916" Type="http://schemas.openxmlformats.org/officeDocument/2006/relationships/hyperlink" Target="https://en.wikipedia.org/wiki/Nevada" TargetMode="External"/><Relationship Id="rId1101" Type="http://schemas.openxmlformats.org/officeDocument/2006/relationships/hyperlink" Target="https://en.wikipedia.org/wiki/Duke_University_Hospital" TargetMode="External"/><Relationship Id="rId1546" Type="http://schemas.openxmlformats.org/officeDocument/2006/relationships/hyperlink" Target="https://en.wikipedia.org/wiki/Texas" TargetMode="External"/><Relationship Id="rId45" Type="http://schemas.openxmlformats.org/officeDocument/2006/relationships/hyperlink" Target="https://en.wikipedia.org/w/index.php?title=HonorHealth_John_C._Lincoln_Medical_Center&amp;action=edit&amp;redlink=1" TargetMode="External"/><Relationship Id="rId1406" Type="http://schemas.openxmlformats.org/officeDocument/2006/relationships/hyperlink" Target="https://en.wikipedia.org/wiki/Avera_St._Luke%27s_Hospital" TargetMode="External"/><Relationship Id="rId1613" Type="http://schemas.openxmlformats.org/officeDocument/2006/relationships/hyperlink" Target="https://en.wikipedia.org/w/index.php?title=Camden_Clark_Medical_Center&amp;action=edit&amp;redlink=1" TargetMode="External"/><Relationship Id="rId194" Type="http://schemas.openxmlformats.org/officeDocument/2006/relationships/hyperlink" Target="https://en.wikipedia.org/wiki/California" TargetMode="External"/><Relationship Id="rId261" Type="http://schemas.openxmlformats.org/officeDocument/2006/relationships/hyperlink" Target="https://en.wikipedia.org/wiki/Ventura_County_Medical_Center" TargetMode="External"/><Relationship Id="rId499" Type="http://schemas.openxmlformats.org/officeDocument/2006/relationships/hyperlink" Target="https://en.wikipedia.org/wiki/Indiana" TargetMode="External"/><Relationship Id="rId359" Type="http://schemas.openxmlformats.org/officeDocument/2006/relationships/hyperlink" Target="https://en.wikipedia.org/wiki/Delaware" TargetMode="External"/><Relationship Id="rId566" Type="http://schemas.openxmlformats.org/officeDocument/2006/relationships/hyperlink" Target="https://en.wikipedia.org/w/index.php?title=Hutchinson_Regional_Medical_Center&amp;action=edit&amp;redlink=1" TargetMode="External"/><Relationship Id="rId773" Type="http://schemas.openxmlformats.org/officeDocument/2006/relationships/hyperlink" Target="https://en.wikipedia.org/wiki/Lakeland_Medical_Center" TargetMode="External"/><Relationship Id="rId1196" Type="http://schemas.openxmlformats.org/officeDocument/2006/relationships/hyperlink" Target="https://en.wikipedia.org/wiki/Ohio" TargetMode="External"/><Relationship Id="rId121" Type="http://schemas.openxmlformats.org/officeDocument/2006/relationships/hyperlink" Target="https://en.wikipedia.org/wiki/Wildomar" TargetMode="External"/><Relationship Id="rId219" Type="http://schemas.openxmlformats.org/officeDocument/2006/relationships/hyperlink" Target="https://en.wikipedia.org/w/index.php?title=Scripps_Memorial_Hospital&amp;action=edit&amp;redlink=1" TargetMode="External"/><Relationship Id="rId426" Type="http://schemas.openxmlformats.org/officeDocument/2006/relationships/hyperlink" Target="https://en.wikipedia.org/wiki/Augusta,_Georgia" TargetMode="External"/><Relationship Id="rId633" Type="http://schemas.openxmlformats.org/officeDocument/2006/relationships/hyperlink" Target="https://en.wikipedia.org/wiki/Lewiston,_Maine" TargetMode="External"/><Relationship Id="rId980" Type="http://schemas.openxmlformats.org/officeDocument/2006/relationships/hyperlink" Target="https://en.wikipedia.org/wiki/New_York_(state)" TargetMode="External"/><Relationship Id="rId1056" Type="http://schemas.openxmlformats.org/officeDocument/2006/relationships/hyperlink" Target="https://en.wikipedia.org/wiki/St._Barnabas_Hospital_(Bronx)" TargetMode="External"/><Relationship Id="rId1263" Type="http://schemas.openxmlformats.org/officeDocument/2006/relationships/hyperlink" Target="https://en.wikipedia.org/wiki/St._Rita%27s_Medical_Center" TargetMode="External"/><Relationship Id="rId840" Type="http://schemas.openxmlformats.org/officeDocument/2006/relationships/hyperlink" Target="https://en.wikipedia.org/wiki/Rochester,_Minnesota" TargetMode="External"/><Relationship Id="rId938" Type="http://schemas.openxmlformats.org/officeDocument/2006/relationships/hyperlink" Target="https://en.wikipedia.org/wiki/List_of_trauma_centers_in_the_United_States" TargetMode="External"/><Relationship Id="rId1470" Type="http://schemas.openxmlformats.org/officeDocument/2006/relationships/hyperlink" Target="https://en.wikipedia.org/wiki/Lubbock,_Texas" TargetMode="External"/><Relationship Id="rId1568" Type="http://schemas.openxmlformats.org/officeDocument/2006/relationships/hyperlink" Target="https://en.wikipedia.org/wiki/Primary_Children%27s_Hospital" TargetMode="External"/><Relationship Id="rId67" Type="http://schemas.openxmlformats.org/officeDocument/2006/relationships/hyperlink" Target="https://en.wikipedia.org/wiki/Phoenix,_Arizona" TargetMode="External"/><Relationship Id="rId700" Type="http://schemas.openxmlformats.org/officeDocument/2006/relationships/hyperlink" Target="https://en.wikipedia.org/wiki/Michigan" TargetMode="External"/><Relationship Id="rId1123" Type="http://schemas.openxmlformats.org/officeDocument/2006/relationships/hyperlink" Target="https://en.wikipedia.org/wiki/Ft._Bragg,_North_Carolina" TargetMode="External"/><Relationship Id="rId1330" Type="http://schemas.openxmlformats.org/officeDocument/2006/relationships/hyperlink" Target="https://en.wikipedia.org/wiki/Pennsylvania" TargetMode="External"/><Relationship Id="rId1428" Type="http://schemas.openxmlformats.org/officeDocument/2006/relationships/hyperlink" Target="https://en.wikipedia.org/wiki/Nashville,_Tennessee" TargetMode="External"/><Relationship Id="rId1635" Type="http://schemas.openxmlformats.org/officeDocument/2006/relationships/hyperlink" Target="https://en.wikipedia.org/wiki/Green_Bay,_Wisconsin" TargetMode="External"/><Relationship Id="rId283" Type="http://schemas.openxmlformats.org/officeDocument/2006/relationships/hyperlink" Target="https://en.wikipedia.org/wiki/Colorado_Springs,_Colorado" TargetMode="External"/><Relationship Id="rId490" Type="http://schemas.openxmlformats.org/officeDocument/2006/relationships/hyperlink" Target="https://en.wikipedia.org/wiki/Indiana" TargetMode="External"/><Relationship Id="rId143" Type="http://schemas.openxmlformats.org/officeDocument/2006/relationships/hyperlink" Target="https://en.wikipedia.org/wiki/California" TargetMode="External"/><Relationship Id="rId350" Type="http://schemas.openxmlformats.org/officeDocument/2006/relationships/hyperlink" Target="https://en.wikipedia.org/wiki/Connecticut" TargetMode="External"/><Relationship Id="rId588" Type="http://schemas.openxmlformats.org/officeDocument/2006/relationships/hyperlink" Target="https://en.wikipedia.org/wiki/Lexington,_Kentucky" TargetMode="External"/><Relationship Id="rId795" Type="http://schemas.openxmlformats.org/officeDocument/2006/relationships/hyperlink" Target="https://en.wikipedia.org/wiki/Grand_Rapids,_Michigan" TargetMode="External"/><Relationship Id="rId9" Type="http://schemas.openxmlformats.org/officeDocument/2006/relationships/hyperlink" Target="https://en.wikipedia.org/wiki/Abrazo_Scottsdale_Campus" TargetMode="External"/><Relationship Id="rId210" Type="http://schemas.openxmlformats.org/officeDocument/2006/relationships/hyperlink" Target="https://en.wikipedia.org/wiki/Santa_Barbara_Cottage_Hospital" TargetMode="External"/><Relationship Id="rId448" Type="http://schemas.openxmlformats.org/officeDocument/2006/relationships/hyperlink" Target="https://en.wikipedia.org/wiki/Hawaii" TargetMode="External"/><Relationship Id="rId655" Type="http://schemas.openxmlformats.org/officeDocument/2006/relationships/hyperlink" Target="https://en.wikipedia.org/wiki/Massachusetts" TargetMode="External"/><Relationship Id="rId862" Type="http://schemas.openxmlformats.org/officeDocument/2006/relationships/hyperlink" Target="https://en.wikipedia.org/wiki/Minnesota" TargetMode="External"/><Relationship Id="rId1078" Type="http://schemas.openxmlformats.org/officeDocument/2006/relationships/hyperlink" Target="https://en.wikipedia.org/wiki/Southampton_(village),_New_York" TargetMode="External"/><Relationship Id="rId1285" Type="http://schemas.openxmlformats.org/officeDocument/2006/relationships/hyperlink" Target="https://en.wikipedia.org/wiki/Oklahoma_City" TargetMode="External"/><Relationship Id="rId1492" Type="http://schemas.openxmlformats.org/officeDocument/2006/relationships/hyperlink" Target="https://en.wikipedia.org/wiki/Texas" TargetMode="External"/><Relationship Id="rId308" Type="http://schemas.openxmlformats.org/officeDocument/2006/relationships/hyperlink" Target="https://en.wikipedia.org/wiki/Colorado" TargetMode="External"/><Relationship Id="rId515" Type="http://schemas.openxmlformats.org/officeDocument/2006/relationships/hyperlink" Target="https://en.wikipedia.org/w/index.php?title=Methodist_Hospitals_Northlake_Campus&amp;action=edit&amp;redlink=1" TargetMode="External"/><Relationship Id="rId722" Type="http://schemas.openxmlformats.org/officeDocument/2006/relationships/hyperlink" Target="https://en.wikipedia.org/wiki/Beaumont_Hospital,_Farmington_Hills" TargetMode="External"/><Relationship Id="rId1145" Type="http://schemas.openxmlformats.org/officeDocument/2006/relationships/hyperlink" Target="https://en.wikipedia.org/wiki/Ohio" TargetMode="External"/><Relationship Id="rId1352" Type="http://schemas.openxmlformats.org/officeDocument/2006/relationships/hyperlink" Target="https://en.wikipedia.org/wiki/St._Luke%27s_University_Health_Network" TargetMode="External"/><Relationship Id="rId89" Type="http://schemas.openxmlformats.org/officeDocument/2006/relationships/hyperlink" Target="https://en.wikipedia.org/wiki/California" TargetMode="External"/><Relationship Id="rId1005" Type="http://schemas.openxmlformats.org/officeDocument/2006/relationships/hyperlink" Target="https://en.wikipedia.org/wiki/Jamaica_Hospital_Medical_Center" TargetMode="External"/><Relationship Id="rId1212" Type="http://schemas.openxmlformats.org/officeDocument/2006/relationships/hyperlink" Target="https://en.wikipedia.org/wiki/Mercy_St._Charles_Hospital" TargetMode="External"/><Relationship Id="rId1657" Type="http://schemas.openxmlformats.org/officeDocument/2006/relationships/hyperlink" Target="https://en.wikipedia.org/wiki/Wisconsin" TargetMode="External"/><Relationship Id="rId1517" Type="http://schemas.openxmlformats.org/officeDocument/2006/relationships/hyperlink" Target="https://en.wikipedia.org/wiki/Parkland_Memorial_Hospital" TargetMode="External"/><Relationship Id="rId16" Type="http://schemas.openxmlformats.org/officeDocument/2006/relationships/hyperlink" Target="https://en.wikipedia.org/wiki/Mesa,_Arizona" TargetMode="External"/><Relationship Id="rId165" Type="http://schemas.openxmlformats.org/officeDocument/2006/relationships/hyperlink" Target="https://en.wikipedia.org/wiki/Mercy_San_Juan_Medical_Center" TargetMode="External"/><Relationship Id="rId372" Type="http://schemas.openxmlformats.org/officeDocument/2006/relationships/hyperlink" Target="https://en.wikipedia.org/wiki/Wilmington_Hospital" TargetMode="External"/><Relationship Id="rId677" Type="http://schemas.openxmlformats.org/officeDocument/2006/relationships/hyperlink" Target="https://en.wikipedia.org/wiki/Lowell_General_Hospital" TargetMode="External"/><Relationship Id="rId232" Type="http://schemas.openxmlformats.org/officeDocument/2006/relationships/hyperlink" Target="https://en.wikipedia.org/wiki/Lynwood,_California" TargetMode="External"/><Relationship Id="rId884" Type="http://schemas.openxmlformats.org/officeDocument/2006/relationships/hyperlink" Target="https://en.wikipedia.org/wiki/Kalispell_Regional_Medical_Center" TargetMode="External"/></Relationships>
</file>

<file path=xl/worksheets/_rels/sheet3.xml.rels><?xml version="1.0" encoding="UTF-8" standalone="yes"?>
<Relationships xmlns="http://schemas.openxmlformats.org/package/2006/relationships"><Relationship Id="rId1522" Type="http://schemas.openxmlformats.org/officeDocument/2006/relationships/hyperlink" Target="https://en.wikipedia.org/wiki/Texas" TargetMode="External"/><Relationship Id="rId21" Type="http://schemas.openxmlformats.org/officeDocument/2006/relationships/hyperlink" Target="https://en.wikipedia.org/w/index.php?title=Banner_Desert_Medical_Center&amp;action=edit&amp;redlink=1" TargetMode="External"/><Relationship Id="rId170" Type="http://schemas.openxmlformats.org/officeDocument/2006/relationships/hyperlink" Target="https://en.wikipedia.org/wiki/California" TargetMode="External"/><Relationship Id="rId268" Type="http://schemas.openxmlformats.org/officeDocument/2006/relationships/hyperlink" Target="https://en.wikipedia.org/wiki/Aurora,_Colorado" TargetMode="External"/><Relationship Id="rId475" Type="http://schemas.openxmlformats.org/officeDocument/2006/relationships/hyperlink" Target="https://en.wikipedia.org/wiki/Indiana" TargetMode="External"/><Relationship Id="rId682" Type="http://schemas.openxmlformats.org/officeDocument/2006/relationships/hyperlink" Target="https://en.wikipedia.org/wiki/Massachusetts" TargetMode="External"/><Relationship Id="rId128" Type="http://schemas.openxmlformats.org/officeDocument/2006/relationships/hyperlink" Target="https://en.wikipedia.org/wiki/California" TargetMode="External"/><Relationship Id="rId335" Type="http://schemas.openxmlformats.org/officeDocument/2006/relationships/hyperlink" Target="https://en.wikipedia.org/wiki/Connecticut" TargetMode="External"/><Relationship Id="rId542" Type="http://schemas.openxmlformats.org/officeDocument/2006/relationships/hyperlink" Target="https://en.wikipedia.org/w/index.php?title=Iowa_Methodist_Medical_Center&amp;action=edit&amp;redlink=1" TargetMode="External"/><Relationship Id="rId987" Type="http://schemas.openxmlformats.org/officeDocument/2006/relationships/hyperlink" Target="https://en.wikipedia.org/wiki/Cohen_Children%27s_Medical_Center" TargetMode="External"/><Relationship Id="rId1172" Type="http://schemas.openxmlformats.org/officeDocument/2006/relationships/hyperlink" Target="https://en.wikipedia.org/wiki/Ohio" TargetMode="External"/><Relationship Id="rId402" Type="http://schemas.openxmlformats.org/officeDocument/2006/relationships/hyperlink" Target="https://en.wikipedia.org/wiki/Fort_Pierce,_Florida" TargetMode="External"/><Relationship Id="rId847" Type="http://schemas.openxmlformats.org/officeDocument/2006/relationships/hyperlink" Target="https://en.wikipedia.org/wiki/Minnesota" TargetMode="External"/><Relationship Id="rId1032" Type="http://schemas.openxmlformats.org/officeDocument/2006/relationships/hyperlink" Target="https://en.wikipedia.org/wiki/Nassau_University_Medical_Center" TargetMode="External"/><Relationship Id="rId1477" Type="http://schemas.openxmlformats.org/officeDocument/2006/relationships/hyperlink" Target="https://en.wikipedia.org/wiki/Texas" TargetMode="External"/><Relationship Id="rId1684" Type="http://schemas.openxmlformats.org/officeDocument/2006/relationships/hyperlink" Target="https://en.wikipedia.org/wiki/Pennsylvania" TargetMode="External"/><Relationship Id="rId707" Type="http://schemas.openxmlformats.org/officeDocument/2006/relationships/hyperlink" Target="https://en.wikipedia.org/wiki/Ascension_Providence_Hospital,_Southfield_Campus" TargetMode="External"/><Relationship Id="rId914" Type="http://schemas.openxmlformats.org/officeDocument/2006/relationships/hyperlink" Target="https://en.wikipedia.org/wiki/St._Rose_Dominican_Hospital_-_Siena_Campus" TargetMode="External"/><Relationship Id="rId1337" Type="http://schemas.openxmlformats.org/officeDocument/2006/relationships/hyperlink" Target="https://en.wikipedia.org/wiki/Lehigh_Valley_Hospital" TargetMode="External"/><Relationship Id="rId1544" Type="http://schemas.openxmlformats.org/officeDocument/2006/relationships/hyperlink" Target="https://en.wikipedia.org/wiki/University_Medical_Center_(Lubbock,_Texas)" TargetMode="External"/><Relationship Id="rId43" Type="http://schemas.openxmlformats.org/officeDocument/2006/relationships/hyperlink" Target="https://en.wikipedia.org/wiki/Phoenix,_Arizona" TargetMode="External"/><Relationship Id="rId1404" Type="http://schemas.openxmlformats.org/officeDocument/2006/relationships/hyperlink" Target="https://en.wikipedia.org/wiki/Yankton,_South_Dakota" TargetMode="External"/><Relationship Id="rId1611" Type="http://schemas.openxmlformats.org/officeDocument/2006/relationships/hyperlink" Target="https://en.wikipedia.org/wiki/Huntington,_West_Virginia" TargetMode="External"/><Relationship Id="rId192" Type="http://schemas.openxmlformats.org/officeDocument/2006/relationships/hyperlink" Target="https://en.wikipedia.org/w/index.php?title=Regional_Medical_Center_(San_Jose)&amp;action=edit&amp;redlink=1" TargetMode="External"/><Relationship Id="rId497" Type="http://schemas.openxmlformats.org/officeDocument/2006/relationships/hyperlink" Target="https://en.wikipedia.org/wiki/Franciscan_Health_Lafayette_East" TargetMode="External"/><Relationship Id="rId357" Type="http://schemas.openxmlformats.org/officeDocument/2006/relationships/hyperlink" Target="https://en.wikipedia.org/wiki/Beebe_Healthcare" TargetMode="External"/><Relationship Id="rId1194" Type="http://schemas.openxmlformats.org/officeDocument/2006/relationships/hyperlink" Target="https://en.wikipedia.org/wiki/Hillcrest_Hospital" TargetMode="External"/><Relationship Id="rId217" Type="http://schemas.openxmlformats.org/officeDocument/2006/relationships/hyperlink" Target="https://en.wikipedia.org/wiki/Santa_Rosa,_California" TargetMode="External"/><Relationship Id="rId564" Type="http://schemas.openxmlformats.org/officeDocument/2006/relationships/hyperlink" Target="https://en.wikipedia.org/wiki/Hays,_Kansas" TargetMode="External"/><Relationship Id="rId771" Type="http://schemas.openxmlformats.org/officeDocument/2006/relationships/hyperlink" Target="https://en.wikipedia.org/wiki/Flint,_Michigan" TargetMode="External"/><Relationship Id="rId869" Type="http://schemas.openxmlformats.org/officeDocument/2006/relationships/hyperlink" Target="https://en.wikipedia.org/wiki/St._Louis_Children%27s_Hospital" TargetMode="External"/><Relationship Id="rId1499" Type="http://schemas.openxmlformats.org/officeDocument/2006/relationships/hyperlink" Target="https://en.wikipedia.org/w/index.php?title=Medical_City_Arlington&amp;action=edit&amp;redlink=1" TargetMode="External"/><Relationship Id="rId424" Type="http://schemas.openxmlformats.org/officeDocument/2006/relationships/hyperlink" Target="https://en.wikipedia.org/wiki/Florida" TargetMode="External"/><Relationship Id="rId631" Type="http://schemas.openxmlformats.org/officeDocument/2006/relationships/hyperlink" Target="https://en.wikipedia.org/wiki/Louisiana" TargetMode="External"/><Relationship Id="rId729" Type="http://schemas.openxmlformats.org/officeDocument/2006/relationships/hyperlink" Target="https://en.wikipedia.org/wiki/Royal_Oak,_Michigan" TargetMode="External"/><Relationship Id="rId1054" Type="http://schemas.openxmlformats.org/officeDocument/2006/relationships/hyperlink" Target="https://en.wikipedia.org/wiki/New_York_City" TargetMode="External"/><Relationship Id="rId1261" Type="http://schemas.openxmlformats.org/officeDocument/2006/relationships/hyperlink" Target="https://en.wikipedia.org/wiki/Warren,_Ohio" TargetMode="External"/><Relationship Id="rId1359" Type="http://schemas.openxmlformats.org/officeDocument/2006/relationships/hyperlink" Target="https://en.wikipedia.org/wiki/Philadelphia" TargetMode="External"/><Relationship Id="rId936" Type="http://schemas.openxmlformats.org/officeDocument/2006/relationships/hyperlink" Target="https://en.wikipedia.org/wiki/Portsmouth,_New_Hampshire" TargetMode="External"/><Relationship Id="rId1121" Type="http://schemas.openxmlformats.org/officeDocument/2006/relationships/hyperlink" Target="https://en.wikipedia.org/wiki/North_Carolina" TargetMode="External"/><Relationship Id="rId1219" Type="http://schemas.openxmlformats.org/officeDocument/2006/relationships/hyperlink" Target="https://en.wikipedia.org/wiki/Dayton,_Ohio" TargetMode="External"/><Relationship Id="rId1566" Type="http://schemas.openxmlformats.org/officeDocument/2006/relationships/hyperlink" Target="https://en.wikipedia.org/wiki/Ogden,_Utah" TargetMode="External"/><Relationship Id="rId65" Type="http://schemas.openxmlformats.org/officeDocument/2006/relationships/hyperlink" Target="https://en.wikipedia.org/wiki/Arizona" TargetMode="External"/><Relationship Id="rId1426" Type="http://schemas.openxmlformats.org/officeDocument/2006/relationships/hyperlink" Target="https://en.wikipedia.org/wiki/Tennessee" TargetMode="External"/><Relationship Id="rId1633" Type="http://schemas.openxmlformats.org/officeDocument/2006/relationships/hyperlink" Target="https://en.wikipedia.org/wiki/Wisconsin" TargetMode="External"/><Relationship Id="rId281" Type="http://schemas.openxmlformats.org/officeDocument/2006/relationships/hyperlink" Target="https://en.wikipedia.org/wiki/Colorado" TargetMode="External"/><Relationship Id="rId141" Type="http://schemas.openxmlformats.org/officeDocument/2006/relationships/hyperlink" Target="https://en.wikipedia.org/wiki/Long_Beach_Memorial_Medical_Center" TargetMode="External"/><Relationship Id="rId379" Type="http://schemas.openxmlformats.org/officeDocument/2006/relationships/hyperlink" Target="https://en.wikipedia.org/wiki/Washington,_D.C." TargetMode="External"/><Relationship Id="rId586" Type="http://schemas.openxmlformats.org/officeDocument/2006/relationships/hyperlink" Target="https://en.wikipedia.org/wiki/Kansas" TargetMode="External"/><Relationship Id="rId793" Type="http://schemas.openxmlformats.org/officeDocument/2006/relationships/hyperlink" Target="https://en.wikipedia.org/wiki/Michigan" TargetMode="External"/><Relationship Id="rId7" Type="http://schemas.openxmlformats.org/officeDocument/2006/relationships/hyperlink" Target="https://en.wikipedia.org/wiki/Providence_Alaska_Medical_Center" TargetMode="External"/><Relationship Id="rId239" Type="http://schemas.openxmlformats.org/officeDocument/2006/relationships/hyperlink" Target="https://en.wikipedia.org/wiki/California" TargetMode="External"/><Relationship Id="rId446" Type="http://schemas.openxmlformats.org/officeDocument/2006/relationships/hyperlink" Target="https://en.wikipedia.org/wiki/Pali_Momi_Medical_Center" TargetMode="External"/><Relationship Id="rId653" Type="http://schemas.openxmlformats.org/officeDocument/2006/relationships/hyperlink" Target="https://en.wikipedia.org/wiki/Beth_Israel_Deaconess_Medical_Center" TargetMode="External"/><Relationship Id="rId1076" Type="http://schemas.openxmlformats.org/officeDocument/2006/relationships/hyperlink" Target="https://en.wikipedia.org/wiki/New_York_(state)" TargetMode="External"/><Relationship Id="rId1283" Type="http://schemas.openxmlformats.org/officeDocument/2006/relationships/hyperlink" Target="https://en.wikipedia.org/wiki/Ohio" TargetMode="External"/><Relationship Id="rId1490" Type="http://schemas.openxmlformats.org/officeDocument/2006/relationships/hyperlink" Target="https://en.wikipedia.org/wiki/John_Peter_Smith_Hospital" TargetMode="External"/><Relationship Id="rId306" Type="http://schemas.openxmlformats.org/officeDocument/2006/relationships/hyperlink" Target="https://en.wikipedia.org/wiki/Swedish_Medical_Center_(Colorado)" TargetMode="External"/><Relationship Id="rId860" Type="http://schemas.openxmlformats.org/officeDocument/2006/relationships/hyperlink" Target="https://en.wikipedia.org/wiki/University_of_Minnesota_Medical_Center" TargetMode="External"/><Relationship Id="rId958" Type="http://schemas.openxmlformats.org/officeDocument/2006/relationships/hyperlink" Target="https://en.wikipedia.org/wiki/Morristown,_New_Jersey" TargetMode="External"/><Relationship Id="rId1143" Type="http://schemas.openxmlformats.org/officeDocument/2006/relationships/hyperlink" Target="https://en.wikipedia.org/wiki/Akron_Children%27s_Hospital" TargetMode="External"/><Relationship Id="rId1588" Type="http://schemas.openxmlformats.org/officeDocument/2006/relationships/hyperlink" Target="https://en.wikipedia.org/wiki/Virginia" TargetMode="External"/><Relationship Id="rId87" Type="http://schemas.openxmlformats.org/officeDocument/2006/relationships/hyperlink" Target="https://en.wikipedia.org/wiki/California_Hospital_Medical_Center" TargetMode="External"/><Relationship Id="rId513" Type="http://schemas.openxmlformats.org/officeDocument/2006/relationships/hyperlink" Target="https://en.wikipedia.org/wiki/South_Bend,_Indiana" TargetMode="External"/><Relationship Id="rId720" Type="http://schemas.openxmlformats.org/officeDocument/2006/relationships/hyperlink" Target="https://en.wikipedia.org/wiki/Dearborn,_Michigan" TargetMode="External"/><Relationship Id="rId818" Type="http://schemas.openxmlformats.org/officeDocument/2006/relationships/hyperlink" Target="https://en.wikipedia.org/wiki/St._Mary_Mercy_Livonia" TargetMode="External"/><Relationship Id="rId1350" Type="http://schemas.openxmlformats.org/officeDocument/2006/relationships/hyperlink" Target="https://en.wikipedia.org/wiki/Philadelphia" TargetMode="External"/><Relationship Id="rId1448" Type="http://schemas.openxmlformats.org/officeDocument/2006/relationships/hyperlink" Target="https://en.wikipedia.org/wiki/Brooke_Army_Medical_Center" TargetMode="External"/><Relationship Id="rId1655" Type="http://schemas.openxmlformats.org/officeDocument/2006/relationships/hyperlink" Target="https://en.wikipedia.org/wiki/Mercyhealth_Hospital_and_Trauma_Center_-_Janesville" TargetMode="External"/><Relationship Id="rId1003" Type="http://schemas.openxmlformats.org/officeDocument/2006/relationships/hyperlink" Target="https://en.wikipedia.org/wiki/New_York_City" TargetMode="External"/><Relationship Id="rId1210" Type="http://schemas.openxmlformats.org/officeDocument/2006/relationships/hyperlink" Target="https://en.wikipedia.org/wiki/Canton,_Ohio" TargetMode="External"/><Relationship Id="rId1308" Type="http://schemas.openxmlformats.org/officeDocument/2006/relationships/hyperlink" Target="https://en.wikipedia.org/wiki/Conemaugh_Health_System" TargetMode="External"/><Relationship Id="rId1515" Type="http://schemas.openxmlformats.org/officeDocument/2006/relationships/hyperlink" Target="https://en.wikipedia.org/wiki/Dallas" TargetMode="External"/><Relationship Id="rId14" Type="http://schemas.openxmlformats.org/officeDocument/2006/relationships/hyperlink" Target="https://en.wikipedia.org/wiki/Arizona" TargetMode="External"/><Relationship Id="rId163" Type="http://schemas.openxmlformats.org/officeDocument/2006/relationships/hyperlink" Target="https://en.wikipedia.org/wiki/Redding,_California" TargetMode="External"/><Relationship Id="rId370" Type="http://schemas.openxmlformats.org/officeDocument/2006/relationships/hyperlink" Target="https://en.wikipedia.org/wiki/Wilmington,_Delaware" TargetMode="External"/><Relationship Id="rId230" Type="http://schemas.openxmlformats.org/officeDocument/2006/relationships/hyperlink" Target="https://en.wikipedia.org/wiki/California" TargetMode="External"/><Relationship Id="rId468" Type="http://schemas.openxmlformats.org/officeDocument/2006/relationships/hyperlink" Target="https://en.wikipedia.org/wiki/Maywood,_Illinois" TargetMode="External"/><Relationship Id="rId675" Type="http://schemas.openxmlformats.org/officeDocument/2006/relationships/hyperlink" Target="https://en.wikipedia.org/wiki/Lawrence,_Massachusetts" TargetMode="External"/><Relationship Id="rId882" Type="http://schemas.openxmlformats.org/officeDocument/2006/relationships/hyperlink" Target="https://en.wikipedia.org/wiki/Bozeman,_Montana" TargetMode="External"/><Relationship Id="rId1098" Type="http://schemas.openxmlformats.org/officeDocument/2006/relationships/hyperlink" Target="https://en.wikipedia.org/wiki/Carolinas_Medical_Center" TargetMode="External"/><Relationship Id="rId328" Type="http://schemas.openxmlformats.org/officeDocument/2006/relationships/hyperlink" Target="https://en.wikipedia.org/wiki/Hartford,_Connecticut" TargetMode="External"/><Relationship Id="rId535" Type="http://schemas.openxmlformats.org/officeDocument/2006/relationships/hyperlink" Target="https://en.wikipedia.org/wiki/Indiana" TargetMode="External"/><Relationship Id="rId742" Type="http://schemas.openxmlformats.org/officeDocument/2006/relationships/hyperlink" Target="https://en.wikipedia.org/wiki/Michigan" TargetMode="External"/><Relationship Id="rId1165" Type="http://schemas.openxmlformats.org/officeDocument/2006/relationships/hyperlink" Target="https://en.wikipedia.org/wiki/Cleveland,_Ohio" TargetMode="External"/><Relationship Id="rId1372" Type="http://schemas.openxmlformats.org/officeDocument/2006/relationships/hyperlink" Target="https://en.wikipedia.org/wiki/Pennsylvania" TargetMode="External"/><Relationship Id="rId602" Type="http://schemas.openxmlformats.org/officeDocument/2006/relationships/hyperlink" Target="https://en.wikipedia.org/wiki/Pikeville_Medical_Center" TargetMode="External"/><Relationship Id="rId1025" Type="http://schemas.openxmlformats.org/officeDocument/2006/relationships/hyperlink" Target="https://en.wikipedia.org/wiki/New_York_(state)" TargetMode="External"/><Relationship Id="rId1232" Type="http://schemas.openxmlformats.org/officeDocument/2006/relationships/hyperlink" Target="https://en.wikipedia.org/wiki/Ohio" TargetMode="External"/><Relationship Id="rId1677" Type="http://schemas.openxmlformats.org/officeDocument/2006/relationships/hyperlink" Target="../../../:x:/g/personal/ron_ring_gqrgm_com/ESoDVxALcvVJme2Qr_H85ScB_HksLr5ycGreWF_tdGpJYA?e=vW4O5w" TargetMode="External"/><Relationship Id="rId907" Type="http://schemas.openxmlformats.org/officeDocument/2006/relationships/hyperlink" Target="https://en.wikipedia.org/wiki/Nebraska" TargetMode="External"/><Relationship Id="rId1537" Type="http://schemas.openxmlformats.org/officeDocument/2006/relationships/hyperlink" Target="https://en.wikipedia.org/wiki/Texas" TargetMode="External"/><Relationship Id="rId36" Type="http://schemas.openxmlformats.org/officeDocument/2006/relationships/hyperlink" Target="https://en.wikipedia.org/wiki/Flagstaff_Medical_Center" TargetMode="External"/><Relationship Id="rId1604" Type="http://schemas.openxmlformats.org/officeDocument/2006/relationships/hyperlink" Target="https://en.wikipedia.org/wiki/Harborview_Medical_Center" TargetMode="External"/><Relationship Id="rId185" Type="http://schemas.openxmlformats.org/officeDocument/2006/relationships/hyperlink" Target="https://en.wikipedia.org/wiki/California" TargetMode="External"/><Relationship Id="rId392" Type="http://schemas.openxmlformats.org/officeDocument/2006/relationships/hyperlink" Target="https://en.wikipedia.org/wiki/Jackson_Memorial_Hospital" TargetMode="External"/><Relationship Id="rId697" Type="http://schemas.openxmlformats.org/officeDocument/2006/relationships/hyperlink" Target="https://en.wikipedia.org/wiki/Michigan" TargetMode="External"/><Relationship Id="rId252" Type="http://schemas.openxmlformats.org/officeDocument/2006/relationships/hyperlink" Target="https://en.wikipedia.org/wiki/UC_San_Diego_Medical_Center,_Hillcrest" TargetMode="External"/><Relationship Id="rId1187" Type="http://schemas.openxmlformats.org/officeDocument/2006/relationships/hyperlink" Target="https://en.wikipedia.org/wiki/Ohio" TargetMode="External"/><Relationship Id="rId112" Type="http://schemas.openxmlformats.org/officeDocument/2006/relationships/hyperlink" Target="https://en.wikipedia.org/wiki/Santa_Clarita,_California" TargetMode="External"/><Relationship Id="rId557" Type="http://schemas.openxmlformats.org/officeDocument/2006/relationships/hyperlink" Target="https://en.wikipedia.org/wiki/Ascension_Via_Christi_Hospital_in_Pittsburg" TargetMode="External"/><Relationship Id="rId764" Type="http://schemas.openxmlformats.org/officeDocument/2006/relationships/hyperlink" Target="https://en.wikipedia.org/wiki/Henry_Ford_West_Bloomfield_Hospital" TargetMode="External"/><Relationship Id="rId971" Type="http://schemas.openxmlformats.org/officeDocument/2006/relationships/hyperlink" Target="https://en.wikipedia.org/wiki/New_Mexico" TargetMode="External"/><Relationship Id="rId1394" Type="http://schemas.openxmlformats.org/officeDocument/2006/relationships/hyperlink" Target="https://en.wikipedia.org/wiki/Spartanburg_Medical_Center" TargetMode="External"/><Relationship Id="rId417" Type="http://schemas.openxmlformats.org/officeDocument/2006/relationships/hyperlink" Target="https://en.wikipedia.org/wiki/Tampa,_Florida" TargetMode="External"/><Relationship Id="rId624" Type="http://schemas.openxmlformats.org/officeDocument/2006/relationships/hyperlink" Target="https://en.wikipedia.org/wiki/Alexandria,_Louisiana" TargetMode="External"/><Relationship Id="rId831" Type="http://schemas.openxmlformats.org/officeDocument/2006/relationships/hyperlink" Target="https://en.wikipedia.org/wiki/Minneapolis" TargetMode="External"/><Relationship Id="rId1047" Type="http://schemas.openxmlformats.org/officeDocument/2006/relationships/hyperlink" Target="https://en.wikipedia.org/wiki/NYU_Langone_Hospital_%E2%80%94_Long_Island" TargetMode="External"/><Relationship Id="rId1254" Type="http://schemas.openxmlformats.org/officeDocument/2006/relationships/hyperlink" Target="https://en.wikipedia.org/wiki/University_Hospitals_Cleveland_Medical_Center" TargetMode="External"/><Relationship Id="rId1461" Type="http://schemas.openxmlformats.org/officeDocument/2006/relationships/hyperlink" Target="https://en.wikipedia.org/wiki/Corpus_Christi,_Texas" TargetMode="External"/><Relationship Id="rId929" Type="http://schemas.openxmlformats.org/officeDocument/2006/relationships/hyperlink" Target="https://en.wikipedia.org/wiki/Dartmouth-Hitchcock_Medical_Center" TargetMode="External"/><Relationship Id="rId1114" Type="http://schemas.openxmlformats.org/officeDocument/2006/relationships/hyperlink" Target="https://en.wikipedia.org/wiki/Greenville,_North_Carolina" TargetMode="External"/><Relationship Id="rId1321" Type="http://schemas.openxmlformats.org/officeDocument/2006/relationships/hyperlink" Target="https://en.wikipedia.org/wiki/Pennsylvania" TargetMode="External"/><Relationship Id="rId1559" Type="http://schemas.openxmlformats.org/officeDocument/2006/relationships/hyperlink" Target="https://en.wikipedia.org/wiki/Intermountain_Medical_Center" TargetMode="External"/><Relationship Id="rId58" Type="http://schemas.openxmlformats.org/officeDocument/2006/relationships/hyperlink" Target="https://en.wikipedia.org/wiki/Phoenix,_Arizona" TargetMode="External"/><Relationship Id="rId1419" Type="http://schemas.openxmlformats.org/officeDocument/2006/relationships/hyperlink" Target="https://en.wikipedia.org/wiki/Memphis,_Tennessee" TargetMode="External"/><Relationship Id="rId1626" Type="http://schemas.openxmlformats.org/officeDocument/2006/relationships/hyperlink" Target="https://en.wikipedia.org/wiki/Huntington,_West_Virginia" TargetMode="External"/><Relationship Id="rId274" Type="http://schemas.openxmlformats.org/officeDocument/2006/relationships/hyperlink" Target="https://en.wikipedia.org/wiki/Lafayette,_Colorado" TargetMode="External"/><Relationship Id="rId481" Type="http://schemas.openxmlformats.org/officeDocument/2006/relationships/hyperlink" Target="https://en.wikipedia.org/wiki/Indiana" TargetMode="External"/><Relationship Id="rId134" Type="http://schemas.openxmlformats.org/officeDocument/2006/relationships/hyperlink" Target="https://en.wikipedia.org/wiki/California" TargetMode="External"/><Relationship Id="rId579" Type="http://schemas.openxmlformats.org/officeDocument/2006/relationships/hyperlink" Target="https://en.wikipedia.org/wiki/Topeka,_Kansas" TargetMode="External"/><Relationship Id="rId786" Type="http://schemas.openxmlformats.org/officeDocument/2006/relationships/hyperlink" Target="https://en.wikipedia.org/wiki/Pontiac,_Michigan" TargetMode="External"/><Relationship Id="rId993" Type="http://schemas.openxmlformats.org/officeDocument/2006/relationships/hyperlink" Target="https://en.wikipedia.org/wiki/Good_Samaritan_Hospital_Medical_Center_(West_Islip)" TargetMode="External"/><Relationship Id="rId341" Type="http://schemas.openxmlformats.org/officeDocument/2006/relationships/hyperlink" Target="https://en.wikipedia.org/wiki/Connecticut" TargetMode="External"/><Relationship Id="rId439" Type="http://schemas.openxmlformats.org/officeDocument/2006/relationships/hyperlink" Target="https://en.wikipedia.org/wiki/Georgia_(U.S._state)" TargetMode="External"/><Relationship Id="rId646" Type="http://schemas.openxmlformats.org/officeDocument/2006/relationships/hyperlink" Target="https://en.wikipedia.org/wiki/Massachusetts" TargetMode="External"/><Relationship Id="rId1069" Type="http://schemas.openxmlformats.org/officeDocument/2006/relationships/hyperlink" Target="https://en.wikipedia.org/wiki/Bay_Shore,_New_York" TargetMode="External"/><Relationship Id="rId1276" Type="http://schemas.openxmlformats.org/officeDocument/2006/relationships/hyperlink" Target="https://en.wikipedia.org/wiki/Ravenna,_Ohio" TargetMode="External"/><Relationship Id="rId1483" Type="http://schemas.openxmlformats.org/officeDocument/2006/relationships/hyperlink" Target="https://en.wikipedia.org/wiki/Texas" TargetMode="External"/><Relationship Id="rId201" Type="http://schemas.openxmlformats.org/officeDocument/2006/relationships/hyperlink" Target="https://en.wikipedia.org/wiki/Ronald_Reagan_UCLA_Medical_Center" TargetMode="External"/><Relationship Id="rId506" Type="http://schemas.openxmlformats.org/officeDocument/2006/relationships/hyperlink" Target="https://en.wikipedia.org/wiki/Lutheran_Hospital_of_Indiana" TargetMode="External"/><Relationship Id="rId853" Type="http://schemas.openxmlformats.org/officeDocument/2006/relationships/hyperlink" Target="https://en.wikipedia.org/wiki/Minnesota" TargetMode="External"/><Relationship Id="rId1136" Type="http://schemas.openxmlformats.org/officeDocument/2006/relationships/hyperlink" Target="https://en.wikipedia.org/wiki/North_Dakota" TargetMode="External"/><Relationship Id="rId1690" Type="http://schemas.openxmlformats.org/officeDocument/2006/relationships/hyperlink" Target="https://en.wikipedia.org/wiki/Holmes_Regional_Medical_Center" TargetMode="External"/><Relationship Id="rId713" Type="http://schemas.openxmlformats.org/officeDocument/2006/relationships/hyperlink" Target="https://en.wikipedia.org/wiki/Ascension_St._John_Hospital" TargetMode="External"/><Relationship Id="rId920" Type="http://schemas.openxmlformats.org/officeDocument/2006/relationships/hyperlink" Target="https://en.wikipedia.org/wiki/University_Medical_Center_of_Southern_Nevada" TargetMode="External"/><Relationship Id="rId1343" Type="http://schemas.openxmlformats.org/officeDocument/2006/relationships/hyperlink" Target="https://en.wikipedia.org/wiki/Penn_State_Milton_S._Hershey_Medical_Center" TargetMode="External"/><Relationship Id="rId1550" Type="http://schemas.openxmlformats.org/officeDocument/2006/relationships/hyperlink" Target="https://en.wikipedia.org/wiki/University_of_Texas_Medical_Branch" TargetMode="External"/><Relationship Id="rId1648" Type="http://schemas.openxmlformats.org/officeDocument/2006/relationships/hyperlink" Target="https://en.wikipedia.org/wiki/Wisconsin" TargetMode="External"/><Relationship Id="rId1203" Type="http://schemas.openxmlformats.org/officeDocument/2006/relationships/hyperlink" Target="https://en.wikipedia.org/w/index.php?title=Marietta_Memorial_Hospital&amp;action=edit&amp;redlink=1" TargetMode="External"/><Relationship Id="rId1410" Type="http://schemas.openxmlformats.org/officeDocument/2006/relationships/hyperlink" Target="https://en.wikipedia.org/wiki/Rapid_City,_South_Dakota" TargetMode="External"/><Relationship Id="rId1508" Type="http://schemas.openxmlformats.org/officeDocument/2006/relationships/hyperlink" Target="https://en.wikipedia.org/wiki/Memorial_Hermann%E2%80%93Texas_Medical_Center" TargetMode="External"/><Relationship Id="rId296" Type="http://schemas.openxmlformats.org/officeDocument/2006/relationships/hyperlink" Target="https://en.wikipedia.org/wiki/Colorado" TargetMode="External"/><Relationship Id="rId156" Type="http://schemas.openxmlformats.org/officeDocument/2006/relationships/hyperlink" Target="https://en.wikipedia.org/wiki/Memorial_Medical_Center_(Modesto,_California)" TargetMode="External"/><Relationship Id="rId363" Type="http://schemas.openxmlformats.org/officeDocument/2006/relationships/hyperlink" Target="https://en.wikipedia.org/w/index.php?title=Nanticoke_Memorial_Hospital&amp;action=edit&amp;redlink=1" TargetMode="External"/><Relationship Id="rId570" Type="http://schemas.openxmlformats.org/officeDocument/2006/relationships/hyperlink" Target="https://en.wikipedia.org/wiki/Parsons,_Kansas" TargetMode="External"/><Relationship Id="rId223" Type="http://schemas.openxmlformats.org/officeDocument/2006/relationships/hyperlink" Target="https://en.wikipedia.org/wiki/San_Diego" TargetMode="External"/><Relationship Id="rId430" Type="http://schemas.openxmlformats.org/officeDocument/2006/relationships/hyperlink" Target="https://en.wikipedia.org/wiki/Georgia_(U.S._state)" TargetMode="External"/><Relationship Id="rId668" Type="http://schemas.openxmlformats.org/officeDocument/2006/relationships/hyperlink" Target="https://en.wikipedia.org/w/index.php?title=Good_Samaritan_Medical_Center_(Brockton)&amp;action=edit&amp;redlink=1" TargetMode="External"/><Relationship Id="rId875" Type="http://schemas.openxmlformats.org/officeDocument/2006/relationships/hyperlink" Target="https://en.wikipedia.org/wiki/Benefis_Health_System" TargetMode="External"/><Relationship Id="rId1060" Type="http://schemas.openxmlformats.org/officeDocument/2006/relationships/hyperlink" Target="https://en.wikipedia.org/wiki/Utica,_New_York" TargetMode="External"/><Relationship Id="rId1298" Type="http://schemas.openxmlformats.org/officeDocument/2006/relationships/hyperlink" Target="https://en.wikipedia.org/wiki/Oregon" TargetMode="External"/><Relationship Id="rId528" Type="http://schemas.openxmlformats.org/officeDocument/2006/relationships/hyperlink" Target="https://en.wikipedia.org/wiki/Anderson,_Indiana" TargetMode="External"/><Relationship Id="rId735" Type="http://schemas.openxmlformats.org/officeDocument/2006/relationships/hyperlink" Target="https://en.wikipedia.org/wiki/Wayne,_Michigan" TargetMode="External"/><Relationship Id="rId942" Type="http://schemas.openxmlformats.org/officeDocument/2006/relationships/hyperlink" Target="https://en.wikipedia.org/wiki/Capital_Health_Regional_Medical_Center" TargetMode="External"/><Relationship Id="rId1158" Type="http://schemas.openxmlformats.org/officeDocument/2006/relationships/hyperlink" Target="https://en.wikipedia.org/wiki/Cincinnati_Children%27s_Hospital" TargetMode="External"/><Relationship Id="rId1365" Type="http://schemas.openxmlformats.org/officeDocument/2006/relationships/hyperlink" Target="https://en.wikipedia.org/wiki/Pittsburgh" TargetMode="External"/><Relationship Id="rId1572" Type="http://schemas.openxmlformats.org/officeDocument/2006/relationships/hyperlink" Target="https://en.wikipedia.org/wiki/Salt_Lake_City" TargetMode="External"/><Relationship Id="rId1018" Type="http://schemas.openxmlformats.org/officeDocument/2006/relationships/hyperlink" Target="https://en.wikipedia.org/wiki/Patchogue,_New_York" TargetMode="External"/><Relationship Id="rId1225" Type="http://schemas.openxmlformats.org/officeDocument/2006/relationships/hyperlink" Target="https://en.wikipedia.org/wiki/Columbus,_Ohio" TargetMode="External"/><Relationship Id="rId1432" Type="http://schemas.openxmlformats.org/officeDocument/2006/relationships/hyperlink" Target="https://en.wikipedia.org/wiki/Texas" TargetMode="External"/><Relationship Id="rId71" Type="http://schemas.openxmlformats.org/officeDocument/2006/relationships/hyperlink" Target="https://en.wikipedia.org/wiki/Arkansas" TargetMode="External"/><Relationship Id="rId802" Type="http://schemas.openxmlformats.org/officeDocument/2006/relationships/hyperlink" Target="https://en.wikipedia.org/wiki/Michigan" TargetMode="External"/><Relationship Id="rId29" Type="http://schemas.openxmlformats.org/officeDocument/2006/relationships/hyperlink" Target="https://en.wikipedia.org/wiki/Arizona" TargetMode="External"/><Relationship Id="rId178" Type="http://schemas.openxmlformats.org/officeDocument/2006/relationships/hyperlink" Target="https://en.wikipedia.org/wiki/Northridge,_California" TargetMode="External"/><Relationship Id="rId385" Type="http://schemas.openxmlformats.org/officeDocument/2006/relationships/hyperlink" Target="https://en.wikipedia.org/wiki/Washington,_D.C." TargetMode="External"/><Relationship Id="rId592" Type="http://schemas.openxmlformats.org/officeDocument/2006/relationships/hyperlink" Target="https://en.wikipedia.org/wiki/Kentucky" TargetMode="External"/><Relationship Id="rId245" Type="http://schemas.openxmlformats.org/officeDocument/2006/relationships/hyperlink" Target="https://en.wikipedia.org/wiki/California" TargetMode="External"/><Relationship Id="rId452" Type="http://schemas.openxmlformats.org/officeDocument/2006/relationships/hyperlink" Target="https://en.wikipedia.org/wiki/Tripler_Army_Medical_Center" TargetMode="External"/><Relationship Id="rId897" Type="http://schemas.openxmlformats.org/officeDocument/2006/relationships/hyperlink" Target="https://en.wikipedia.org/wiki/Lincoln,_Nebraska" TargetMode="External"/><Relationship Id="rId1082" Type="http://schemas.openxmlformats.org/officeDocument/2006/relationships/hyperlink" Target="https://en.wikipedia.org/wiki/New_York_(state)" TargetMode="External"/><Relationship Id="rId105" Type="http://schemas.openxmlformats.org/officeDocument/2006/relationships/hyperlink" Target="https://en.wikipedia.org/w/index.php?title=Enloe_Medical_Center&amp;action=edit&amp;redlink=1" TargetMode="External"/><Relationship Id="rId312" Type="http://schemas.openxmlformats.org/officeDocument/2006/relationships/hyperlink" Target="https://en.wikipedia.org/wiki/University_of_Colorado_Hospital" TargetMode="External"/><Relationship Id="rId757" Type="http://schemas.openxmlformats.org/officeDocument/2006/relationships/hyperlink" Target="https://en.wikipedia.org/wiki/Michigan" TargetMode="External"/><Relationship Id="rId964" Type="http://schemas.openxmlformats.org/officeDocument/2006/relationships/hyperlink" Target="https://en.wikipedia.org/wiki/Paterson,_New_Jersey" TargetMode="External"/><Relationship Id="rId1387" Type="http://schemas.openxmlformats.org/officeDocument/2006/relationships/hyperlink" Target="https://en.wikipedia.org/wiki/South_Carolina" TargetMode="External"/><Relationship Id="rId1594" Type="http://schemas.openxmlformats.org/officeDocument/2006/relationships/hyperlink" Target="https://en.wikipedia.org/wiki/Virginia" TargetMode="External"/><Relationship Id="rId93" Type="http://schemas.openxmlformats.org/officeDocument/2006/relationships/hyperlink" Target="https://en.wikipedia.org/wiki/Children%27s_Hospital_Los_Angeles" TargetMode="External"/><Relationship Id="rId617" Type="http://schemas.openxmlformats.org/officeDocument/2006/relationships/hyperlink" Target="https://en.wikipedia.org/wiki/Ochsner_LSU_Health_Shreveport" TargetMode="External"/><Relationship Id="rId824" Type="http://schemas.openxmlformats.org/officeDocument/2006/relationships/hyperlink" Target="https://en.wikipedia.org/wiki/UP_Health_System_-_Marquette" TargetMode="External"/><Relationship Id="rId1247" Type="http://schemas.openxmlformats.org/officeDocument/2006/relationships/hyperlink" Target="https://en.wikipedia.org/wiki/Ohio" TargetMode="External"/><Relationship Id="rId1454" Type="http://schemas.openxmlformats.org/officeDocument/2006/relationships/hyperlink" Target="https://en.wikipedia.org/wiki/Children%27s_Medical_Center_Dallas" TargetMode="External"/><Relationship Id="rId1661" Type="http://schemas.openxmlformats.org/officeDocument/2006/relationships/hyperlink" Target="https://en.wikipedia.org/wiki/ThedaCare_Regional_Medical_Center%E2%80%93Neenah" TargetMode="External"/><Relationship Id="rId1107" Type="http://schemas.openxmlformats.org/officeDocument/2006/relationships/hyperlink" Target="https://en.wikipedia.org/wiki/Naval_Medical_Center_Camp_Lejeune" TargetMode="External"/><Relationship Id="rId1314" Type="http://schemas.openxmlformats.org/officeDocument/2006/relationships/hyperlink" Target="https://en.wikipedia.org/wiki/Philadelphia" TargetMode="External"/><Relationship Id="rId1521" Type="http://schemas.openxmlformats.org/officeDocument/2006/relationships/hyperlink" Target="https://en.wikipedia.org/wiki/Round_Rock,_Texas" TargetMode="External"/><Relationship Id="rId1619" Type="http://schemas.openxmlformats.org/officeDocument/2006/relationships/hyperlink" Target="https://en.wikipedia.org/wiki/J.W._Ruby_Memorial_Hospital" TargetMode="External"/><Relationship Id="rId20" Type="http://schemas.openxmlformats.org/officeDocument/2006/relationships/hyperlink" Target="https://en.wikipedia.org/wiki/Arizona" TargetMode="External"/><Relationship Id="rId267" Type="http://schemas.openxmlformats.org/officeDocument/2006/relationships/hyperlink" Target="https://en.wikipedia.org/wiki/Children%27s_Hospital_Colorado" TargetMode="External"/><Relationship Id="rId474" Type="http://schemas.openxmlformats.org/officeDocument/2006/relationships/hyperlink" Target="https://en.wikipedia.org/wiki/Lafayette,_Indiana" TargetMode="External"/><Relationship Id="rId127" Type="http://schemas.openxmlformats.org/officeDocument/2006/relationships/hyperlink" Target="https://en.wikipedia.org/wiki/Vacaville" TargetMode="External"/><Relationship Id="rId681" Type="http://schemas.openxmlformats.org/officeDocument/2006/relationships/hyperlink" Target="https://en.wikipedia.org/wiki/Boston" TargetMode="External"/><Relationship Id="rId779" Type="http://schemas.openxmlformats.org/officeDocument/2006/relationships/hyperlink" Target="https://en.wikipedia.org/wiki/McLaren_Lapeer_Region" TargetMode="External"/><Relationship Id="rId986" Type="http://schemas.openxmlformats.org/officeDocument/2006/relationships/hyperlink" Target="https://en.wikipedia.org/wiki/New_York_(state)" TargetMode="External"/><Relationship Id="rId334" Type="http://schemas.openxmlformats.org/officeDocument/2006/relationships/hyperlink" Target="https://en.wikipedia.org/wiki/Waterbury,_Connecticut" TargetMode="External"/><Relationship Id="rId541" Type="http://schemas.openxmlformats.org/officeDocument/2006/relationships/hyperlink" Target="https://en.wikipedia.org/wiki/Indiana" TargetMode="External"/><Relationship Id="rId639" Type="http://schemas.openxmlformats.org/officeDocument/2006/relationships/hyperlink" Target="https://en.wikipedia.org/wiki/Portland,_Maine" TargetMode="External"/><Relationship Id="rId1171" Type="http://schemas.openxmlformats.org/officeDocument/2006/relationships/hyperlink" Target="https://en.wikipedia.org/wiki/Cleveland" TargetMode="External"/><Relationship Id="rId1269" Type="http://schemas.openxmlformats.org/officeDocument/2006/relationships/hyperlink" Target="https://en.wikipedia.org/w/index.php?title=Trumbull_Regional_Medical_Center&amp;action=edit&amp;redlink=1" TargetMode="External"/><Relationship Id="rId1476" Type="http://schemas.openxmlformats.org/officeDocument/2006/relationships/hyperlink" Target="https://en.wikipedia.org/wiki/Austin,_Texas" TargetMode="External"/><Relationship Id="rId401" Type="http://schemas.openxmlformats.org/officeDocument/2006/relationships/hyperlink" Target="https://en.wikipedia.org/w/index.php?title=Lawnwood_Regional_Medical_Center&amp;action=edit&amp;redlink=1" TargetMode="External"/><Relationship Id="rId846" Type="http://schemas.openxmlformats.org/officeDocument/2006/relationships/hyperlink" Target="https://en.wikipedia.org/wiki/Robbinsdale,_Minnesota" TargetMode="External"/><Relationship Id="rId1031" Type="http://schemas.openxmlformats.org/officeDocument/2006/relationships/hyperlink" Target="https://en.wikipedia.org/wiki/New_York_(state)" TargetMode="External"/><Relationship Id="rId1129" Type="http://schemas.openxmlformats.org/officeDocument/2006/relationships/hyperlink" Target="https://en.wikipedia.org/wiki/Bismarck,_North_Dakota" TargetMode="External"/><Relationship Id="rId1683" Type="http://schemas.openxmlformats.org/officeDocument/2006/relationships/hyperlink" Target="https://en.wikipedia.org/wiki/Philadelphia" TargetMode="External"/><Relationship Id="rId706" Type="http://schemas.openxmlformats.org/officeDocument/2006/relationships/hyperlink" Target="https://en.wikipedia.org/wiki/Michigan" TargetMode="External"/><Relationship Id="rId913" Type="http://schemas.openxmlformats.org/officeDocument/2006/relationships/hyperlink" Target="https://en.wikipedia.org/wiki/Nevada" TargetMode="External"/><Relationship Id="rId1336" Type="http://schemas.openxmlformats.org/officeDocument/2006/relationships/hyperlink" Target="https://en.wikipedia.org/wiki/Pennsylvania" TargetMode="External"/><Relationship Id="rId1543" Type="http://schemas.openxmlformats.org/officeDocument/2006/relationships/hyperlink" Target="https://en.wikipedia.org/wiki/Texas" TargetMode="External"/><Relationship Id="rId42" Type="http://schemas.openxmlformats.org/officeDocument/2006/relationships/hyperlink" Target="https://en.wikipedia.org/w/index.php?title=HonorHealth_Deer_Valley_Medical_Center&amp;action=edit&amp;redlink=1" TargetMode="External"/><Relationship Id="rId1403" Type="http://schemas.openxmlformats.org/officeDocument/2006/relationships/hyperlink" Target="https://en.wikipedia.org/wiki/Avera_Sacred_Heart_Hospital" TargetMode="External"/><Relationship Id="rId1610" Type="http://schemas.openxmlformats.org/officeDocument/2006/relationships/hyperlink" Target="https://en.wikipedia.org/wiki/Cabell_Huntington_Hospital" TargetMode="External"/><Relationship Id="rId191" Type="http://schemas.openxmlformats.org/officeDocument/2006/relationships/hyperlink" Target="https://en.wikipedia.org/wiki/California" TargetMode="External"/><Relationship Id="rId289" Type="http://schemas.openxmlformats.org/officeDocument/2006/relationships/hyperlink" Target="https://en.wikipedia.org/wiki/Pueblo,_Colorado" TargetMode="External"/><Relationship Id="rId496" Type="http://schemas.openxmlformats.org/officeDocument/2006/relationships/hyperlink" Target="https://en.wikipedia.org/wiki/Indiana" TargetMode="External"/><Relationship Id="rId149" Type="http://schemas.openxmlformats.org/officeDocument/2006/relationships/hyperlink" Target="https://en.wikipedia.org/wiki/California" TargetMode="External"/><Relationship Id="rId356" Type="http://schemas.openxmlformats.org/officeDocument/2006/relationships/hyperlink" Target="https://en.wikipedia.org/wiki/Delaware" TargetMode="External"/><Relationship Id="rId563" Type="http://schemas.openxmlformats.org/officeDocument/2006/relationships/hyperlink" Target="https://en.wikipedia.org/w/index.php?title=Hays_Medical_Center&amp;action=edit&amp;redlink=1" TargetMode="External"/><Relationship Id="rId770" Type="http://schemas.openxmlformats.org/officeDocument/2006/relationships/hyperlink" Target="https://en.wikipedia.org/wiki/Hurley_Medical_Center" TargetMode="External"/><Relationship Id="rId1193" Type="http://schemas.openxmlformats.org/officeDocument/2006/relationships/hyperlink" Target="https://en.wikipedia.org/wiki/Ohio" TargetMode="External"/><Relationship Id="rId216" Type="http://schemas.openxmlformats.org/officeDocument/2006/relationships/hyperlink" Target="https://en.wikipedia.org/wiki/Santa_Rosa_Memorial_Hospital" TargetMode="External"/><Relationship Id="rId423" Type="http://schemas.openxmlformats.org/officeDocument/2006/relationships/hyperlink" Target="https://en.wikipedia.org/wiki/Gainesville,_Florida" TargetMode="External"/><Relationship Id="rId868" Type="http://schemas.openxmlformats.org/officeDocument/2006/relationships/hyperlink" Target="https://en.wikipedia.org/wiki/Missouri" TargetMode="External"/><Relationship Id="rId1053" Type="http://schemas.openxmlformats.org/officeDocument/2006/relationships/hyperlink" Target="https://en.wikipedia.org/wiki/Richmond_University_Medical_Center" TargetMode="External"/><Relationship Id="rId1260" Type="http://schemas.openxmlformats.org/officeDocument/2006/relationships/hyperlink" Target="https://en.wikipedia.org/w/index.php?title=St._Joseph_Warren_Hospital&amp;action=edit&amp;redlink=1" TargetMode="External"/><Relationship Id="rId1498" Type="http://schemas.openxmlformats.org/officeDocument/2006/relationships/hyperlink" Target="https://en.wikipedia.org/wiki/Texas" TargetMode="External"/><Relationship Id="rId630" Type="http://schemas.openxmlformats.org/officeDocument/2006/relationships/hyperlink" Target="https://en.wikipedia.org/wiki/New_Orleans" TargetMode="External"/><Relationship Id="rId728" Type="http://schemas.openxmlformats.org/officeDocument/2006/relationships/hyperlink" Target="https://en.wikipedia.org/wiki/Beaumont_Hospital,_Royal_Oak" TargetMode="External"/><Relationship Id="rId935" Type="http://schemas.openxmlformats.org/officeDocument/2006/relationships/hyperlink" Target="https://en.wikipedia.org/w/index.php?title=Portsmouth_Regional_Hospital&amp;action=edit&amp;redlink=1" TargetMode="External"/><Relationship Id="rId1358" Type="http://schemas.openxmlformats.org/officeDocument/2006/relationships/hyperlink" Target="https://en.wikipedia.org/wiki/Thomas_Jefferson_University_Hospital" TargetMode="External"/><Relationship Id="rId1565" Type="http://schemas.openxmlformats.org/officeDocument/2006/relationships/hyperlink" Target="https://en.wikipedia.org/wiki/Ogden_Regional_Medical_Center" TargetMode="External"/><Relationship Id="rId64" Type="http://schemas.openxmlformats.org/officeDocument/2006/relationships/hyperlink" Target="https://en.wikipedia.org/wiki/Tuba_City" TargetMode="External"/><Relationship Id="rId1120" Type="http://schemas.openxmlformats.org/officeDocument/2006/relationships/hyperlink" Target="https://en.wikipedia.org/wiki/Raleigh,_North_Carolina" TargetMode="External"/><Relationship Id="rId1218" Type="http://schemas.openxmlformats.org/officeDocument/2006/relationships/hyperlink" Target="https://en.wikipedia.org/wiki/Miami_Valley_Hospital" TargetMode="External"/><Relationship Id="rId1425" Type="http://schemas.openxmlformats.org/officeDocument/2006/relationships/hyperlink" Target="https://en.wikipedia.org/wiki/Knoxville,_Tennessee" TargetMode="External"/><Relationship Id="rId1632" Type="http://schemas.openxmlformats.org/officeDocument/2006/relationships/hyperlink" Target="https://en.wikipedia.org/wiki/Wausau,_Wisconsin" TargetMode="External"/><Relationship Id="rId280" Type="http://schemas.openxmlformats.org/officeDocument/2006/relationships/hyperlink" Target="https://en.wikipedia.org/wiki/Loveland,_Colorado" TargetMode="External"/><Relationship Id="rId140" Type="http://schemas.openxmlformats.org/officeDocument/2006/relationships/hyperlink" Target="https://en.wikipedia.org/wiki/California" TargetMode="External"/><Relationship Id="rId378" Type="http://schemas.openxmlformats.org/officeDocument/2006/relationships/hyperlink" Target="https://en.wikipedia.org/wiki/George_Washington_University_Hospital" TargetMode="External"/><Relationship Id="rId585" Type="http://schemas.openxmlformats.org/officeDocument/2006/relationships/hyperlink" Target="https://en.wikipedia.org/wiki/Wichita,_Kansas" TargetMode="External"/><Relationship Id="rId792" Type="http://schemas.openxmlformats.org/officeDocument/2006/relationships/hyperlink" Target="https://en.wikipedia.org/wiki/Muskegon,_Michigan" TargetMode="External"/><Relationship Id="rId6" Type="http://schemas.openxmlformats.org/officeDocument/2006/relationships/hyperlink" Target="https://en.wikipedia.org/wiki/Alaska" TargetMode="External"/><Relationship Id="rId238" Type="http://schemas.openxmlformats.org/officeDocument/2006/relationships/hyperlink" Target="https://en.wikipedia.org/wiki/Stanford,_California" TargetMode="External"/><Relationship Id="rId445" Type="http://schemas.openxmlformats.org/officeDocument/2006/relationships/hyperlink" Target="https://en.wikipedia.org/wiki/Georgia_(U.S._state)" TargetMode="External"/><Relationship Id="rId652" Type="http://schemas.openxmlformats.org/officeDocument/2006/relationships/hyperlink" Target="https://en.wikipedia.org/wiki/Massachusetts" TargetMode="External"/><Relationship Id="rId1075" Type="http://schemas.openxmlformats.org/officeDocument/2006/relationships/hyperlink" Target="https://en.wikipedia.org/wiki/Stony_Brook,_New_York" TargetMode="External"/><Relationship Id="rId1282" Type="http://schemas.openxmlformats.org/officeDocument/2006/relationships/hyperlink" Target="https://en.wikipedia.org/wiki/West_Chester_Township,_Butler_County,_Ohio" TargetMode="External"/><Relationship Id="rId305" Type="http://schemas.openxmlformats.org/officeDocument/2006/relationships/hyperlink" Target="https://en.wikipedia.org/wiki/Colorado" TargetMode="External"/><Relationship Id="rId512" Type="http://schemas.openxmlformats.org/officeDocument/2006/relationships/hyperlink" Target="https://en.wikipedia.org/wiki/Memorial_Hospital_of_South_Bend" TargetMode="External"/><Relationship Id="rId957" Type="http://schemas.openxmlformats.org/officeDocument/2006/relationships/hyperlink" Target="https://en.wikipedia.org/wiki/Morristown_Medical_Center" TargetMode="External"/><Relationship Id="rId1142" Type="http://schemas.openxmlformats.org/officeDocument/2006/relationships/hyperlink" Target="https://en.wikipedia.org/wiki/North_Dakota" TargetMode="External"/><Relationship Id="rId1587" Type="http://schemas.openxmlformats.org/officeDocument/2006/relationships/hyperlink" Target="https://en.wikipedia.org/wiki/Roanoke,_Virginia" TargetMode="External"/><Relationship Id="rId86" Type="http://schemas.openxmlformats.org/officeDocument/2006/relationships/hyperlink" Target="https://en.wikipedia.org/wiki/California" TargetMode="External"/><Relationship Id="rId817" Type="http://schemas.openxmlformats.org/officeDocument/2006/relationships/hyperlink" Target="https://en.wikipedia.org/wiki/Michigan" TargetMode="External"/><Relationship Id="rId1002" Type="http://schemas.openxmlformats.org/officeDocument/2006/relationships/hyperlink" Target="https://en.wikipedia.org/wiki/Jacobi_Medical_Center" TargetMode="External"/><Relationship Id="rId1447" Type="http://schemas.openxmlformats.org/officeDocument/2006/relationships/hyperlink" Target="https://en.wikipedia.org/wiki/Texas" TargetMode="External"/><Relationship Id="rId1654" Type="http://schemas.openxmlformats.org/officeDocument/2006/relationships/hyperlink" Target="https://en.wikipedia.org/wiki/Wisconsin" TargetMode="External"/><Relationship Id="rId1307" Type="http://schemas.openxmlformats.org/officeDocument/2006/relationships/hyperlink" Target="https://en.wikipedia.org/wiki/Pennsylvania" TargetMode="External"/><Relationship Id="rId1514" Type="http://schemas.openxmlformats.org/officeDocument/2006/relationships/hyperlink" Target="https://en.wikipedia.org/w/index.php?title=Methodist_Dallas_Medical_Center&amp;action=edit&amp;redlink=1" TargetMode="External"/><Relationship Id="rId13" Type="http://schemas.openxmlformats.org/officeDocument/2006/relationships/hyperlink" Target="https://en.wikipedia.org/wiki/Goodyear,_Arizona" TargetMode="External"/><Relationship Id="rId162" Type="http://schemas.openxmlformats.org/officeDocument/2006/relationships/hyperlink" Target="https://en.wikipedia.org/w/index.php?title=Mercy_Medical_Center_(Redding)&amp;action=edit&amp;redlink=1" TargetMode="External"/><Relationship Id="rId467" Type="http://schemas.openxmlformats.org/officeDocument/2006/relationships/hyperlink" Target="https://en.wikipedia.org/wiki/Loyola_University_Medical_Center" TargetMode="External"/><Relationship Id="rId1097" Type="http://schemas.openxmlformats.org/officeDocument/2006/relationships/hyperlink" Target="https://en.wikipedia.org/wiki/New_York_(state)" TargetMode="External"/><Relationship Id="rId674" Type="http://schemas.openxmlformats.org/officeDocument/2006/relationships/hyperlink" Target="https://en.wikipedia.org/wiki/Lawrence_General_Hospital" TargetMode="External"/><Relationship Id="rId881" Type="http://schemas.openxmlformats.org/officeDocument/2006/relationships/hyperlink" Target="https://en.wikipedia.org/w/index.php?title=Bozeman_Health_Deaconess_Hospital&amp;action=edit&amp;redlink=1" TargetMode="External"/><Relationship Id="rId979" Type="http://schemas.openxmlformats.org/officeDocument/2006/relationships/hyperlink" Target="https://en.wikipedia.org/wiki/New_York_City" TargetMode="External"/><Relationship Id="rId327" Type="http://schemas.openxmlformats.org/officeDocument/2006/relationships/hyperlink" Target="https://en.wikipedia.org/wiki/Norwalk_Hospital" TargetMode="External"/><Relationship Id="rId534" Type="http://schemas.openxmlformats.org/officeDocument/2006/relationships/hyperlink" Target="https://en.wikipedia.org/wiki/Indianapolis" TargetMode="External"/><Relationship Id="rId741" Type="http://schemas.openxmlformats.org/officeDocument/2006/relationships/hyperlink" Target="https://en.wikipedia.org/wiki/Grand_Rapids,_Michigan" TargetMode="External"/><Relationship Id="rId839" Type="http://schemas.openxmlformats.org/officeDocument/2006/relationships/hyperlink" Target="https://en.wikipedia.org/wiki/Mayo_Clinic_Hospital,_Saint_Marys_Campus" TargetMode="External"/><Relationship Id="rId1164" Type="http://schemas.openxmlformats.org/officeDocument/2006/relationships/hyperlink" Target="https://en.wikipedia.org/wiki/Cleveland_Clinic" TargetMode="External"/><Relationship Id="rId1371" Type="http://schemas.openxmlformats.org/officeDocument/2006/relationships/hyperlink" Target="https://en.wikipedia.org/wiki/York,_Pennsylvania" TargetMode="External"/><Relationship Id="rId1469" Type="http://schemas.openxmlformats.org/officeDocument/2006/relationships/hyperlink" Target="https://en.wikipedia.org/wiki/Covenant_Medical_Center" TargetMode="External"/><Relationship Id="rId601" Type="http://schemas.openxmlformats.org/officeDocument/2006/relationships/hyperlink" Target="https://en.wikipedia.org/wiki/Kentucky" TargetMode="External"/><Relationship Id="rId1024" Type="http://schemas.openxmlformats.org/officeDocument/2006/relationships/hyperlink" Target="https://en.wikipedia.org/wiki/Nyack,_New_York" TargetMode="External"/><Relationship Id="rId1231" Type="http://schemas.openxmlformats.org/officeDocument/2006/relationships/hyperlink" Target="https://en.wikipedia.org/wiki/Mansfield,_Ohio" TargetMode="External"/><Relationship Id="rId1676" Type="http://schemas.openxmlformats.org/officeDocument/2006/relationships/hyperlink" Target="../../../:x:/g/personal/myles_mason_gqrgm_com/EUOtBJZ6jv9ArPTdK1T51LgBrUw7nbiKg1yamzIWxxwsvw?e=dy81su" TargetMode="External"/><Relationship Id="rId906" Type="http://schemas.openxmlformats.org/officeDocument/2006/relationships/hyperlink" Target="https://en.wikipedia.org/wiki/Omaha,_Nebraska" TargetMode="External"/><Relationship Id="rId1329" Type="http://schemas.openxmlformats.org/officeDocument/2006/relationships/hyperlink" Target="https://en.wikipedia.org/wiki/Sayre,_Pennsylvania" TargetMode="External"/><Relationship Id="rId1536" Type="http://schemas.openxmlformats.org/officeDocument/2006/relationships/hyperlink" Target="https://en.wikipedia.org/wiki/Plano,_Texas" TargetMode="External"/><Relationship Id="rId35" Type="http://schemas.openxmlformats.org/officeDocument/2006/relationships/hyperlink" Target="https://en.wikipedia.org/wiki/Arizona" TargetMode="External"/><Relationship Id="rId1603" Type="http://schemas.openxmlformats.org/officeDocument/2006/relationships/hyperlink" Target="https://en.wikipedia.org/wiki/Virginia" TargetMode="External"/><Relationship Id="rId184" Type="http://schemas.openxmlformats.org/officeDocument/2006/relationships/hyperlink" Target="https://en.wikipedia.org/wiki/Mission_Hills,_Los_Angeles" TargetMode="External"/><Relationship Id="rId391" Type="http://schemas.openxmlformats.org/officeDocument/2006/relationships/hyperlink" Target="https://en.wikipedia.org/wiki/Florida" TargetMode="External"/><Relationship Id="rId251" Type="http://schemas.openxmlformats.org/officeDocument/2006/relationships/hyperlink" Target="https://en.wikipedia.org/wiki/California" TargetMode="External"/><Relationship Id="rId489" Type="http://schemas.openxmlformats.org/officeDocument/2006/relationships/hyperlink" Target="https://en.wikipedia.org/wiki/Elkhart,_Indiana" TargetMode="External"/><Relationship Id="rId696" Type="http://schemas.openxmlformats.org/officeDocument/2006/relationships/hyperlink" Target="https://en.wikipedia.org/wiki/Kalamazoo,_Michigan" TargetMode="External"/><Relationship Id="rId349" Type="http://schemas.openxmlformats.org/officeDocument/2006/relationships/hyperlink" Target="https://en.wikipedia.org/wiki/New_Haven,_Connecticut" TargetMode="External"/><Relationship Id="rId556" Type="http://schemas.openxmlformats.org/officeDocument/2006/relationships/hyperlink" Target="https://en.wikipedia.org/wiki/Iowa" TargetMode="External"/><Relationship Id="rId763" Type="http://schemas.openxmlformats.org/officeDocument/2006/relationships/hyperlink" Target="https://en.wikipedia.org/wiki/Michigan" TargetMode="External"/><Relationship Id="rId1186" Type="http://schemas.openxmlformats.org/officeDocument/2006/relationships/hyperlink" Target="https://en.wikipedia.org/wiki/Dayton,_Ohio" TargetMode="External"/><Relationship Id="rId1393" Type="http://schemas.openxmlformats.org/officeDocument/2006/relationships/hyperlink" Target="https://en.wikipedia.org/wiki/South_Carolina" TargetMode="External"/><Relationship Id="rId111" Type="http://schemas.openxmlformats.org/officeDocument/2006/relationships/hyperlink" Target="https://en.wikipedia.org/wiki/Henry_Mayo_Newhall_Memorial_Hospital" TargetMode="External"/><Relationship Id="rId209" Type="http://schemas.openxmlformats.org/officeDocument/2006/relationships/hyperlink" Target="https://en.wikipedia.org/wiki/California" TargetMode="External"/><Relationship Id="rId416" Type="http://schemas.openxmlformats.org/officeDocument/2006/relationships/hyperlink" Target="https://en.wikipedia.org/wiki/Tampa_General_Hospital" TargetMode="External"/><Relationship Id="rId970" Type="http://schemas.openxmlformats.org/officeDocument/2006/relationships/hyperlink" Target="https://en.wikipedia.org/wiki/Albuquerque" TargetMode="External"/><Relationship Id="rId1046" Type="http://schemas.openxmlformats.org/officeDocument/2006/relationships/hyperlink" Target="https://en.wikipedia.org/wiki/New_York_(state)" TargetMode="External"/><Relationship Id="rId1253" Type="http://schemas.openxmlformats.org/officeDocument/2006/relationships/hyperlink" Target="https://en.wikipedia.org/wiki/Ohio" TargetMode="External"/><Relationship Id="rId623" Type="http://schemas.openxmlformats.org/officeDocument/2006/relationships/hyperlink" Target="https://en.wikipedia.org/w/index.php?title=Rapides_Regional_Medical_Center&amp;action=edit&amp;redlink=1" TargetMode="External"/><Relationship Id="rId830" Type="http://schemas.openxmlformats.org/officeDocument/2006/relationships/hyperlink" Target="https://en.wikipedia.org/wiki/Children%E2%80%99s_Minnesota" TargetMode="External"/><Relationship Id="rId928" Type="http://schemas.openxmlformats.org/officeDocument/2006/relationships/hyperlink" Target="https://en.wikipedia.org/wiki/New_Hampshire" TargetMode="External"/><Relationship Id="rId1460" Type="http://schemas.openxmlformats.org/officeDocument/2006/relationships/hyperlink" Target="https://en.wikipedia.org/w/index.php?title=CHRISTUS_Spohn_Hospital_Corpus_Christi_-_Shoreline&amp;action=edit&amp;redlink=1" TargetMode="External"/><Relationship Id="rId1558" Type="http://schemas.openxmlformats.org/officeDocument/2006/relationships/hyperlink" Target="https://en.wikipedia.org/wiki/Texas" TargetMode="External"/><Relationship Id="rId57" Type="http://schemas.openxmlformats.org/officeDocument/2006/relationships/hyperlink" Target="https://en.wikipedia.org/wiki/Phoenix_Children%27s_Hospital" TargetMode="External"/><Relationship Id="rId1113" Type="http://schemas.openxmlformats.org/officeDocument/2006/relationships/hyperlink" Target="https://en.wikipedia.org/wiki/Vidant_Medical_Center" TargetMode="External"/><Relationship Id="rId1320" Type="http://schemas.openxmlformats.org/officeDocument/2006/relationships/hyperlink" Target="https://en.wikipedia.org/wiki/Danville,_Pennsylvania" TargetMode="External"/><Relationship Id="rId1418" Type="http://schemas.openxmlformats.org/officeDocument/2006/relationships/hyperlink" Target="https://en.wikipedia.org/wiki/Le_Bonheur_Children%27s_Hospital" TargetMode="External"/><Relationship Id="rId1625" Type="http://schemas.openxmlformats.org/officeDocument/2006/relationships/hyperlink" Target="https://en.wikipedia.org/wiki/St._Mary%27s_Medical_Center_(Huntington)" TargetMode="External"/><Relationship Id="rId273" Type="http://schemas.openxmlformats.org/officeDocument/2006/relationships/hyperlink" Target="https://en.wikipedia.org/w/index.php?title=Good_Samaritan_Medical_Center_(Colorado)&amp;action=edit&amp;redlink=1" TargetMode="External"/><Relationship Id="rId480" Type="http://schemas.openxmlformats.org/officeDocument/2006/relationships/hyperlink" Target="https://en.wikipedia.org/wiki/Bloomington,_Indiana" TargetMode="External"/><Relationship Id="rId133" Type="http://schemas.openxmlformats.org/officeDocument/2006/relationships/hyperlink" Target="https://en.wikipedia.org/wiki/Visalia" TargetMode="External"/><Relationship Id="rId340" Type="http://schemas.openxmlformats.org/officeDocument/2006/relationships/hyperlink" Target="https://en.wikipedia.org/wiki/Stamford,_Connecticut" TargetMode="External"/><Relationship Id="rId578" Type="http://schemas.openxmlformats.org/officeDocument/2006/relationships/hyperlink" Target="https://en.wikipedia.org/wiki/Stormont_Vail_Health" TargetMode="External"/><Relationship Id="rId785" Type="http://schemas.openxmlformats.org/officeDocument/2006/relationships/hyperlink" Target="https://en.wikipedia.org/wiki/McLaren_Oakland" TargetMode="External"/><Relationship Id="rId992" Type="http://schemas.openxmlformats.org/officeDocument/2006/relationships/hyperlink" Target="https://en.wikipedia.org/wiki/New_York_(state)" TargetMode="External"/><Relationship Id="rId200" Type="http://schemas.openxmlformats.org/officeDocument/2006/relationships/hyperlink" Target="https://en.wikipedia.org/wiki/California" TargetMode="External"/><Relationship Id="rId438" Type="http://schemas.openxmlformats.org/officeDocument/2006/relationships/hyperlink" Target="https://en.wikipedia.org/wiki/Macon,_Georgia" TargetMode="External"/><Relationship Id="rId645" Type="http://schemas.openxmlformats.org/officeDocument/2006/relationships/hyperlink" Target="https://en.wikipedia.org/wiki/Newburyport,_Massachusetts" TargetMode="External"/><Relationship Id="rId852" Type="http://schemas.openxmlformats.org/officeDocument/2006/relationships/hyperlink" Target="https://en.wikipedia.org/wiki/St._Cloud,_Minnesota" TargetMode="External"/><Relationship Id="rId1068" Type="http://schemas.openxmlformats.org/officeDocument/2006/relationships/hyperlink" Target="https://en.wikipedia.org/w/index.php?title=Southside_Hospital&amp;action=edit&amp;redlink=1" TargetMode="External"/><Relationship Id="rId1275" Type="http://schemas.openxmlformats.org/officeDocument/2006/relationships/hyperlink" Target="https://en.wikipedia.org/wiki/Portage_Medical_Center" TargetMode="External"/><Relationship Id="rId1482" Type="http://schemas.openxmlformats.org/officeDocument/2006/relationships/hyperlink" Target="https://en.wikipedia.org/wiki/Denton,_Texas" TargetMode="External"/><Relationship Id="rId505" Type="http://schemas.openxmlformats.org/officeDocument/2006/relationships/hyperlink" Target="https://en.wikipedia.org/wiki/Indiana" TargetMode="External"/><Relationship Id="rId712" Type="http://schemas.openxmlformats.org/officeDocument/2006/relationships/hyperlink" Target="https://en.wikipedia.org/wiki/Michigan" TargetMode="External"/><Relationship Id="rId1135" Type="http://schemas.openxmlformats.org/officeDocument/2006/relationships/hyperlink" Target="https://en.wikipedia.org/wiki/Bismarck,_North_Dakota" TargetMode="External"/><Relationship Id="rId1342" Type="http://schemas.openxmlformats.org/officeDocument/2006/relationships/hyperlink" Target="https://en.wikipedia.org/wiki/Pennsylvania" TargetMode="External"/><Relationship Id="rId79" Type="http://schemas.openxmlformats.org/officeDocument/2006/relationships/hyperlink" Target="https://en.wikipedia.org/wiki/Lancaster,_California" TargetMode="External"/><Relationship Id="rId1202" Type="http://schemas.openxmlformats.org/officeDocument/2006/relationships/hyperlink" Target="https://en.wikipedia.org/wiki/Ohio" TargetMode="External"/><Relationship Id="rId1647" Type="http://schemas.openxmlformats.org/officeDocument/2006/relationships/hyperlink" Target="https://en.wikipedia.org/wiki/La_Crosse,_Wisconsin" TargetMode="External"/><Relationship Id="rId1507" Type="http://schemas.openxmlformats.org/officeDocument/2006/relationships/hyperlink" Target="https://en.wikipedia.org/wiki/Texas" TargetMode="External"/><Relationship Id="rId295" Type="http://schemas.openxmlformats.org/officeDocument/2006/relationships/hyperlink" Target="https://en.wikipedia.org/wiki/Fort_Collins,_Colorado" TargetMode="External"/><Relationship Id="rId155" Type="http://schemas.openxmlformats.org/officeDocument/2006/relationships/hyperlink" Target="https://en.wikipedia.org/wiki/California" TargetMode="External"/><Relationship Id="rId362" Type="http://schemas.openxmlformats.org/officeDocument/2006/relationships/hyperlink" Target="https://en.wikipedia.org/wiki/Delaware" TargetMode="External"/><Relationship Id="rId1297" Type="http://schemas.openxmlformats.org/officeDocument/2006/relationships/hyperlink" Target="https://en.wikipedia.org/wiki/Springfield,_Oregon" TargetMode="External"/><Relationship Id="rId222" Type="http://schemas.openxmlformats.org/officeDocument/2006/relationships/hyperlink" Target="https://en.wikipedia.org/wiki/Scripps_Mercy_Hospital" TargetMode="External"/><Relationship Id="rId667" Type="http://schemas.openxmlformats.org/officeDocument/2006/relationships/hyperlink" Target="https://en.wikipedia.org/wiki/Massachusetts" TargetMode="External"/><Relationship Id="rId874" Type="http://schemas.openxmlformats.org/officeDocument/2006/relationships/hyperlink" Target="https://en.wikipedia.org/wiki/Missouri" TargetMode="External"/><Relationship Id="rId527" Type="http://schemas.openxmlformats.org/officeDocument/2006/relationships/hyperlink" Target="https://en.wikipedia.org/w/index.php?title=St._Vincent_Anderson_Regional_Hospital&amp;action=edit&amp;redlink=1" TargetMode="External"/><Relationship Id="rId734" Type="http://schemas.openxmlformats.org/officeDocument/2006/relationships/hyperlink" Target="https://en.wikipedia.org/wiki/Beaumont_Hospital,_Wayne" TargetMode="External"/><Relationship Id="rId941" Type="http://schemas.openxmlformats.org/officeDocument/2006/relationships/hyperlink" Target="https://en.wikipedia.org/wiki/New_Jersey" TargetMode="External"/><Relationship Id="rId1157" Type="http://schemas.openxmlformats.org/officeDocument/2006/relationships/hyperlink" Target="https://en.wikipedia.org/wiki/Ohio" TargetMode="External"/><Relationship Id="rId1364" Type="http://schemas.openxmlformats.org/officeDocument/2006/relationships/hyperlink" Target="https://en.wikipedia.org/wiki/UPMC_Mercy" TargetMode="External"/><Relationship Id="rId1571" Type="http://schemas.openxmlformats.org/officeDocument/2006/relationships/hyperlink" Target="https://en.wikipedia.org/wiki/St._Mark%27s_Hospital_(Salt_Lake_City)" TargetMode="External"/><Relationship Id="rId70" Type="http://schemas.openxmlformats.org/officeDocument/2006/relationships/hyperlink" Target="https://en.wikipedia.org/wiki/Little_Rock" TargetMode="External"/><Relationship Id="rId801" Type="http://schemas.openxmlformats.org/officeDocument/2006/relationships/hyperlink" Target="https://en.wikipedia.org/wiki/Midland,_Michigan" TargetMode="External"/><Relationship Id="rId1017" Type="http://schemas.openxmlformats.org/officeDocument/2006/relationships/hyperlink" Target="https://en.wikipedia.org/w/index.php?title=Long_Island_Community_Hospital&amp;action=edit&amp;redlink=1" TargetMode="External"/><Relationship Id="rId1224" Type="http://schemas.openxmlformats.org/officeDocument/2006/relationships/hyperlink" Target="https://en.wikipedia.org/wiki/Nationwide_Children%27s_Hospital" TargetMode="External"/><Relationship Id="rId1431" Type="http://schemas.openxmlformats.org/officeDocument/2006/relationships/hyperlink" Target="https://en.wikipedia.org/wiki/Round_Rock,_Texas" TargetMode="External"/><Relationship Id="rId1669" Type="http://schemas.openxmlformats.org/officeDocument/2006/relationships/hyperlink" Target="https://en.wikipedia.org/wiki/Wyoming" TargetMode="External"/><Relationship Id="rId1529" Type="http://schemas.openxmlformats.org/officeDocument/2006/relationships/hyperlink" Target="https://en.wikipedia.org/w/index.php?title=Texas_Health_Harris_Methodist_Hospital_Fort_Worth&amp;action=edit&amp;redlink=1" TargetMode="External"/><Relationship Id="rId28" Type="http://schemas.openxmlformats.org/officeDocument/2006/relationships/hyperlink" Target="https://en.wikipedia.org/wiki/Phoenix,_Arizona" TargetMode="External"/><Relationship Id="rId177" Type="http://schemas.openxmlformats.org/officeDocument/2006/relationships/hyperlink" Target="https://en.wikipedia.org/wiki/Northridge_Hospital_Medical_Center" TargetMode="External"/><Relationship Id="rId384" Type="http://schemas.openxmlformats.org/officeDocument/2006/relationships/hyperlink" Target="https://en.wikipedia.org/wiki/MedStar_Washington_Hospital_Center" TargetMode="External"/><Relationship Id="rId591" Type="http://schemas.openxmlformats.org/officeDocument/2006/relationships/hyperlink" Target="https://en.wikipedia.org/wiki/Danville,_Kentucky" TargetMode="External"/><Relationship Id="rId244" Type="http://schemas.openxmlformats.org/officeDocument/2006/relationships/hyperlink" Target="https://en.wikipedia.org/wiki/Roseville,_California" TargetMode="External"/><Relationship Id="rId689" Type="http://schemas.openxmlformats.org/officeDocument/2006/relationships/hyperlink" Target="https://en.wikipedia.org/wiki/Tufts_Medical_Center" TargetMode="External"/><Relationship Id="rId896" Type="http://schemas.openxmlformats.org/officeDocument/2006/relationships/hyperlink" Target="https://en.wikipedia.org/wiki/Bryan_Medical_Center" TargetMode="External"/><Relationship Id="rId1081" Type="http://schemas.openxmlformats.org/officeDocument/2006/relationships/hyperlink" Target="https://en.wikipedia.org/wiki/Rochester,_New_York" TargetMode="External"/><Relationship Id="rId451" Type="http://schemas.openxmlformats.org/officeDocument/2006/relationships/hyperlink" Target="https://en.wikipedia.org/wiki/Hawaii" TargetMode="External"/><Relationship Id="rId549" Type="http://schemas.openxmlformats.org/officeDocument/2006/relationships/hyperlink" Target="https://en.wikipedia.org/wiki/Sioux_City,_Iowa" TargetMode="External"/><Relationship Id="rId756" Type="http://schemas.openxmlformats.org/officeDocument/2006/relationships/hyperlink" Target="https://en.wikipedia.org/wiki/Jackson,_Michigan" TargetMode="External"/><Relationship Id="rId1179" Type="http://schemas.openxmlformats.org/officeDocument/2006/relationships/hyperlink" Target="https://en.wikipedia.org/w/index.php?title=University_Hospitals_Geauga_Medical_Center&amp;action=edit&amp;redlink=1" TargetMode="External"/><Relationship Id="rId1386" Type="http://schemas.openxmlformats.org/officeDocument/2006/relationships/hyperlink" Target="https://en.wikipedia.org/wiki/Charleston,_South_Carolina" TargetMode="External"/><Relationship Id="rId1593" Type="http://schemas.openxmlformats.org/officeDocument/2006/relationships/hyperlink" Target="https://en.wikipedia.org/wiki/Richmond,_Virginia" TargetMode="External"/><Relationship Id="rId104" Type="http://schemas.openxmlformats.org/officeDocument/2006/relationships/hyperlink" Target="https://en.wikipedia.org/wiki/California" TargetMode="External"/><Relationship Id="rId311" Type="http://schemas.openxmlformats.org/officeDocument/2006/relationships/hyperlink" Target="https://en.wikipedia.org/wiki/Colorado" TargetMode="External"/><Relationship Id="rId409" Type="http://schemas.openxmlformats.org/officeDocument/2006/relationships/hyperlink" Target="https://en.wikipedia.org/wiki/Florida" TargetMode="External"/><Relationship Id="rId963" Type="http://schemas.openxmlformats.org/officeDocument/2006/relationships/hyperlink" Target="https://en.wikipedia.org/wiki/St._Joseph%27s_Regional_Medical_Center" TargetMode="External"/><Relationship Id="rId1039" Type="http://schemas.openxmlformats.org/officeDocument/2006/relationships/hyperlink" Target="https://en.wikipedia.org/wiki/Manhasset,_New_York" TargetMode="External"/><Relationship Id="rId1246" Type="http://schemas.openxmlformats.org/officeDocument/2006/relationships/hyperlink" Target="https://en.wikipedia.org/wiki/Beavercreek,_Ohio" TargetMode="External"/><Relationship Id="rId92" Type="http://schemas.openxmlformats.org/officeDocument/2006/relationships/hyperlink" Target="https://en.wikipedia.org/wiki/California" TargetMode="External"/><Relationship Id="rId616" Type="http://schemas.openxmlformats.org/officeDocument/2006/relationships/hyperlink" Target="https://en.wikipedia.org/wiki/Louisiana" TargetMode="External"/><Relationship Id="rId823" Type="http://schemas.openxmlformats.org/officeDocument/2006/relationships/hyperlink" Target="https://en.wikipedia.org/wiki/Michigan" TargetMode="External"/><Relationship Id="rId1453" Type="http://schemas.openxmlformats.org/officeDocument/2006/relationships/hyperlink" Target="https://en.wikipedia.org/wiki/Texas" TargetMode="External"/><Relationship Id="rId1660" Type="http://schemas.openxmlformats.org/officeDocument/2006/relationships/hyperlink" Target="https://en.wikipedia.org/wiki/Wisconsin" TargetMode="External"/><Relationship Id="rId1106" Type="http://schemas.openxmlformats.org/officeDocument/2006/relationships/hyperlink" Target="https://en.wikipedia.org/wiki/North_Carolina" TargetMode="External"/><Relationship Id="rId1313" Type="http://schemas.openxmlformats.org/officeDocument/2006/relationships/hyperlink" Target="https://en.wikipedia.org/wiki/Pennsylvania" TargetMode="External"/><Relationship Id="rId1520" Type="http://schemas.openxmlformats.org/officeDocument/2006/relationships/hyperlink" Target="https://en.wikipedia.org/w/index.php?title=St._David%27s_Round_Rock_Medical_Center&amp;action=edit&amp;redlink=1" TargetMode="External"/><Relationship Id="rId1618" Type="http://schemas.openxmlformats.org/officeDocument/2006/relationships/hyperlink" Target="https://en.wikipedia.org/wiki/West_Virginia" TargetMode="External"/><Relationship Id="rId199" Type="http://schemas.openxmlformats.org/officeDocument/2006/relationships/hyperlink" Target="https://en.wikipedia.org/wiki/Moreno_Valley,_California" TargetMode="External"/><Relationship Id="rId266" Type="http://schemas.openxmlformats.org/officeDocument/2006/relationships/hyperlink" Target="https://en.wikipedia.org/wiki/California" TargetMode="External"/><Relationship Id="rId473" Type="http://schemas.openxmlformats.org/officeDocument/2006/relationships/hyperlink" Target="https://en.wikipedia.org/wiki/Arnett_Hospital" TargetMode="External"/><Relationship Id="rId680" Type="http://schemas.openxmlformats.org/officeDocument/2006/relationships/hyperlink" Target="https://en.wikipedia.org/wiki/Massachusetts_General_Hospital" TargetMode="External"/><Relationship Id="rId126" Type="http://schemas.openxmlformats.org/officeDocument/2006/relationships/hyperlink" Target="https://en.wikipedia.org/wiki/Kaiser_Foundation_Hospital" TargetMode="External"/><Relationship Id="rId333" Type="http://schemas.openxmlformats.org/officeDocument/2006/relationships/hyperlink" Target="https://en.wikipedia.org/wiki/Saint_Mary%27s_Hospital_(Waterbury)" TargetMode="External"/><Relationship Id="rId540" Type="http://schemas.openxmlformats.org/officeDocument/2006/relationships/hyperlink" Target="https://en.wikipedia.org/wiki/Terre_Haute,_Indiana" TargetMode="External"/><Relationship Id="rId778" Type="http://schemas.openxmlformats.org/officeDocument/2006/relationships/hyperlink" Target="https://en.wikipedia.org/wiki/Michigan" TargetMode="External"/><Relationship Id="rId985" Type="http://schemas.openxmlformats.org/officeDocument/2006/relationships/hyperlink" Target="https://en.wikipedia.org/wiki/Plattsburgh,_New_York" TargetMode="External"/><Relationship Id="rId1170" Type="http://schemas.openxmlformats.org/officeDocument/2006/relationships/hyperlink" Target="https://en.wikipedia.org/wiki/Fairview_Hospital_(Cleveland)" TargetMode="External"/><Relationship Id="rId638" Type="http://schemas.openxmlformats.org/officeDocument/2006/relationships/hyperlink" Target="https://en.wikipedia.org/wiki/Maine_Medical_Center" TargetMode="External"/><Relationship Id="rId845" Type="http://schemas.openxmlformats.org/officeDocument/2006/relationships/hyperlink" Target="https://en.wikipedia.org/wiki/North_Memorial_Health_Hospital" TargetMode="External"/><Relationship Id="rId1030" Type="http://schemas.openxmlformats.org/officeDocument/2006/relationships/hyperlink" Target="https://en.wikipedia.org/wiki/New_York_City" TargetMode="External"/><Relationship Id="rId1268" Type="http://schemas.openxmlformats.org/officeDocument/2006/relationships/hyperlink" Target="https://en.wikipedia.org/wiki/Ohio" TargetMode="External"/><Relationship Id="rId1475" Type="http://schemas.openxmlformats.org/officeDocument/2006/relationships/hyperlink" Target="https://en.wikipedia.org/wiki/Dell_Children%27s_Medical_Center_of_Central_Texas" TargetMode="External"/><Relationship Id="rId1682" Type="http://schemas.openxmlformats.org/officeDocument/2006/relationships/hyperlink" Target="../../../:x:/g/personal/myles_mason_gqrgm_com/EUOtBJZ6jv9ArPTdK1T51LgBrUw7nbiKg1yamzIWxxwsvw?e=dy81su" TargetMode="External"/><Relationship Id="rId400" Type="http://schemas.openxmlformats.org/officeDocument/2006/relationships/hyperlink" Target="https://en.wikipedia.org/wiki/Florida" TargetMode="External"/><Relationship Id="rId705" Type="http://schemas.openxmlformats.org/officeDocument/2006/relationships/hyperlink" Target="https://en.wikipedia.org/wiki/Novi,_Michigan" TargetMode="External"/><Relationship Id="rId1128" Type="http://schemas.openxmlformats.org/officeDocument/2006/relationships/hyperlink" Target="https://en.wikipedia.org/wiki/CHI_St._Alexius_Health_Bismarck" TargetMode="External"/><Relationship Id="rId1335" Type="http://schemas.openxmlformats.org/officeDocument/2006/relationships/hyperlink" Target="https://en.wikipedia.org/wiki/Lancaster,_Pennsylvania" TargetMode="External"/><Relationship Id="rId1542" Type="http://schemas.openxmlformats.org/officeDocument/2006/relationships/hyperlink" Target="https://en.wikipedia.org/wiki/San_Antonio" TargetMode="External"/><Relationship Id="rId912" Type="http://schemas.openxmlformats.org/officeDocument/2006/relationships/hyperlink" Target="https://en.wikipedia.org/wiki/Reno,_Nevada" TargetMode="External"/><Relationship Id="rId41" Type="http://schemas.openxmlformats.org/officeDocument/2006/relationships/hyperlink" Target="https://en.wikipedia.org/wiki/Arizona" TargetMode="External"/><Relationship Id="rId1402" Type="http://schemas.openxmlformats.org/officeDocument/2006/relationships/hyperlink" Target="https://en.wikipedia.org/wiki/South_Dakota" TargetMode="External"/><Relationship Id="rId190" Type="http://schemas.openxmlformats.org/officeDocument/2006/relationships/hyperlink" Target="https://en.wikipedia.org/wiki/San_Diego" TargetMode="External"/><Relationship Id="rId288" Type="http://schemas.openxmlformats.org/officeDocument/2006/relationships/hyperlink" Target="https://en.wikipedia.org/wiki/Parkview_Medical_Center" TargetMode="External"/><Relationship Id="rId495" Type="http://schemas.openxmlformats.org/officeDocument/2006/relationships/hyperlink" Target="https://en.wikipedia.org/wiki/Crown_Point,_Indiana" TargetMode="External"/><Relationship Id="rId148" Type="http://schemas.openxmlformats.org/officeDocument/2006/relationships/hyperlink" Target="https://en.wikipedia.org/wiki/Santa_Maria,_California" TargetMode="External"/><Relationship Id="rId355" Type="http://schemas.openxmlformats.org/officeDocument/2006/relationships/hyperlink" Target="https://en.wikipedia.org/wiki/Milford,_Delaware" TargetMode="External"/><Relationship Id="rId562" Type="http://schemas.openxmlformats.org/officeDocument/2006/relationships/hyperlink" Target="https://en.wikipedia.org/wiki/Kansas" TargetMode="External"/><Relationship Id="rId1192" Type="http://schemas.openxmlformats.org/officeDocument/2006/relationships/hyperlink" Target="https://en.wikipedia.org/wiki/Xenia,_Ohio" TargetMode="External"/><Relationship Id="rId215" Type="http://schemas.openxmlformats.org/officeDocument/2006/relationships/hyperlink" Target="https://en.wikipedia.org/wiki/California" TargetMode="External"/><Relationship Id="rId422" Type="http://schemas.openxmlformats.org/officeDocument/2006/relationships/hyperlink" Target="https://en.wikipedia.org/wiki/UF_Health_Shands_Hospital" TargetMode="External"/><Relationship Id="rId867" Type="http://schemas.openxmlformats.org/officeDocument/2006/relationships/hyperlink" Target="https://en.wikipedia.org/wiki/St._Louis" TargetMode="External"/><Relationship Id="rId1052" Type="http://schemas.openxmlformats.org/officeDocument/2006/relationships/hyperlink" Target="https://en.wikipedia.org/wiki/New_York_(state)" TargetMode="External"/><Relationship Id="rId1497" Type="http://schemas.openxmlformats.org/officeDocument/2006/relationships/hyperlink" Target="https://en.wikipedia.org/wiki/Odessa,_Texas" TargetMode="External"/><Relationship Id="rId727" Type="http://schemas.openxmlformats.org/officeDocument/2006/relationships/hyperlink" Target="https://en.wikipedia.org/wiki/Michigan" TargetMode="External"/><Relationship Id="rId934" Type="http://schemas.openxmlformats.org/officeDocument/2006/relationships/hyperlink" Target="https://en.wikipedia.org/wiki/New_Hampshire" TargetMode="External"/><Relationship Id="rId1357" Type="http://schemas.openxmlformats.org/officeDocument/2006/relationships/hyperlink" Target="https://en.wikipedia.org/wiki/Pennsylvania" TargetMode="External"/><Relationship Id="rId1564" Type="http://schemas.openxmlformats.org/officeDocument/2006/relationships/hyperlink" Target="https://en.wikipedia.org/wiki/Utah" TargetMode="External"/><Relationship Id="rId63" Type="http://schemas.openxmlformats.org/officeDocument/2006/relationships/hyperlink" Target="https://en.wikipedia.org/wiki/Tuba_City_Regional_Health_Care_Corporation" TargetMode="External"/><Relationship Id="rId1217" Type="http://schemas.openxmlformats.org/officeDocument/2006/relationships/hyperlink" Target="https://en.wikipedia.org/wiki/Ohio" TargetMode="External"/><Relationship Id="rId1424" Type="http://schemas.openxmlformats.org/officeDocument/2006/relationships/hyperlink" Target="https://en.wikipedia.org/wiki/University_of_Tennessee_Medical_Center" TargetMode="External"/><Relationship Id="rId1631" Type="http://schemas.openxmlformats.org/officeDocument/2006/relationships/hyperlink" Target="https://en.wikipedia.org/w/index.php?title=Aspirus_Wausau_Hospital&amp;action=edit&amp;redlink=1" TargetMode="External"/><Relationship Id="rId377" Type="http://schemas.openxmlformats.org/officeDocument/2006/relationships/hyperlink" Target="https://en.wikipedia.org/wiki/Washington,_D.C." TargetMode="External"/><Relationship Id="rId584" Type="http://schemas.openxmlformats.org/officeDocument/2006/relationships/hyperlink" Target="https://en.wikipedia.org/wiki/Wesley_Medical_Center" TargetMode="External"/><Relationship Id="rId5" Type="http://schemas.openxmlformats.org/officeDocument/2006/relationships/hyperlink" Target="https://en.wikipedia.org/wiki/Anchorage" TargetMode="External"/><Relationship Id="rId237" Type="http://schemas.openxmlformats.org/officeDocument/2006/relationships/hyperlink" Target="https://en.wikipedia.org/wiki/Stanford_Health_Care/Lucile_Packard_Children%27s_Hospital" TargetMode="External"/><Relationship Id="rId791" Type="http://schemas.openxmlformats.org/officeDocument/2006/relationships/hyperlink" Target="https://en.wikipedia.org/wiki/Mercy_Health_Hackley_Campus" TargetMode="External"/><Relationship Id="rId889" Type="http://schemas.openxmlformats.org/officeDocument/2006/relationships/hyperlink" Target="https://en.wikipedia.org/wiki/Montana" TargetMode="External"/><Relationship Id="rId1074" Type="http://schemas.openxmlformats.org/officeDocument/2006/relationships/hyperlink" Target="https://en.wikipedia.org/wiki/Stony_Brook_University_Hospital" TargetMode="External"/><Relationship Id="rId444" Type="http://schemas.openxmlformats.org/officeDocument/2006/relationships/hyperlink" Target="https://en.wikipedia.org/wiki/Gainesville,_Georgia" TargetMode="External"/><Relationship Id="rId651" Type="http://schemas.openxmlformats.org/officeDocument/2006/relationships/hyperlink" Target="https://en.wikipedia.org/wiki/Pittsfield,_Massachusetts" TargetMode="External"/><Relationship Id="rId749" Type="http://schemas.openxmlformats.org/officeDocument/2006/relationships/hyperlink" Target="https://en.wikipedia.org/wiki/C.S._Mott_Children%27s_Hospital" TargetMode="External"/><Relationship Id="rId1281" Type="http://schemas.openxmlformats.org/officeDocument/2006/relationships/hyperlink" Target="https://en.wikipedia.org/wiki/West_Chester_Hospital" TargetMode="External"/><Relationship Id="rId1379" Type="http://schemas.openxmlformats.org/officeDocument/2006/relationships/hyperlink" Target="https://en.wikipedia.org/wiki/Greenville_Memorial_Hospital" TargetMode="External"/><Relationship Id="rId1586" Type="http://schemas.openxmlformats.org/officeDocument/2006/relationships/hyperlink" Target="https://en.wikipedia.org/wiki/Carilion_Roanoke_Memorial_Hospital" TargetMode="External"/><Relationship Id="rId304" Type="http://schemas.openxmlformats.org/officeDocument/2006/relationships/hyperlink" Target="https://en.wikipedia.org/wiki/Grand_Junction,_Colorado" TargetMode="External"/><Relationship Id="rId511" Type="http://schemas.openxmlformats.org/officeDocument/2006/relationships/hyperlink" Target="https://en.wikipedia.org/wiki/Indiana" TargetMode="External"/><Relationship Id="rId609" Type="http://schemas.openxmlformats.org/officeDocument/2006/relationships/hyperlink" Target="https://en.wikipedia.org/wiki/Lafayette,_Louisiana" TargetMode="External"/><Relationship Id="rId956" Type="http://schemas.openxmlformats.org/officeDocument/2006/relationships/hyperlink" Target="https://en.wikipedia.org/wiki/New_Jersey" TargetMode="External"/><Relationship Id="rId1141" Type="http://schemas.openxmlformats.org/officeDocument/2006/relationships/hyperlink" Target="https://en.wikipedia.org/wiki/Minot,_North_Dakota" TargetMode="External"/><Relationship Id="rId1239" Type="http://schemas.openxmlformats.org/officeDocument/2006/relationships/hyperlink" Target="https://en.wikipedia.org/wiki/Rainbow_Babies_%26_Children%27s_Hospital" TargetMode="External"/><Relationship Id="rId85" Type="http://schemas.openxmlformats.org/officeDocument/2006/relationships/hyperlink" Target="https://en.wikipedia.org/wiki/South_Lake_Tahoe" TargetMode="External"/><Relationship Id="rId816" Type="http://schemas.openxmlformats.org/officeDocument/2006/relationships/hyperlink" Target="https://en.wikipedia.org/wiki/Pontiac,_Michigan" TargetMode="External"/><Relationship Id="rId1001" Type="http://schemas.openxmlformats.org/officeDocument/2006/relationships/hyperlink" Target="https://en.wikipedia.org/wiki/New_York_(state)" TargetMode="External"/><Relationship Id="rId1446" Type="http://schemas.openxmlformats.org/officeDocument/2006/relationships/hyperlink" Target="https://en.wikipedia.org/wiki/Houston" TargetMode="External"/><Relationship Id="rId1653" Type="http://schemas.openxmlformats.org/officeDocument/2006/relationships/hyperlink" Target="https://en.wikipedia.org/wiki/Eau_Claire,_Wisconsin" TargetMode="External"/><Relationship Id="rId1306" Type="http://schemas.openxmlformats.org/officeDocument/2006/relationships/hyperlink" Target="https://en.wikipedia.org/wiki/Philadelphia" TargetMode="External"/><Relationship Id="rId1513" Type="http://schemas.openxmlformats.org/officeDocument/2006/relationships/hyperlink" Target="https://en.wikipedia.org/wiki/Texas" TargetMode="External"/><Relationship Id="rId12" Type="http://schemas.openxmlformats.org/officeDocument/2006/relationships/hyperlink" Target="https://en.wikipedia.org/wiki/Abrazo_West_Campus" TargetMode="External"/><Relationship Id="rId161" Type="http://schemas.openxmlformats.org/officeDocument/2006/relationships/hyperlink" Target="https://en.wikipedia.org/wiki/California" TargetMode="External"/><Relationship Id="rId399" Type="http://schemas.openxmlformats.org/officeDocument/2006/relationships/hyperlink" Target="https://en.wikipedia.org/wiki/Lakeland,_Florida" TargetMode="External"/><Relationship Id="rId259" Type="http://schemas.openxmlformats.org/officeDocument/2006/relationships/hyperlink" Target="https://en.wikipedia.org/wiki/Madera,_California" TargetMode="External"/><Relationship Id="rId466" Type="http://schemas.openxmlformats.org/officeDocument/2006/relationships/hyperlink" Target="https://en.wikipedia.org/wiki/Idaho" TargetMode="External"/><Relationship Id="rId673" Type="http://schemas.openxmlformats.org/officeDocument/2006/relationships/hyperlink" Target="https://en.wikipedia.org/wiki/Massachusetts" TargetMode="External"/><Relationship Id="rId880" Type="http://schemas.openxmlformats.org/officeDocument/2006/relationships/hyperlink" Target="https://en.wikipedia.org/wiki/Montana" TargetMode="External"/><Relationship Id="rId1096" Type="http://schemas.openxmlformats.org/officeDocument/2006/relationships/hyperlink" Target="https://en.wikipedia.org/wiki/Valhalla,_New_York" TargetMode="External"/><Relationship Id="rId119" Type="http://schemas.openxmlformats.org/officeDocument/2006/relationships/hyperlink" Target="https://en.wikipedia.org/wiki/California" TargetMode="External"/><Relationship Id="rId326" Type="http://schemas.openxmlformats.org/officeDocument/2006/relationships/hyperlink" Target="https://en.wikipedia.org/wiki/Connecticut" TargetMode="External"/><Relationship Id="rId533" Type="http://schemas.openxmlformats.org/officeDocument/2006/relationships/hyperlink" Target="https://en.wikipedia.org/wiki/St._Vincent_Indianapolis_Hospital" TargetMode="External"/><Relationship Id="rId978" Type="http://schemas.openxmlformats.org/officeDocument/2006/relationships/hyperlink" Target="https://en.wikipedia.org/wiki/Brookdale_University_Hospital_and_Medical_Center" TargetMode="External"/><Relationship Id="rId1163" Type="http://schemas.openxmlformats.org/officeDocument/2006/relationships/hyperlink" Target="https://en.wikipedia.org/wiki/Ohio" TargetMode="External"/><Relationship Id="rId1370" Type="http://schemas.openxmlformats.org/officeDocument/2006/relationships/hyperlink" Target="https://en.wikipedia.org/wiki/WellSpan_Health" TargetMode="External"/><Relationship Id="rId740" Type="http://schemas.openxmlformats.org/officeDocument/2006/relationships/hyperlink" Target="https://en.wikipedia.org/wiki/Butterworth_Hospital_(Michigan)" TargetMode="External"/><Relationship Id="rId838" Type="http://schemas.openxmlformats.org/officeDocument/2006/relationships/hyperlink" Target="https://en.wikipedia.org/wiki/Minnesota" TargetMode="External"/><Relationship Id="rId1023" Type="http://schemas.openxmlformats.org/officeDocument/2006/relationships/hyperlink" Target="https://en.wikipedia.org/wiki/Montefiore_Nyack_Hospital" TargetMode="External"/><Relationship Id="rId1468" Type="http://schemas.openxmlformats.org/officeDocument/2006/relationships/hyperlink" Target="https://en.wikipedia.org/wiki/Texas" TargetMode="External"/><Relationship Id="rId1675" Type="http://schemas.openxmlformats.org/officeDocument/2006/relationships/hyperlink" Target="../../../:x:/g/personal/andrew_francis_gqrgm_com/EUxap0PCu7tMqaYckSN315kBxkFhYmn8fPjro6EYDnkkog?e=5xJvTF" TargetMode="External"/><Relationship Id="rId600" Type="http://schemas.openxmlformats.org/officeDocument/2006/relationships/hyperlink" Target="https://en.wikipedia.org/wiki/Owensboro,_Kentucky" TargetMode="External"/><Relationship Id="rId1230" Type="http://schemas.openxmlformats.org/officeDocument/2006/relationships/hyperlink" Target="https://en.wikipedia.org/w/index.php?title=Mansfield_Hospital&amp;action=edit&amp;redlink=1" TargetMode="External"/><Relationship Id="rId1328" Type="http://schemas.openxmlformats.org/officeDocument/2006/relationships/hyperlink" Target="https://en.wikipedia.org/wiki/Guthrie_Robert_Packer_Hospital" TargetMode="External"/><Relationship Id="rId1535" Type="http://schemas.openxmlformats.org/officeDocument/2006/relationships/hyperlink" Target="https://en.wikipedia.org/w/index.php?title=Texas_Health_Presbyterian_Hospital_Plano&amp;action=edit&amp;redlink=1" TargetMode="External"/><Relationship Id="rId905" Type="http://schemas.openxmlformats.org/officeDocument/2006/relationships/hyperlink" Target="https://en.wikipedia.org/wiki/Children%27s_Hospital_%26_Medical_Center" TargetMode="External"/><Relationship Id="rId34" Type="http://schemas.openxmlformats.org/officeDocument/2006/relationships/hyperlink" Target="https://en.wikipedia.org/wiki/Chandler,_Arizona" TargetMode="External"/><Relationship Id="rId1602" Type="http://schemas.openxmlformats.org/officeDocument/2006/relationships/hyperlink" Target="https://en.wikipedia.org/wiki/Richmond,_Virginia" TargetMode="External"/><Relationship Id="rId183" Type="http://schemas.openxmlformats.org/officeDocument/2006/relationships/hyperlink" Target="https://en.wikipedia.org/wiki/Providence_Holy_Cross_Medical_Center" TargetMode="External"/><Relationship Id="rId390" Type="http://schemas.openxmlformats.org/officeDocument/2006/relationships/hyperlink" Target="https://en.wikipedia.org/wiki/Melbourne,_Florida" TargetMode="External"/><Relationship Id="rId250" Type="http://schemas.openxmlformats.org/officeDocument/2006/relationships/hyperlink" Target="https://en.wikipedia.org/wiki/Orange,_California" TargetMode="External"/><Relationship Id="rId488" Type="http://schemas.openxmlformats.org/officeDocument/2006/relationships/hyperlink" Target="https://en.wikipedia.org/w/index.php?title=Elkhart_General_Hospital&amp;action=edit&amp;redlink=1" TargetMode="External"/><Relationship Id="rId695" Type="http://schemas.openxmlformats.org/officeDocument/2006/relationships/hyperlink" Target="https://en.wikipedia.org/wiki/Ascension_Borgess_Hospital" TargetMode="External"/><Relationship Id="rId110" Type="http://schemas.openxmlformats.org/officeDocument/2006/relationships/hyperlink" Target="https://en.wikipedia.org/wiki/California" TargetMode="External"/><Relationship Id="rId348" Type="http://schemas.openxmlformats.org/officeDocument/2006/relationships/hyperlink" Target="https://en.wikipedia.org/wiki/Yale-New_Haven_Hospital" TargetMode="External"/><Relationship Id="rId555" Type="http://schemas.openxmlformats.org/officeDocument/2006/relationships/hyperlink" Target="https://en.wikipedia.org/wiki/Iowa_City,_Iowa" TargetMode="External"/><Relationship Id="rId762" Type="http://schemas.openxmlformats.org/officeDocument/2006/relationships/hyperlink" Target="https://en.wikipedia.org/wiki/Clinton_Township,_Macomb_County,_Michigan" TargetMode="External"/><Relationship Id="rId1185" Type="http://schemas.openxmlformats.org/officeDocument/2006/relationships/hyperlink" Target="https://en.wikipedia.org/wiki/Grandview_Medical_Center" TargetMode="External"/><Relationship Id="rId1392" Type="http://schemas.openxmlformats.org/officeDocument/2006/relationships/hyperlink" Target="https://en.wikipedia.org/wiki/Greenwood,_South_Carolina" TargetMode="External"/><Relationship Id="rId208" Type="http://schemas.openxmlformats.org/officeDocument/2006/relationships/hyperlink" Target="https://en.wikipedia.org/wiki/French_Camp,_California" TargetMode="External"/><Relationship Id="rId415" Type="http://schemas.openxmlformats.org/officeDocument/2006/relationships/hyperlink" Target="https://en.wikipedia.org/wiki/Florida" TargetMode="External"/><Relationship Id="rId622" Type="http://schemas.openxmlformats.org/officeDocument/2006/relationships/hyperlink" Target="https://en.wikipedia.org/wiki/Louisiana" TargetMode="External"/><Relationship Id="rId1045" Type="http://schemas.openxmlformats.org/officeDocument/2006/relationships/hyperlink" Target="https://en.wikipedia.org/wiki/New_York_City" TargetMode="External"/><Relationship Id="rId1252" Type="http://schemas.openxmlformats.org/officeDocument/2006/relationships/hyperlink" Target="https://en.wikipedia.org/wiki/Youngstown,_Ohio" TargetMode="External"/><Relationship Id="rId927" Type="http://schemas.openxmlformats.org/officeDocument/2006/relationships/hyperlink" Target="https://en.wikipedia.org/wiki/Concord,_New_Hampshire" TargetMode="External"/><Relationship Id="rId1112" Type="http://schemas.openxmlformats.org/officeDocument/2006/relationships/hyperlink" Target="https://en.wikipedia.org/wiki/North_Carolina" TargetMode="External"/><Relationship Id="rId1557" Type="http://schemas.openxmlformats.org/officeDocument/2006/relationships/hyperlink" Target="https://en.wikipedia.org/wiki/Harlingen,_Texas" TargetMode="External"/><Relationship Id="rId56" Type="http://schemas.openxmlformats.org/officeDocument/2006/relationships/hyperlink" Target="https://en.wikipedia.org/wiki/Arizona" TargetMode="External"/><Relationship Id="rId1417" Type="http://schemas.openxmlformats.org/officeDocument/2006/relationships/hyperlink" Target="https://en.wikipedia.org/wiki/Tennessee" TargetMode="External"/><Relationship Id="rId1624" Type="http://schemas.openxmlformats.org/officeDocument/2006/relationships/hyperlink" Target="https://en.wikipedia.org/wiki/West_Virginia" TargetMode="External"/><Relationship Id="rId272" Type="http://schemas.openxmlformats.org/officeDocument/2006/relationships/hyperlink" Target="https://en.wikipedia.org/wiki/Colorado" TargetMode="External"/><Relationship Id="rId577" Type="http://schemas.openxmlformats.org/officeDocument/2006/relationships/hyperlink" Target="https://en.wikipedia.org/wiki/Kansas" TargetMode="External"/><Relationship Id="rId132" Type="http://schemas.openxmlformats.org/officeDocument/2006/relationships/hyperlink" Target="https://en.wikipedia.org/wiki/Kaweah_Delta_Medical_Center" TargetMode="External"/><Relationship Id="rId784" Type="http://schemas.openxmlformats.org/officeDocument/2006/relationships/hyperlink" Target="https://en.wikipedia.org/wiki/Michigan" TargetMode="External"/><Relationship Id="rId991" Type="http://schemas.openxmlformats.org/officeDocument/2006/relationships/hyperlink" Target="https://en.wikipedia.org/wiki/Buffalo,_New_York" TargetMode="External"/><Relationship Id="rId1067" Type="http://schemas.openxmlformats.org/officeDocument/2006/relationships/hyperlink" Target="https://en.wikipedia.org/wiki/New_York_(state)" TargetMode="External"/><Relationship Id="rId437" Type="http://schemas.openxmlformats.org/officeDocument/2006/relationships/hyperlink" Target="https://en.wikipedia.org/wiki/Medical_Center_of_Central_Georgia,_Navicent_Health" TargetMode="External"/><Relationship Id="rId644" Type="http://schemas.openxmlformats.org/officeDocument/2006/relationships/hyperlink" Target="https://en.wikipedia.org/w/index.php?title=Anna_Jaques_Hospital&amp;action=edit&amp;redlink=1" TargetMode="External"/><Relationship Id="rId851" Type="http://schemas.openxmlformats.org/officeDocument/2006/relationships/hyperlink" Target="https://en.wikipedia.org/wiki/St._Cloud_Hospital" TargetMode="External"/><Relationship Id="rId1274" Type="http://schemas.openxmlformats.org/officeDocument/2006/relationships/hyperlink" Target="https://en.wikipedia.org/wiki/Ohio" TargetMode="External"/><Relationship Id="rId1481" Type="http://schemas.openxmlformats.org/officeDocument/2006/relationships/hyperlink" Target="https://en.wikipedia.org/wiki/Denton_Regional_Medical_Center" TargetMode="External"/><Relationship Id="rId1579" Type="http://schemas.openxmlformats.org/officeDocument/2006/relationships/hyperlink" Target="https://en.wikipedia.org/wiki/Utah" TargetMode="External"/><Relationship Id="rId504" Type="http://schemas.openxmlformats.org/officeDocument/2006/relationships/hyperlink" Target="https://en.wikipedia.org/wiki/Indianapolis" TargetMode="External"/><Relationship Id="rId711" Type="http://schemas.openxmlformats.org/officeDocument/2006/relationships/hyperlink" Target="https://en.wikipedia.org/wiki/Rochester,_Michigan" TargetMode="External"/><Relationship Id="rId949" Type="http://schemas.openxmlformats.org/officeDocument/2006/relationships/hyperlink" Target="https://en.wikipedia.org/wiki/Hackensack,_New_Jersey" TargetMode="External"/><Relationship Id="rId1134" Type="http://schemas.openxmlformats.org/officeDocument/2006/relationships/hyperlink" Target="https://en.wikipedia.org/wiki/Sanford_Medical_Center_-_Bismarck" TargetMode="External"/><Relationship Id="rId1341" Type="http://schemas.openxmlformats.org/officeDocument/2006/relationships/hyperlink" Target="https://en.wikipedia.org/wiki/Philadelphia" TargetMode="External"/><Relationship Id="rId78" Type="http://schemas.openxmlformats.org/officeDocument/2006/relationships/hyperlink" Target="https://en.wikipedia.org/wiki/Antelope_Valley_Hospital" TargetMode="External"/><Relationship Id="rId809" Type="http://schemas.openxmlformats.org/officeDocument/2006/relationships/hyperlink" Target="https://en.wikipedia.org/wiki/Sparrow_Hospital" TargetMode="External"/><Relationship Id="rId1201" Type="http://schemas.openxmlformats.org/officeDocument/2006/relationships/hyperlink" Target="https://en.wikipedia.org/wiki/Lima,_Ohio" TargetMode="External"/><Relationship Id="rId1439" Type="http://schemas.openxmlformats.org/officeDocument/2006/relationships/hyperlink" Target="https://en.wikipedia.org/wiki/Baylor_Scott_%26_White_Medical_Center_-_Temple" TargetMode="External"/><Relationship Id="rId1646" Type="http://schemas.openxmlformats.org/officeDocument/2006/relationships/hyperlink" Target="https://en.wikipedia.org/wiki/Gundersen_Lutheran_Medical_Center" TargetMode="External"/><Relationship Id="rId1506" Type="http://schemas.openxmlformats.org/officeDocument/2006/relationships/hyperlink" Target="https://en.wikipedia.org/wiki/Plano,_Texas" TargetMode="External"/><Relationship Id="rId294" Type="http://schemas.openxmlformats.org/officeDocument/2006/relationships/hyperlink" Target="https://en.wikipedia.org/wiki/Poudre_Valley_Hospital" TargetMode="External"/><Relationship Id="rId154" Type="http://schemas.openxmlformats.org/officeDocument/2006/relationships/hyperlink" Target="https://en.wikipedia.org/wiki/Placerville,_California" TargetMode="External"/><Relationship Id="rId361" Type="http://schemas.openxmlformats.org/officeDocument/2006/relationships/hyperlink" Target="https://en.wikipedia.org/wiki/Newark,_Delaware" TargetMode="External"/><Relationship Id="rId599" Type="http://schemas.openxmlformats.org/officeDocument/2006/relationships/hyperlink" Target="https://en.wikipedia.org/wiki/Owensboro_Health_Regional_Hospital" TargetMode="External"/><Relationship Id="rId459" Type="http://schemas.openxmlformats.org/officeDocument/2006/relationships/hyperlink" Target="https://en.wikipedia.org/wiki/Idaho_Falls,_Idaho" TargetMode="External"/><Relationship Id="rId666" Type="http://schemas.openxmlformats.org/officeDocument/2006/relationships/hyperlink" Target="https://en.wikipedia.org/wiki/Boston" TargetMode="External"/><Relationship Id="rId873" Type="http://schemas.openxmlformats.org/officeDocument/2006/relationships/hyperlink" Target="https://en.wikipedia.org/wiki/Columbia,_Missouri" TargetMode="External"/><Relationship Id="rId1089" Type="http://schemas.openxmlformats.org/officeDocument/2006/relationships/hyperlink" Target="https://en.wikipedia.org/wiki/Vassar_Brothers_Medical_Center" TargetMode="External"/><Relationship Id="rId1296" Type="http://schemas.openxmlformats.org/officeDocument/2006/relationships/hyperlink" Target="https://en.wikipedia.org/wiki/Sacred_Heart_Medical_Center_at_RiverBend" TargetMode="External"/><Relationship Id="rId221" Type="http://schemas.openxmlformats.org/officeDocument/2006/relationships/hyperlink" Target="https://en.wikipedia.org/wiki/California" TargetMode="External"/><Relationship Id="rId319" Type="http://schemas.openxmlformats.org/officeDocument/2006/relationships/hyperlink" Target="https://en.wikipedia.org/wiki/Hartford,_Connecticut" TargetMode="External"/><Relationship Id="rId526" Type="http://schemas.openxmlformats.org/officeDocument/2006/relationships/hyperlink" Target="https://en.wikipedia.org/wiki/Indiana" TargetMode="External"/><Relationship Id="rId1156" Type="http://schemas.openxmlformats.org/officeDocument/2006/relationships/hyperlink" Target="https://en.wikipedia.org/wiki/Findlay,_Ohio" TargetMode="External"/><Relationship Id="rId1363" Type="http://schemas.openxmlformats.org/officeDocument/2006/relationships/hyperlink" Target="https://en.wikipedia.org/wiki/Pennsylvania" TargetMode="External"/><Relationship Id="rId733" Type="http://schemas.openxmlformats.org/officeDocument/2006/relationships/hyperlink" Target="https://en.wikipedia.org/wiki/Michigan" TargetMode="External"/><Relationship Id="rId940" Type="http://schemas.openxmlformats.org/officeDocument/2006/relationships/hyperlink" Target="https://en.wikipedia.org/wiki/Atlantic_City,_New_Jersey" TargetMode="External"/><Relationship Id="rId1016" Type="http://schemas.openxmlformats.org/officeDocument/2006/relationships/hyperlink" Target="https://en.wikipedia.org/wiki/New_York_(state)" TargetMode="External"/><Relationship Id="rId1570" Type="http://schemas.openxmlformats.org/officeDocument/2006/relationships/hyperlink" Target="https://en.wikipedia.org/wiki/Utah" TargetMode="External"/><Relationship Id="rId1668" Type="http://schemas.openxmlformats.org/officeDocument/2006/relationships/hyperlink" Target="https://en.wikipedia.org/wiki/Cheyenne,_Wyoming" TargetMode="External"/><Relationship Id="rId800" Type="http://schemas.openxmlformats.org/officeDocument/2006/relationships/hyperlink" Target="https://en.wikipedia.org/wiki/MidMichigan_Medical_Center-Midland" TargetMode="External"/><Relationship Id="rId1223" Type="http://schemas.openxmlformats.org/officeDocument/2006/relationships/hyperlink" Target="https://en.wikipedia.org/wiki/Ohio" TargetMode="External"/><Relationship Id="rId1430" Type="http://schemas.openxmlformats.org/officeDocument/2006/relationships/hyperlink" Target="https://en.wikipedia.org/wiki/Ascension_Seton_Williamson" TargetMode="External"/><Relationship Id="rId1528" Type="http://schemas.openxmlformats.org/officeDocument/2006/relationships/hyperlink" Target="https://en.wikipedia.org/wiki/Texas" TargetMode="External"/><Relationship Id="rId27" Type="http://schemas.openxmlformats.org/officeDocument/2006/relationships/hyperlink" Target="https://en.wikipedia.org/wiki/Banner_-_University_Medical_Center_Phoenix" TargetMode="External"/><Relationship Id="rId537" Type="http://schemas.openxmlformats.org/officeDocument/2006/relationships/hyperlink" Target="https://en.wikipedia.org/wiki/Terre_Haute,_Indiana" TargetMode="External"/><Relationship Id="rId744" Type="http://schemas.openxmlformats.org/officeDocument/2006/relationships/hyperlink" Target="https://en.wikipedia.org/wiki/Detroit" TargetMode="External"/><Relationship Id="rId951" Type="http://schemas.openxmlformats.org/officeDocument/2006/relationships/hyperlink" Target="https://en.wikipedia.org/wiki/Jersey_City_Medical_Center" TargetMode="External"/><Relationship Id="rId1167" Type="http://schemas.openxmlformats.org/officeDocument/2006/relationships/hyperlink" Target="https://en.wikipedia.org/wiki/Dayton_Children%27s_Hospital" TargetMode="External"/><Relationship Id="rId1374" Type="http://schemas.openxmlformats.org/officeDocument/2006/relationships/hyperlink" Target="https://en.wikipedia.org/wiki/Providence,_Rhode_Island" TargetMode="External"/><Relationship Id="rId1581" Type="http://schemas.openxmlformats.org/officeDocument/2006/relationships/hyperlink" Target="https://en.wikipedia.org/wiki/Provo,_Utah" TargetMode="External"/><Relationship Id="rId1679" Type="http://schemas.openxmlformats.org/officeDocument/2006/relationships/hyperlink" Target="../../../:x:/g/personal/andrew_francis_gqrgm_com/EdkhVEQuFFJIk5WYO2mzKf0B-kxX59pA-x7mMMWPC_qJgw?e=cYRnCg" TargetMode="External"/><Relationship Id="rId80" Type="http://schemas.openxmlformats.org/officeDocument/2006/relationships/hyperlink" Target="https://en.wikipedia.org/wiki/California" TargetMode="External"/><Relationship Id="rId176" Type="http://schemas.openxmlformats.org/officeDocument/2006/relationships/hyperlink" Target="https://en.wikipedia.org/wiki/California" TargetMode="External"/><Relationship Id="rId383" Type="http://schemas.openxmlformats.org/officeDocument/2006/relationships/hyperlink" Target="https://en.wikipedia.org/wiki/Washington,_D.C." TargetMode="External"/><Relationship Id="rId590" Type="http://schemas.openxmlformats.org/officeDocument/2006/relationships/hyperlink" Target="https://en.wikipedia.org/wiki/Ephraim_McDowell_Regional_Medical_Center" TargetMode="External"/><Relationship Id="rId604" Type="http://schemas.openxmlformats.org/officeDocument/2006/relationships/hyperlink" Target="https://en.wikipedia.org/wiki/Kentucky" TargetMode="External"/><Relationship Id="rId811" Type="http://schemas.openxmlformats.org/officeDocument/2006/relationships/hyperlink" Target="https://en.wikipedia.org/wiki/Michigan" TargetMode="External"/><Relationship Id="rId1027" Type="http://schemas.openxmlformats.org/officeDocument/2006/relationships/hyperlink" Target="https://en.wikipedia.org/wiki/New_York_City" TargetMode="External"/><Relationship Id="rId1234" Type="http://schemas.openxmlformats.org/officeDocument/2006/relationships/hyperlink" Target="https://en.wikipedia.org/wiki/Defiance,_Ohio" TargetMode="External"/><Relationship Id="rId1441" Type="http://schemas.openxmlformats.org/officeDocument/2006/relationships/hyperlink" Target="https://en.wikipedia.org/wiki/Texas" TargetMode="External"/><Relationship Id="rId243" Type="http://schemas.openxmlformats.org/officeDocument/2006/relationships/hyperlink" Target="https://en.wikipedia.org/w/index.php?title=Sutter_Roseville_Medical_Center&amp;action=edit&amp;redlink=1" TargetMode="External"/><Relationship Id="rId450" Type="http://schemas.openxmlformats.org/officeDocument/2006/relationships/hyperlink" Target="https://en.wikipedia.org/wiki/Honolulu" TargetMode="External"/><Relationship Id="rId688" Type="http://schemas.openxmlformats.org/officeDocument/2006/relationships/hyperlink" Target="https://en.wikipedia.org/wiki/Massachusetts" TargetMode="External"/><Relationship Id="rId895" Type="http://schemas.openxmlformats.org/officeDocument/2006/relationships/hyperlink" Target="https://en.wikipedia.org/wiki/Montana" TargetMode="External"/><Relationship Id="rId909" Type="http://schemas.openxmlformats.org/officeDocument/2006/relationships/hyperlink" Target="https://en.wikipedia.org/wiki/Omaha,_Nebraska" TargetMode="External"/><Relationship Id="rId1080" Type="http://schemas.openxmlformats.org/officeDocument/2006/relationships/hyperlink" Target="https://en.wikipedia.org/wiki/Strong_Memorial_Hospital" TargetMode="External"/><Relationship Id="rId1301" Type="http://schemas.openxmlformats.org/officeDocument/2006/relationships/hyperlink" Target="https://en.wikipedia.org/wiki/Pennsylvania" TargetMode="External"/><Relationship Id="rId1539" Type="http://schemas.openxmlformats.org/officeDocument/2006/relationships/hyperlink" Target="https://en.wikipedia.org/wiki/Wichita_Falls,_Texas" TargetMode="External"/><Relationship Id="rId38" Type="http://schemas.openxmlformats.org/officeDocument/2006/relationships/hyperlink" Target="https://en.wikipedia.org/wiki/Arizona" TargetMode="External"/><Relationship Id="rId103" Type="http://schemas.openxmlformats.org/officeDocument/2006/relationships/hyperlink" Target="https://en.wikipedia.org/wiki/Modesto" TargetMode="External"/><Relationship Id="rId310" Type="http://schemas.openxmlformats.org/officeDocument/2006/relationships/hyperlink" Target="https://en.wikipedia.org/wiki/Aurora,_Colorado" TargetMode="External"/><Relationship Id="rId548" Type="http://schemas.openxmlformats.org/officeDocument/2006/relationships/hyperlink" Target="https://en.wikipedia.org/w/index.php?title=MercyOne_Siouxland_Medical_Center&amp;action=edit&amp;redlink=1" TargetMode="External"/><Relationship Id="rId755" Type="http://schemas.openxmlformats.org/officeDocument/2006/relationships/hyperlink" Target="https://en.wikipedia.org/wiki/Henry_Ford_Allegiance_Health" TargetMode="External"/><Relationship Id="rId962" Type="http://schemas.openxmlformats.org/officeDocument/2006/relationships/hyperlink" Target="https://en.wikipedia.org/wiki/New_Jersey" TargetMode="External"/><Relationship Id="rId1178" Type="http://schemas.openxmlformats.org/officeDocument/2006/relationships/hyperlink" Target="https://en.wikipedia.org/wiki/Ohio" TargetMode="External"/><Relationship Id="rId1385" Type="http://schemas.openxmlformats.org/officeDocument/2006/relationships/hyperlink" Target="https://en.wikipedia.org/wiki/MUSC_Health_University_Medical_Center" TargetMode="External"/><Relationship Id="rId1592" Type="http://schemas.openxmlformats.org/officeDocument/2006/relationships/hyperlink" Target="https://en.wikipedia.org/w/index.php?title=Henrico_Doctors%27_Hospital&amp;action=edit&amp;redlink=1" TargetMode="External"/><Relationship Id="rId1606" Type="http://schemas.openxmlformats.org/officeDocument/2006/relationships/hyperlink" Target="https://en.wikipedia.org/wiki/Washington_(state)" TargetMode="External"/><Relationship Id="rId91" Type="http://schemas.openxmlformats.org/officeDocument/2006/relationships/hyperlink" Target="https://en.wikipedia.org/wiki/Los_Angeles" TargetMode="External"/><Relationship Id="rId187" Type="http://schemas.openxmlformats.org/officeDocument/2006/relationships/hyperlink" Target="https://en.wikipedia.org/wiki/Napa,_California" TargetMode="External"/><Relationship Id="rId394" Type="http://schemas.openxmlformats.org/officeDocument/2006/relationships/hyperlink" Target="https://en.wikipedia.org/wiki/Florida" TargetMode="External"/><Relationship Id="rId408" Type="http://schemas.openxmlformats.org/officeDocument/2006/relationships/hyperlink" Target="https://en.wikipedia.org/wiki/Miami" TargetMode="External"/><Relationship Id="rId615" Type="http://schemas.openxmlformats.org/officeDocument/2006/relationships/hyperlink" Target="https://en.wikipedia.org/wiki/Hammond,_Louisiana" TargetMode="External"/><Relationship Id="rId822" Type="http://schemas.openxmlformats.org/officeDocument/2006/relationships/hyperlink" Target="https://en.wikipedia.org/wiki/Ann_Arbor,_Michigan" TargetMode="External"/><Relationship Id="rId1038" Type="http://schemas.openxmlformats.org/officeDocument/2006/relationships/hyperlink" Target="https://en.wikipedia.org/wiki/North_Shore_University_Hospital" TargetMode="External"/><Relationship Id="rId1245" Type="http://schemas.openxmlformats.org/officeDocument/2006/relationships/hyperlink" Target="https://en.wikipedia.org/wiki/Soin_Medical_Center" TargetMode="External"/><Relationship Id="rId1452" Type="http://schemas.openxmlformats.org/officeDocument/2006/relationships/hyperlink" Target="https://en.wikipedia.org/wiki/Bryan,_Texas" TargetMode="External"/><Relationship Id="rId254" Type="http://schemas.openxmlformats.org/officeDocument/2006/relationships/hyperlink" Target="https://en.wikipedia.org/wiki/California" TargetMode="External"/><Relationship Id="rId699" Type="http://schemas.openxmlformats.org/officeDocument/2006/relationships/hyperlink" Target="https://en.wikipedia.org/wiki/Grand_Blanc,_Michigan" TargetMode="External"/><Relationship Id="rId1091" Type="http://schemas.openxmlformats.org/officeDocument/2006/relationships/hyperlink" Target="https://en.wikipedia.org/wiki/New_York_(state)" TargetMode="External"/><Relationship Id="rId1105" Type="http://schemas.openxmlformats.org/officeDocument/2006/relationships/hyperlink" Target="https://en.wikipedia.org/wiki/Greensboro,_North_Carolina" TargetMode="External"/><Relationship Id="rId1312" Type="http://schemas.openxmlformats.org/officeDocument/2006/relationships/hyperlink" Target="https://en.wikipedia.org/wiki/Upland,_Pennsylvania" TargetMode="External"/><Relationship Id="rId49" Type="http://schemas.openxmlformats.org/officeDocument/2006/relationships/hyperlink" Target="https://en.wikipedia.org/wiki/Scottsdale,_Arizona" TargetMode="External"/><Relationship Id="rId114" Type="http://schemas.openxmlformats.org/officeDocument/2006/relationships/hyperlink" Target="https://en.wikipedia.org/wiki/Highland_Hospital_(Oakland,_California)" TargetMode="External"/><Relationship Id="rId461" Type="http://schemas.openxmlformats.org/officeDocument/2006/relationships/hyperlink" Target="https://en.wikipedia.org/w/index.php?title=Kootenai_Medical_Center&amp;action=edit&amp;redlink=1" TargetMode="External"/><Relationship Id="rId559" Type="http://schemas.openxmlformats.org/officeDocument/2006/relationships/hyperlink" Target="https://en.wikipedia.org/wiki/Kansas" TargetMode="External"/><Relationship Id="rId766" Type="http://schemas.openxmlformats.org/officeDocument/2006/relationships/hyperlink" Target="https://en.wikipedia.org/wiki/Michigan" TargetMode="External"/><Relationship Id="rId1189" Type="http://schemas.openxmlformats.org/officeDocument/2006/relationships/hyperlink" Target="https://en.wikipedia.org/wiki/Columbus,_Ohio" TargetMode="External"/><Relationship Id="rId1396" Type="http://schemas.openxmlformats.org/officeDocument/2006/relationships/hyperlink" Target="https://en.wikipedia.org/wiki/South_Carolina" TargetMode="External"/><Relationship Id="rId1617" Type="http://schemas.openxmlformats.org/officeDocument/2006/relationships/hyperlink" Target="https://en.wikipedia.org/wiki/Charleston,_West_Virginia" TargetMode="External"/><Relationship Id="rId198" Type="http://schemas.openxmlformats.org/officeDocument/2006/relationships/hyperlink" Target="https://en.wikipedia.org/wiki/Riverside_University_Health_System_Medical_Center" TargetMode="External"/><Relationship Id="rId321" Type="http://schemas.openxmlformats.org/officeDocument/2006/relationships/hyperlink" Target="https://en.wikipedia.org/wiki/Danbury_Hospital" TargetMode="External"/><Relationship Id="rId419" Type="http://schemas.openxmlformats.org/officeDocument/2006/relationships/hyperlink" Target="https://en.wikipedia.org/wiki/UF_Health_Jacksonville" TargetMode="External"/><Relationship Id="rId626" Type="http://schemas.openxmlformats.org/officeDocument/2006/relationships/hyperlink" Target="https://en.wikipedia.org/w/index.php?title=St._Tammany_Parish_Hospital&amp;action=edit&amp;redlink=1" TargetMode="External"/><Relationship Id="rId973" Type="http://schemas.openxmlformats.org/officeDocument/2006/relationships/hyperlink" Target="https://en.wikipedia.org/wiki/Albany,_New_York" TargetMode="External"/><Relationship Id="rId1049" Type="http://schemas.openxmlformats.org/officeDocument/2006/relationships/hyperlink" Target="https://en.wikipedia.org/wiki/New_York_(state)" TargetMode="External"/><Relationship Id="rId1256" Type="http://schemas.openxmlformats.org/officeDocument/2006/relationships/hyperlink" Target="https://en.wikipedia.org/wiki/Ohio" TargetMode="External"/><Relationship Id="rId833" Type="http://schemas.openxmlformats.org/officeDocument/2006/relationships/hyperlink" Target="https://en.wikipedia.org/wiki/Hennepin_County_Medical_Center" TargetMode="External"/><Relationship Id="rId1116" Type="http://schemas.openxmlformats.org/officeDocument/2006/relationships/hyperlink" Target="https://en.wikipedia.org/wiki/Wake_Forest_Baptist_Medical_Center" TargetMode="External"/><Relationship Id="rId1463" Type="http://schemas.openxmlformats.org/officeDocument/2006/relationships/hyperlink" Target="https://en.wikipedia.org/wiki/Cook_Children%27s_Medical_Center" TargetMode="External"/><Relationship Id="rId1670" Type="http://schemas.openxmlformats.org/officeDocument/2006/relationships/hyperlink" Target="../../../:x:/g/personal/andrew_francis_gqrgm_com/EelamEwzc1ZEvXWJhlx8rmUBwPcSzm2Vhcf-rifPdWr-0w?e=f2L88m" TargetMode="External"/><Relationship Id="rId265" Type="http://schemas.openxmlformats.org/officeDocument/2006/relationships/hyperlink" Target="https://en.wikipedia.org/wiki/San_Francisco" TargetMode="External"/><Relationship Id="rId472" Type="http://schemas.openxmlformats.org/officeDocument/2006/relationships/hyperlink" Target="https://en.wikipedia.org/wiki/Illinois" TargetMode="External"/><Relationship Id="rId900" Type="http://schemas.openxmlformats.org/officeDocument/2006/relationships/hyperlink" Target="https://en.wikipedia.org/wiki/Omaha,_Nebraska" TargetMode="External"/><Relationship Id="rId1323" Type="http://schemas.openxmlformats.org/officeDocument/2006/relationships/hyperlink" Target="https://en.wikipedia.org/wiki/Scranton,_Pennsylvania" TargetMode="External"/><Relationship Id="rId1530" Type="http://schemas.openxmlformats.org/officeDocument/2006/relationships/hyperlink" Target="https://en.wikipedia.org/wiki/Fort_Worth,_Texas" TargetMode="External"/><Relationship Id="rId1628" Type="http://schemas.openxmlformats.org/officeDocument/2006/relationships/hyperlink" Target="https://en.wikipedia.org/wiki/Wheeling_Hospital" TargetMode="External"/><Relationship Id="rId125" Type="http://schemas.openxmlformats.org/officeDocument/2006/relationships/hyperlink" Target="https://en.wikipedia.org/wiki/California" TargetMode="External"/><Relationship Id="rId332" Type="http://schemas.openxmlformats.org/officeDocument/2006/relationships/hyperlink" Target="https://en.wikipedia.org/wiki/Connecticut" TargetMode="External"/><Relationship Id="rId777" Type="http://schemas.openxmlformats.org/officeDocument/2006/relationships/hyperlink" Target="https://en.wikipedia.org/wiki/Flint,_Michigan" TargetMode="External"/><Relationship Id="rId984" Type="http://schemas.openxmlformats.org/officeDocument/2006/relationships/hyperlink" Target="https://en.wikipedia.org/wiki/Champlain_Valley_Physicians_Hospital" TargetMode="External"/><Relationship Id="rId637" Type="http://schemas.openxmlformats.org/officeDocument/2006/relationships/hyperlink" Target="https://en.wikipedia.org/wiki/Maine" TargetMode="External"/><Relationship Id="rId844" Type="http://schemas.openxmlformats.org/officeDocument/2006/relationships/hyperlink" Target="https://en.wikipedia.org/wiki/Minnesota" TargetMode="External"/><Relationship Id="rId1267" Type="http://schemas.openxmlformats.org/officeDocument/2006/relationships/hyperlink" Target="https://en.wikipedia.org/wiki/Akron,_Ohio" TargetMode="External"/><Relationship Id="rId1474" Type="http://schemas.openxmlformats.org/officeDocument/2006/relationships/hyperlink" Target="https://en.wikipedia.org/wiki/Texas" TargetMode="External"/><Relationship Id="rId1681" Type="http://schemas.openxmlformats.org/officeDocument/2006/relationships/hyperlink" Target="../../../:x:/g/personal/myles_mason_gqrgm_com/EUOtBJZ6jv9ArPTdK1T51LgBrUw7nbiKg1yamzIWxxwsvw?e=dy81su" TargetMode="External"/><Relationship Id="rId276" Type="http://schemas.openxmlformats.org/officeDocument/2006/relationships/hyperlink" Target="https://en.wikipedia.org/wiki/Littleton_Adventist_Hospital" TargetMode="External"/><Relationship Id="rId483" Type="http://schemas.openxmlformats.org/officeDocument/2006/relationships/hyperlink" Target="https://en.wikipedia.org/wiki/Anderson,_Indiana" TargetMode="External"/><Relationship Id="rId690" Type="http://schemas.openxmlformats.org/officeDocument/2006/relationships/hyperlink" Target="https://en.wikipedia.org/wiki/Boston" TargetMode="External"/><Relationship Id="rId704" Type="http://schemas.openxmlformats.org/officeDocument/2006/relationships/hyperlink" Target="https://en.wikipedia.org/wiki/Ascension_Providence_Hospital,_Novi_Campus" TargetMode="External"/><Relationship Id="rId911" Type="http://schemas.openxmlformats.org/officeDocument/2006/relationships/hyperlink" Target="https://en.wikipedia.org/wiki/Renown_Regional_Medical_Center" TargetMode="External"/><Relationship Id="rId1127" Type="http://schemas.openxmlformats.org/officeDocument/2006/relationships/hyperlink" Target="https://en.wikipedia.org/wiki/North_Dakota" TargetMode="External"/><Relationship Id="rId1334" Type="http://schemas.openxmlformats.org/officeDocument/2006/relationships/hyperlink" Target="https://en.wikipedia.org/wiki/Lancaster_General_Hospital" TargetMode="External"/><Relationship Id="rId1541" Type="http://schemas.openxmlformats.org/officeDocument/2006/relationships/hyperlink" Target="https://en.wikipedia.org/wiki/University_Health_System" TargetMode="External"/><Relationship Id="rId40" Type="http://schemas.openxmlformats.org/officeDocument/2006/relationships/hyperlink" Target="https://en.wikipedia.org/wiki/Lake_Havasu_City" TargetMode="External"/><Relationship Id="rId136" Type="http://schemas.openxmlformats.org/officeDocument/2006/relationships/hyperlink" Target="https://en.wikipedia.org/wiki/Los_Angeles" TargetMode="External"/><Relationship Id="rId343" Type="http://schemas.openxmlformats.org/officeDocument/2006/relationships/hyperlink" Target="https://en.wikipedia.org/wiki/Waterbury,_Connecticut" TargetMode="External"/><Relationship Id="rId550" Type="http://schemas.openxmlformats.org/officeDocument/2006/relationships/hyperlink" Target="https://en.wikipedia.org/wiki/Iowa" TargetMode="External"/><Relationship Id="rId788" Type="http://schemas.openxmlformats.org/officeDocument/2006/relationships/hyperlink" Target="https://en.wikipedia.org/wiki/McLaren_Port_Huron" TargetMode="External"/><Relationship Id="rId995" Type="http://schemas.openxmlformats.org/officeDocument/2006/relationships/hyperlink" Target="https://en.wikipedia.org/wiki/New_York_(state)" TargetMode="External"/><Relationship Id="rId1180" Type="http://schemas.openxmlformats.org/officeDocument/2006/relationships/hyperlink" Target="https://en.wikipedia.org/wiki/Chardon,_Ohio" TargetMode="External"/><Relationship Id="rId1401" Type="http://schemas.openxmlformats.org/officeDocument/2006/relationships/hyperlink" Target="https://en.wikipedia.org/wiki/Sioux_Falls,_South_Dakota" TargetMode="External"/><Relationship Id="rId1639" Type="http://schemas.openxmlformats.org/officeDocument/2006/relationships/hyperlink" Target="https://en.wikipedia.org/wiki/Wisconsin" TargetMode="External"/><Relationship Id="rId203" Type="http://schemas.openxmlformats.org/officeDocument/2006/relationships/hyperlink" Target="https://en.wikipedia.org/wiki/California" TargetMode="External"/><Relationship Id="rId648" Type="http://schemas.openxmlformats.org/officeDocument/2006/relationships/hyperlink" Target="https://en.wikipedia.org/wiki/Springfield,_Massachusetts" TargetMode="External"/><Relationship Id="rId855" Type="http://schemas.openxmlformats.org/officeDocument/2006/relationships/hyperlink" Target="https://en.wikipedia.org/wiki/Duluth,_Minnesota" TargetMode="External"/><Relationship Id="rId1040" Type="http://schemas.openxmlformats.org/officeDocument/2006/relationships/hyperlink" Target="https://en.wikipedia.org/wiki/New_York_(state)" TargetMode="External"/><Relationship Id="rId1278" Type="http://schemas.openxmlformats.org/officeDocument/2006/relationships/hyperlink" Target="https://en.wikipedia.org/wiki/University_of_Cincinnati_Medical_Center" TargetMode="External"/><Relationship Id="rId1485" Type="http://schemas.openxmlformats.org/officeDocument/2006/relationships/hyperlink" Target="https://en.wikipedia.org/wiki/Webster,_Texas" TargetMode="External"/><Relationship Id="rId287" Type="http://schemas.openxmlformats.org/officeDocument/2006/relationships/hyperlink" Target="https://en.wikipedia.org/wiki/Colorado" TargetMode="External"/><Relationship Id="rId410" Type="http://schemas.openxmlformats.org/officeDocument/2006/relationships/hyperlink" Target="https://en.wikipedia.org/w/index.php?title=Ocala_Regional_Medical_Center&amp;action=edit&amp;redlink=1" TargetMode="External"/><Relationship Id="rId494" Type="http://schemas.openxmlformats.org/officeDocument/2006/relationships/hyperlink" Target="https://en.wikipedia.org/w/index.php?title=Franciscan_Health_Crown_Point&amp;action=edit&amp;redlink=1" TargetMode="External"/><Relationship Id="rId508" Type="http://schemas.openxmlformats.org/officeDocument/2006/relationships/hyperlink" Target="https://en.wikipedia.org/wiki/Indiana" TargetMode="External"/><Relationship Id="rId715" Type="http://schemas.openxmlformats.org/officeDocument/2006/relationships/hyperlink" Target="https://en.wikipedia.org/wiki/Michigan" TargetMode="External"/><Relationship Id="rId922" Type="http://schemas.openxmlformats.org/officeDocument/2006/relationships/hyperlink" Target="https://en.wikipedia.org/wiki/Nevada" TargetMode="External"/><Relationship Id="rId1138" Type="http://schemas.openxmlformats.org/officeDocument/2006/relationships/hyperlink" Target="https://en.wikipedia.org/wiki/Fargo,_North_Dakota" TargetMode="External"/><Relationship Id="rId1345" Type="http://schemas.openxmlformats.org/officeDocument/2006/relationships/hyperlink" Target="https://en.wikipedia.org/wiki/Pennsylvania" TargetMode="External"/><Relationship Id="rId1552" Type="http://schemas.openxmlformats.org/officeDocument/2006/relationships/hyperlink" Target="https://en.wikipedia.org/wiki/Texas" TargetMode="External"/><Relationship Id="rId147" Type="http://schemas.openxmlformats.org/officeDocument/2006/relationships/hyperlink" Target="https://en.wikipedia.org/w/index.php?title=Marian_Regional_Medical_Center&amp;action=edit&amp;redlink=1" TargetMode="External"/><Relationship Id="rId354" Type="http://schemas.openxmlformats.org/officeDocument/2006/relationships/hyperlink" Target="https://en.wikipedia.org/wiki/Bayhealth_Hospital,_Sussex_Campus" TargetMode="External"/><Relationship Id="rId799" Type="http://schemas.openxmlformats.org/officeDocument/2006/relationships/hyperlink" Target="https://en.wikipedia.org/wiki/Michigan" TargetMode="External"/><Relationship Id="rId1191" Type="http://schemas.openxmlformats.org/officeDocument/2006/relationships/hyperlink" Target="https://en.wikipedia.org/wiki/Greene_Memorial_Hospital" TargetMode="External"/><Relationship Id="rId1205" Type="http://schemas.openxmlformats.org/officeDocument/2006/relationships/hyperlink" Target="https://en.wikipedia.org/wiki/Ohio" TargetMode="External"/><Relationship Id="rId51" Type="http://schemas.openxmlformats.org/officeDocument/2006/relationships/hyperlink" Target="https://en.wikipedia.org/w/index.php?title=Valleywise_Health_Medical_Center&amp;action=edit&amp;redlink=1" TargetMode="External"/><Relationship Id="rId561" Type="http://schemas.openxmlformats.org/officeDocument/2006/relationships/hyperlink" Target="https://en.wikipedia.org/wiki/Wichita,_Kansas" TargetMode="External"/><Relationship Id="rId659" Type="http://schemas.openxmlformats.org/officeDocument/2006/relationships/hyperlink" Target="https://en.wikipedia.org/wiki/Boston_Children%27s_Hospital" TargetMode="External"/><Relationship Id="rId866" Type="http://schemas.openxmlformats.org/officeDocument/2006/relationships/hyperlink" Target="https://en.wikipedia.org/wiki/Saint_Louis_University_Hospital" TargetMode="External"/><Relationship Id="rId1289" Type="http://schemas.openxmlformats.org/officeDocument/2006/relationships/hyperlink" Target="https://en.wikipedia.org/wiki/Oklahoma" TargetMode="External"/><Relationship Id="rId1412" Type="http://schemas.openxmlformats.org/officeDocument/2006/relationships/hyperlink" Target="https://en.wikipedia.org/wiki/Sanford_USD_Medical_Center" TargetMode="External"/><Relationship Id="rId1496" Type="http://schemas.openxmlformats.org/officeDocument/2006/relationships/hyperlink" Target="https://en.wikipedia.org/w/index.php?title=Medical_Center_Hospital&amp;action=edit&amp;redlink=1" TargetMode="External"/><Relationship Id="rId214" Type="http://schemas.openxmlformats.org/officeDocument/2006/relationships/hyperlink" Target="https://en.wikipedia.org/wiki/San_Jose,_California" TargetMode="External"/><Relationship Id="rId298" Type="http://schemas.openxmlformats.org/officeDocument/2006/relationships/hyperlink" Target="https://en.wikipedia.org/wiki/Lone_Tree,_Colorado" TargetMode="External"/><Relationship Id="rId421" Type="http://schemas.openxmlformats.org/officeDocument/2006/relationships/hyperlink" Target="https://en.wikipedia.org/wiki/Florida" TargetMode="External"/><Relationship Id="rId519" Type="http://schemas.openxmlformats.org/officeDocument/2006/relationships/hyperlink" Target="https://en.wikipedia.org/wiki/Fort_Wayne,_Indiana" TargetMode="External"/><Relationship Id="rId1051" Type="http://schemas.openxmlformats.org/officeDocument/2006/relationships/hyperlink" Target="https://en.wikipedia.org/wiki/Middletown,_Orange_County,_New_York" TargetMode="External"/><Relationship Id="rId1149" Type="http://schemas.openxmlformats.org/officeDocument/2006/relationships/hyperlink" Target="https://en.wikipedia.org/wiki/Aultman_Hospital" TargetMode="External"/><Relationship Id="rId1356" Type="http://schemas.openxmlformats.org/officeDocument/2006/relationships/hyperlink" Target="https://en.wikipedia.org/wiki/Philadelphia" TargetMode="External"/><Relationship Id="rId158" Type="http://schemas.openxmlformats.org/officeDocument/2006/relationships/hyperlink" Target="https://en.wikipedia.org/wiki/California" TargetMode="External"/><Relationship Id="rId726" Type="http://schemas.openxmlformats.org/officeDocument/2006/relationships/hyperlink" Target="https://en.wikipedia.org/wiki/Grosse_Pointe,_Michigan" TargetMode="External"/><Relationship Id="rId933" Type="http://schemas.openxmlformats.org/officeDocument/2006/relationships/hyperlink" Target="https://en.wikipedia.org/wiki/Manchester,_New_Hampshire" TargetMode="External"/><Relationship Id="rId1009" Type="http://schemas.openxmlformats.org/officeDocument/2006/relationships/hyperlink" Target="https://en.wikipedia.org/wiki/Buffalo,_New_York" TargetMode="External"/><Relationship Id="rId1563" Type="http://schemas.openxmlformats.org/officeDocument/2006/relationships/hyperlink" Target="https://en.wikipedia.org/wiki/Ogden,_Utah" TargetMode="External"/><Relationship Id="rId62" Type="http://schemas.openxmlformats.org/officeDocument/2006/relationships/hyperlink" Target="https://en.wikipedia.org/wiki/Arizona" TargetMode="External"/><Relationship Id="rId365" Type="http://schemas.openxmlformats.org/officeDocument/2006/relationships/hyperlink" Target="https://en.wikipedia.org/wiki/Delaware" TargetMode="External"/><Relationship Id="rId572" Type="http://schemas.openxmlformats.org/officeDocument/2006/relationships/hyperlink" Target="https://en.wikipedia.org/w/index.php?title=Overland_Park_Regional_Medical_Center&amp;action=edit&amp;redlink=1" TargetMode="External"/><Relationship Id="rId1216" Type="http://schemas.openxmlformats.org/officeDocument/2006/relationships/hyperlink" Target="https://en.wikipedia.org/wiki/Cleveland" TargetMode="External"/><Relationship Id="rId1423" Type="http://schemas.openxmlformats.org/officeDocument/2006/relationships/hyperlink" Target="https://en.wikipedia.org/wiki/Tennessee" TargetMode="External"/><Relationship Id="rId1630" Type="http://schemas.openxmlformats.org/officeDocument/2006/relationships/hyperlink" Target="https://en.wikipedia.org/wiki/West_Virginia" TargetMode="External"/><Relationship Id="rId225" Type="http://schemas.openxmlformats.org/officeDocument/2006/relationships/hyperlink" Target="https://en.wikipedia.org/wiki/Sharp_Memorial_Hospital" TargetMode="External"/><Relationship Id="rId432" Type="http://schemas.openxmlformats.org/officeDocument/2006/relationships/hyperlink" Target="https://en.wikipedia.org/wiki/Augusta,_Georgia" TargetMode="External"/><Relationship Id="rId877" Type="http://schemas.openxmlformats.org/officeDocument/2006/relationships/hyperlink" Target="https://en.wikipedia.org/wiki/Montana" TargetMode="External"/><Relationship Id="rId1062" Type="http://schemas.openxmlformats.org/officeDocument/2006/relationships/hyperlink" Target="https://en.wikipedia.org/w/index.php?title=St._Luke%27s_Cornwall_Hospital&amp;action=edit&amp;redlink=1" TargetMode="External"/><Relationship Id="rId737" Type="http://schemas.openxmlformats.org/officeDocument/2006/relationships/hyperlink" Target="https://en.wikipedia.org/wiki/Bronson_Methodist_Hospital" TargetMode="External"/><Relationship Id="rId944" Type="http://schemas.openxmlformats.org/officeDocument/2006/relationships/hyperlink" Target="https://en.wikipedia.org/wiki/New_Jersey" TargetMode="External"/><Relationship Id="rId1367" Type="http://schemas.openxmlformats.org/officeDocument/2006/relationships/hyperlink" Target="https://en.wikipedia.org/wiki/UPMC_Presbyterian" TargetMode="External"/><Relationship Id="rId1574" Type="http://schemas.openxmlformats.org/officeDocument/2006/relationships/hyperlink" Target="https://en.wikipedia.org/wiki/St._George_Regional_Hospital" TargetMode="External"/><Relationship Id="rId73" Type="http://schemas.openxmlformats.org/officeDocument/2006/relationships/hyperlink" Target="https://en.wikipedia.org/wiki/Little_Rock" TargetMode="External"/><Relationship Id="rId169" Type="http://schemas.openxmlformats.org/officeDocument/2006/relationships/hyperlink" Target="https://en.wikipedia.org/wiki/Mission_Viejo" TargetMode="External"/><Relationship Id="rId376" Type="http://schemas.openxmlformats.org/officeDocument/2006/relationships/hyperlink" Target="https://en.wikipedia.org/wiki/Washington,_D.C." TargetMode="External"/><Relationship Id="rId583" Type="http://schemas.openxmlformats.org/officeDocument/2006/relationships/hyperlink" Target="https://en.wikipedia.org/wiki/Kansas" TargetMode="External"/><Relationship Id="rId790" Type="http://schemas.openxmlformats.org/officeDocument/2006/relationships/hyperlink" Target="https://en.wikipedia.org/wiki/Michigan" TargetMode="External"/><Relationship Id="rId804" Type="http://schemas.openxmlformats.org/officeDocument/2006/relationships/hyperlink" Target="https://en.wikipedia.org/wiki/Traverse_City,_Michigan" TargetMode="External"/><Relationship Id="rId1227" Type="http://schemas.openxmlformats.org/officeDocument/2006/relationships/hyperlink" Target="https://en.wikipedia.org/wiki/Ohio_State_University_Wexner_Medical_Center" TargetMode="External"/><Relationship Id="rId1434" Type="http://schemas.openxmlformats.org/officeDocument/2006/relationships/hyperlink" Target="https://en.wikipedia.org/wiki/Grapevine,_Texas" TargetMode="External"/><Relationship Id="rId1641" Type="http://schemas.openxmlformats.org/officeDocument/2006/relationships/hyperlink" Target="https://en.wikipedia.org/wiki/Milwaukee" TargetMode="External"/><Relationship Id="rId4" Type="http://schemas.openxmlformats.org/officeDocument/2006/relationships/hyperlink" Target="https://en.wikipedia.org/wiki/Alaska_Native_Medical_Center" TargetMode="External"/><Relationship Id="rId236" Type="http://schemas.openxmlformats.org/officeDocument/2006/relationships/hyperlink" Target="https://en.wikipedia.org/wiki/California" TargetMode="External"/><Relationship Id="rId443" Type="http://schemas.openxmlformats.org/officeDocument/2006/relationships/hyperlink" Target="https://en.wikipedia.org/w/index.php?title=Northeast_Georgia_Medical_Center&amp;action=edit&amp;redlink=1" TargetMode="External"/><Relationship Id="rId650" Type="http://schemas.openxmlformats.org/officeDocument/2006/relationships/hyperlink" Target="https://en.wikipedia.org/wiki/Berkshire_Medical_Center" TargetMode="External"/><Relationship Id="rId888" Type="http://schemas.openxmlformats.org/officeDocument/2006/relationships/hyperlink" Target="https://en.wikipedia.org/wiki/Butte,_Montana" TargetMode="External"/><Relationship Id="rId1073" Type="http://schemas.openxmlformats.org/officeDocument/2006/relationships/hyperlink" Target="https://en.wikipedia.org/wiki/New_York_(state)" TargetMode="External"/><Relationship Id="rId1280" Type="http://schemas.openxmlformats.org/officeDocument/2006/relationships/hyperlink" Target="https://en.wikipedia.org/wiki/Ohio" TargetMode="External"/><Relationship Id="rId1501" Type="http://schemas.openxmlformats.org/officeDocument/2006/relationships/hyperlink" Target="https://en.wikipedia.org/wiki/Texas" TargetMode="External"/><Relationship Id="rId303" Type="http://schemas.openxmlformats.org/officeDocument/2006/relationships/hyperlink" Target="https://en.wikipedia.org/wiki/St._Mary%27s_Medical_Center_(Grand_Junction,_Colorado)" TargetMode="External"/><Relationship Id="rId748" Type="http://schemas.openxmlformats.org/officeDocument/2006/relationships/hyperlink" Target="https://en.wikipedia.org/wiki/Michigan" TargetMode="External"/><Relationship Id="rId955" Type="http://schemas.openxmlformats.org/officeDocument/2006/relationships/hyperlink" Target="https://en.wikipedia.org/wiki/Neptune_City,_New_Jersey" TargetMode="External"/><Relationship Id="rId1140" Type="http://schemas.openxmlformats.org/officeDocument/2006/relationships/hyperlink" Target="https://en.wikipedia.org/wiki/Trinity_Health_(Minot,_North_Dakota)" TargetMode="External"/><Relationship Id="rId1378" Type="http://schemas.openxmlformats.org/officeDocument/2006/relationships/hyperlink" Target="https://en.wikipedia.org/wiki/South_Carolina" TargetMode="External"/><Relationship Id="rId1585" Type="http://schemas.openxmlformats.org/officeDocument/2006/relationships/hyperlink" Target="https://en.wikipedia.org/wiki/Vermont" TargetMode="External"/><Relationship Id="rId84" Type="http://schemas.openxmlformats.org/officeDocument/2006/relationships/hyperlink" Target="https://en.wikipedia.org/w/index.php?title=Barton_Memorial_Hospital&amp;action=edit&amp;redlink=1" TargetMode="External"/><Relationship Id="rId387" Type="http://schemas.openxmlformats.org/officeDocument/2006/relationships/hyperlink" Target="https://en.wikipedia.org/w/index.php?title=Fort_Walton_Beach_Medical_Center&amp;action=edit&amp;redlink=1" TargetMode="External"/><Relationship Id="rId510" Type="http://schemas.openxmlformats.org/officeDocument/2006/relationships/hyperlink" Target="https://en.wikipedia.org/wiki/Jasper,_Indiana" TargetMode="External"/><Relationship Id="rId594" Type="http://schemas.openxmlformats.org/officeDocument/2006/relationships/hyperlink" Target="https://en.wikipedia.org/wiki/Frankfort,_Kentucky" TargetMode="External"/><Relationship Id="rId608" Type="http://schemas.openxmlformats.org/officeDocument/2006/relationships/hyperlink" Target="https://en.wikipedia.org/w/index.php?title=Lafayette_General_Medical_Center&amp;action=edit&amp;redlink=1" TargetMode="External"/><Relationship Id="rId815" Type="http://schemas.openxmlformats.org/officeDocument/2006/relationships/hyperlink" Target="https://en.wikipedia.org/wiki/St._Joseph_Mercy_Oakland" TargetMode="External"/><Relationship Id="rId1238" Type="http://schemas.openxmlformats.org/officeDocument/2006/relationships/hyperlink" Target="https://en.wikipedia.org/wiki/Ohio" TargetMode="External"/><Relationship Id="rId1445" Type="http://schemas.openxmlformats.org/officeDocument/2006/relationships/hyperlink" Target="https://en.wikipedia.org/wiki/Ben_Taub_Hospital" TargetMode="External"/><Relationship Id="rId1652" Type="http://schemas.openxmlformats.org/officeDocument/2006/relationships/hyperlink" Target="https://en.wikipedia.org/w/index.php?title=Mayo_Clinic_Health_System_-_Eau_Claire&amp;action=edit&amp;redlink=1" TargetMode="External"/><Relationship Id="rId247" Type="http://schemas.openxmlformats.org/officeDocument/2006/relationships/hyperlink" Target="https://en.wikipedia.org/wiki/Sacramento" TargetMode="External"/><Relationship Id="rId899" Type="http://schemas.openxmlformats.org/officeDocument/2006/relationships/hyperlink" Target="https://en.wikipedia.org/wiki/Creighton_University_Medical_Center" TargetMode="External"/><Relationship Id="rId1000" Type="http://schemas.openxmlformats.org/officeDocument/2006/relationships/hyperlink" Target="https://en.wikipedia.org/wiki/Huntington,_New_York" TargetMode="External"/><Relationship Id="rId1084" Type="http://schemas.openxmlformats.org/officeDocument/2006/relationships/hyperlink" Target="https://en.wikipedia.org/wiki/Johnson_City,_New_York" TargetMode="External"/><Relationship Id="rId1305" Type="http://schemas.openxmlformats.org/officeDocument/2006/relationships/hyperlink" Target="https://en.wikipedia.org/wiki/Children%27s_Hospital_of_Philadelphia" TargetMode="External"/><Relationship Id="rId107" Type="http://schemas.openxmlformats.org/officeDocument/2006/relationships/hyperlink" Target="https://en.wikipedia.org/wiki/California" TargetMode="External"/><Relationship Id="rId454" Type="http://schemas.openxmlformats.org/officeDocument/2006/relationships/hyperlink" Target="https://en.wikipedia.org/wiki/Hawaii" TargetMode="External"/><Relationship Id="rId661" Type="http://schemas.openxmlformats.org/officeDocument/2006/relationships/hyperlink" Target="https://en.wikipedia.org/wiki/Massachusetts" TargetMode="External"/><Relationship Id="rId759" Type="http://schemas.openxmlformats.org/officeDocument/2006/relationships/hyperlink" Target="https://en.wikipedia.org/wiki/Detroit" TargetMode="External"/><Relationship Id="rId966" Type="http://schemas.openxmlformats.org/officeDocument/2006/relationships/hyperlink" Target="https://en.wikipedia.org/wiki/University_Hospital_(Newark,_New_Jersey)" TargetMode="External"/><Relationship Id="rId1291" Type="http://schemas.openxmlformats.org/officeDocument/2006/relationships/hyperlink" Target="https://en.wikipedia.org/wiki/Portland,_Oregon" TargetMode="External"/><Relationship Id="rId1389" Type="http://schemas.openxmlformats.org/officeDocument/2006/relationships/hyperlink" Target="https://en.wikipedia.org/wiki/Columbia,_South_Carolina" TargetMode="External"/><Relationship Id="rId1512" Type="http://schemas.openxmlformats.org/officeDocument/2006/relationships/hyperlink" Target="https://en.wikipedia.org/wiki/The_Woodlands,_Texas" TargetMode="External"/><Relationship Id="rId1596" Type="http://schemas.openxmlformats.org/officeDocument/2006/relationships/hyperlink" Target="https://en.wikipedia.org/wiki/Falls_Church,_Virginia" TargetMode="External"/><Relationship Id="rId11" Type="http://schemas.openxmlformats.org/officeDocument/2006/relationships/hyperlink" Target="https://en.wikipedia.org/wiki/Arizona" TargetMode="External"/><Relationship Id="rId314" Type="http://schemas.openxmlformats.org/officeDocument/2006/relationships/hyperlink" Target="https://en.wikipedia.org/wiki/Colorado" TargetMode="External"/><Relationship Id="rId398" Type="http://schemas.openxmlformats.org/officeDocument/2006/relationships/hyperlink" Target="https://en.wikipedia.org/w/index.php?title=Lakeland_Regional_Medical_Center&amp;action=edit&amp;redlink=1" TargetMode="External"/><Relationship Id="rId521" Type="http://schemas.openxmlformats.org/officeDocument/2006/relationships/hyperlink" Target="https://en.wikipedia.org/w/index.php?title=Reid_Hospital_and_Health_Care_Services&amp;action=edit&amp;redlink=1" TargetMode="External"/><Relationship Id="rId619" Type="http://schemas.openxmlformats.org/officeDocument/2006/relationships/hyperlink" Target="https://en.wikipedia.org/wiki/Louisiana" TargetMode="External"/><Relationship Id="rId1151" Type="http://schemas.openxmlformats.org/officeDocument/2006/relationships/hyperlink" Target="https://en.wikipedia.org/wiki/Ohio" TargetMode="External"/><Relationship Id="rId1249" Type="http://schemas.openxmlformats.org/officeDocument/2006/relationships/hyperlink" Target="https://en.wikipedia.org/wiki/Middleburg_Heights,_Ohio" TargetMode="External"/><Relationship Id="rId95" Type="http://schemas.openxmlformats.org/officeDocument/2006/relationships/hyperlink" Target="https://en.wikipedia.org/wiki/California" TargetMode="External"/><Relationship Id="rId160" Type="http://schemas.openxmlformats.org/officeDocument/2006/relationships/hyperlink" Target="https://en.wikipedia.org/wiki/Mount_Shasta,_California" TargetMode="External"/><Relationship Id="rId826" Type="http://schemas.openxmlformats.org/officeDocument/2006/relationships/hyperlink" Target="https://en.wikipedia.org/wiki/Michigan" TargetMode="External"/><Relationship Id="rId1011" Type="http://schemas.openxmlformats.org/officeDocument/2006/relationships/hyperlink" Target="https://en.wikipedia.org/wiki/Kings_County_Hospital" TargetMode="External"/><Relationship Id="rId1109" Type="http://schemas.openxmlformats.org/officeDocument/2006/relationships/hyperlink" Target="https://en.wikipedia.org/wiki/North_Carolina" TargetMode="External"/><Relationship Id="rId1456" Type="http://schemas.openxmlformats.org/officeDocument/2006/relationships/hyperlink" Target="https://en.wikipedia.org/wiki/Texas" TargetMode="External"/><Relationship Id="rId1663" Type="http://schemas.openxmlformats.org/officeDocument/2006/relationships/hyperlink" Target="https://en.wikipedia.org/wiki/Wisconsin" TargetMode="External"/><Relationship Id="rId258" Type="http://schemas.openxmlformats.org/officeDocument/2006/relationships/hyperlink" Target="https://en.wikipedia.org/wiki/Valley_Children%27s_Hospital" TargetMode="External"/><Relationship Id="rId465" Type="http://schemas.openxmlformats.org/officeDocument/2006/relationships/hyperlink" Target="https://en.wikipedia.org/wiki/Pocatello,_Idaho" TargetMode="External"/><Relationship Id="rId672" Type="http://schemas.openxmlformats.org/officeDocument/2006/relationships/hyperlink" Target="https://en.wikipedia.org/wiki/Burlington,_Massachusetts" TargetMode="External"/><Relationship Id="rId1095" Type="http://schemas.openxmlformats.org/officeDocument/2006/relationships/hyperlink" Target="https://en.wikipedia.org/wiki/Westchester_Medical_Center" TargetMode="External"/><Relationship Id="rId1316" Type="http://schemas.openxmlformats.org/officeDocument/2006/relationships/hyperlink" Target="https://en.wikipedia.org/wiki/Allegheny_Health_Network" TargetMode="External"/><Relationship Id="rId1523" Type="http://schemas.openxmlformats.org/officeDocument/2006/relationships/hyperlink" Target="https://en.wikipedia.org/w/index.php?title=St._David%27s_South_Austin_Medical_Center&amp;action=edit&amp;redlink=1" TargetMode="External"/><Relationship Id="rId22" Type="http://schemas.openxmlformats.org/officeDocument/2006/relationships/hyperlink" Target="https://en.wikipedia.org/wiki/Mesa,_Arizona" TargetMode="External"/><Relationship Id="rId118" Type="http://schemas.openxmlformats.org/officeDocument/2006/relationships/hyperlink" Target="https://en.wikipedia.org/wiki/Pasadena" TargetMode="External"/><Relationship Id="rId325" Type="http://schemas.openxmlformats.org/officeDocument/2006/relationships/hyperlink" Target="https://en.wikipedia.org/wiki/Hartford,_Connecticut" TargetMode="External"/><Relationship Id="rId532" Type="http://schemas.openxmlformats.org/officeDocument/2006/relationships/hyperlink" Target="https://en.wikipedia.org/wiki/Indiana" TargetMode="External"/><Relationship Id="rId977" Type="http://schemas.openxmlformats.org/officeDocument/2006/relationships/hyperlink" Target="https://en.wikipedia.org/wiki/New_York_(state)" TargetMode="External"/><Relationship Id="rId1162" Type="http://schemas.openxmlformats.org/officeDocument/2006/relationships/hyperlink" Target="https://en.wikipedia.org/wiki/Akron,_Ohio" TargetMode="External"/><Relationship Id="rId171" Type="http://schemas.openxmlformats.org/officeDocument/2006/relationships/hyperlink" Target="https://en.wikipedia.org/wiki/Natividad_Medical_Center" TargetMode="External"/><Relationship Id="rId837" Type="http://schemas.openxmlformats.org/officeDocument/2006/relationships/hyperlink" Target="https://en.wikipedia.org/wiki/Mankato,_Minnesota" TargetMode="External"/><Relationship Id="rId1022" Type="http://schemas.openxmlformats.org/officeDocument/2006/relationships/hyperlink" Target="https://en.wikipedia.org/wiki/New_York_(state)" TargetMode="External"/><Relationship Id="rId1467" Type="http://schemas.openxmlformats.org/officeDocument/2006/relationships/hyperlink" Target="https://en.wikipedia.org/wiki/Lubbock,_Texas" TargetMode="External"/><Relationship Id="rId1674" Type="http://schemas.openxmlformats.org/officeDocument/2006/relationships/hyperlink" Target="../../../:x:/g/personal/ron_ring_gqrgm_com/EVxey9qyjbNDrjTnAnreM0YBWX7QMwxJ_qQq_vz8U-odew?e=QP0zCk" TargetMode="External"/><Relationship Id="rId269" Type="http://schemas.openxmlformats.org/officeDocument/2006/relationships/hyperlink" Target="https://en.wikipedia.org/wiki/Colorado" TargetMode="External"/><Relationship Id="rId476" Type="http://schemas.openxmlformats.org/officeDocument/2006/relationships/hyperlink" Target="https://en.wikipedia.org/wiki/Ball_Memorial_Hospital" TargetMode="External"/><Relationship Id="rId683" Type="http://schemas.openxmlformats.org/officeDocument/2006/relationships/hyperlink" Target="https://en.wikipedia.org/wiki/North_Shore_Medical_Center" TargetMode="External"/><Relationship Id="rId890" Type="http://schemas.openxmlformats.org/officeDocument/2006/relationships/hyperlink" Target="https://en.wikipedia.org/wiki/St._Patrick_Hospital" TargetMode="External"/><Relationship Id="rId904" Type="http://schemas.openxmlformats.org/officeDocument/2006/relationships/hyperlink" Target="https://en.wikipedia.org/wiki/Nebraska" TargetMode="External"/><Relationship Id="rId1327" Type="http://schemas.openxmlformats.org/officeDocument/2006/relationships/hyperlink" Target="https://en.wikipedia.org/wiki/Pennsylvania" TargetMode="External"/><Relationship Id="rId1534" Type="http://schemas.openxmlformats.org/officeDocument/2006/relationships/hyperlink" Target="https://en.wikipedia.org/wiki/Texas" TargetMode="External"/><Relationship Id="rId33" Type="http://schemas.openxmlformats.org/officeDocument/2006/relationships/hyperlink" Target="https://en.wikipedia.org/wiki/Chandler_Regional_Medical_Center" TargetMode="External"/><Relationship Id="rId129" Type="http://schemas.openxmlformats.org/officeDocument/2006/relationships/hyperlink" Target="https://en.wikipedia.org/w/index.php?title=Kaiser_Permanente_South_Sacramento&amp;action=edit&amp;redlink=1" TargetMode="External"/><Relationship Id="rId336" Type="http://schemas.openxmlformats.org/officeDocument/2006/relationships/hyperlink" Target="https://en.wikipedia.org/wiki/St._Vincent%27s_Medical_Center_(Bridgeport)" TargetMode="External"/><Relationship Id="rId543" Type="http://schemas.openxmlformats.org/officeDocument/2006/relationships/hyperlink" Target="https://en.wikipedia.org/wiki/Des_Moines,_Iowa" TargetMode="External"/><Relationship Id="rId988" Type="http://schemas.openxmlformats.org/officeDocument/2006/relationships/hyperlink" Target="https://en.wikipedia.org/wiki/New_Hyde_Park,_New_York" TargetMode="External"/><Relationship Id="rId1173" Type="http://schemas.openxmlformats.org/officeDocument/2006/relationships/hyperlink" Target="https://en.wikipedia.org/wiki/Firelands_Regional_Medical_Center" TargetMode="External"/><Relationship Id="rId1380" Type="http://schemas.openxmlformats.org/officeDocument/2006/relationships/hyperlink" Target="https://en.wikipedia.org/wiki/Greenville,_South_Carolina" TargetMode="External"/><Relationship Id="rId1601" Type="http://schemas.openxmlformats.org/officeDocument/2006/relationships/hyperlink" Target="https://en.wikipedia.org/wiki/Virginia_Commonwealth_University_Medical_Center" TargetMode="External"/><Relationship Id="rId182" Type="http://schemas.openxmlformats.org/officeDocument/2006/relationships/hyperlink" Target="https://en.wikipedia.org/wiki/California" TargetMode="External"/><Relationship Id="rId403" Type="http://schemas.openxmlformats.org/officeDocument/2006/relationships/hyperlink" Target="https://en.wikipedia.org/wiki/Florida" TargetMode="External"/><Relationship Id="rId750" Type="http://schemas.openxmlformats.org/officeDocument/2006/relationships/hyperlink" Target="https://en.wikipedia.org/wiki/Ann_Arbor,_Michigan" TargetMode="External"/><Relationship Id="rId848" Type="http://schemas.openxmlformats.org/officeDocument/2006/relationships/hyperlink" Target="https://en.wikipedia.org/wiki/Regions_Hospital" TargetMode="External"/><Relationship Id="rId1033" Type="http://schemas.openxmlformats.org/officeDocument/2006/relationships/hyperlink" Target="https://en.wikipedia.org/wiki/East_Meadow,_New_York" TargetMode="External"/><Relationship Id="rId1478" Type="http://schemas.openxmlformats.org/officeDocument/2006/relationships/hyperlink" Target="https://en.wikipedia.org/w/index.php?title=Dell_Seton_Medical_Center_at_The_University_of_Texas&amp;action=edit&amp;redlink=1" TargetMode="External"/><Relationship Id="rId1685" Type="http://schemas.openxmlformats.org/officeDocument/2006/relationships/hyperlink" Target="../../../:x:/g/personal/andrew_francis_gqrgm_com/Ee-ObaM7YpxDu3oLMgQpk64Bfr3C_EtGeS_OxPrTSQnOjg?e=gWqAks" TargetMode="External"/><Relationship Id="rId487" Type="http://schemas.openxmlformats.org/officeDocument/2006/relationships/hyperlink" Target="https://en.wikipedia.org/wiki/Indiana" TargetMode="External"/><Relationship Id="rId610" Type="http://schemas.openxmlformats.org/officeDocument/2006/relationships/hyperlink" Target="https://en.wikipedia.org/wiki/Louisiana" TargetMode="External"/><Relationship Id="rId694" Type="http://schemas.openxmlformats.org/officeDocument/2006/relationships/hyperlink" Target="https://en.wikipedia.org/wiki/Massachusetts" TargetMode="External"/><Relationship Id="rId708" Type="http://schemas.openxmlformats.org/officeDocument/2006/relationships/hyperlink" Target="https://en.wikipedia.org/wiki/Southfield,_Michigan" TargetMode="External"/><Relationship Id="rId915" Type="http://schemas.openxmlformats.org/officeDocument/2006/relationships/hyperlink" Target="https://en.wikipedia.org/wiki/Henderson,_Nevada" TargetMode="External"/><Relationship Id="rId1240" Type="http://schemas.openxmlformats.org/officeDocument/2006/relationships/hyperlink" Target="https://en.wikipedia.org/wiki/Cleveland" TargetMode="External"/><Relationship Id="rId1338" Type="http://schemas.openxmlformats.org/officeDocument/2006/relationships/hyperlink" Target="https://en.wikipedia.org/wiki/Allentown,_Pennsylvania" TargetMode="External"/><Relationship Id="rId1545" Type="http://schemas.openxmlformats.org/officeDocument/2006/relationships/hyperlink" Target="https://en.wikipedia.org/wiki/Lubbock,_Texas" TargetMode="External"/><Relationship Id="rId347" Type="http://schemas.openxmlformats.org/officeDocument/2006/relationships/hyperlink" Target="https://en.wikipedia.org/wiki/Connecticut" TargetMode="External"/><Relationship Id="rId999" Type="http://schemas.openxmlformats.org/officeDocument/2006/relationships/hyperlink" Target="https://en.wikipedia.org/w/index.php?title=Huntington_Hospital_(New_York)&amp;action=edit&amp;redlink=1" TargetMode="External"/><Relationship Id="rId1100" Type="http://schemas.openxmlformats.org/officeDocument/2006/relationships/hyperlink" Target="https://en.wikipedia.org/wiki/North_Carolina" TargetMode="External"/><Relationship Id="rId1184" Type="http://schemas.openxmlformats.org/officeDocument/2006/relationships/hyperlink" Target="https://en.wikipedia.org/wiki/Ohio" TargetMode="External"/><Relationship Id="rId1405" Type="http://schemas.openxmlformats.org/officeDocument/2006/relationships/hyperlink" Target="https://en.wikipedia.org/wiki/South_Dakota" TargetMode="External"/><Relationship Id="rId44" Type="http://schemas.openxmlformats.org/officeDocument/2006/relationships/hyperlink" Target="https://en.wikipedia.org/wiki/Arizona" TargetMode="External"/><Relationship Id="rId554" Type="http://schemas.openxmlformats.org/officeDocument/2006/relationships/hyperlink" Target="https://en.wikipedia.org/wiki/University_of_Iowa_Children%27s_Hospital" TargetMode="External"/><Relationship Id="rId761" Type="http://schemas.openxmlformats.org/officeDocument/2006/relationships/hyperlink" Target="https://en.wikipedia.org/wiki/Henry_Ford_Macomb_Hospital" TargetMode="External"/><Relationship Id="rId859" Type="http://schemas.openxmlformats.org/officeDocument/2006/relationships/hyperlink" Target="https://en.wikipedia.org/wiki/Minnesota" TargetMode="External"/><Relationship Id="rId1391" Type="http://schemas.openxmlformats.org/officeDocument/2006/relationships/hyperlink" Target="https://en.wikipedia.org/wiki/Self_Regional_Healthcare" TargetMode="External"/><Relationship Id="rId1489" Type="http://schemas.openxmlformats.org/officeDocument/2006/relationships/hyperlink" Target="https://en.wikipedia.org/wiki/Texas" TargetMode="External"/><Relationship Id="rId1612" Type="http://schemas.openxmlformats.org/officeDocument/2006/relationships/hyperlink" Target="https://en.wikipedia.org/wiki/West_Virginia" TargetMode="External"/><Relationship Id="rId193" Type="http://schemas.openxmlformats.org/officeDocument/2006/relationships/hyperlink" Target="https://en.wikipedia.org/wiki/San_Jose,_California" TargetMode="External"/><Relationship Id="rId207" Type="http://schemas.openxmlformats.org/officeDocument/2006/relationships/hyperlink" Target="https://en.wikipedia.org/wiki/San_Joaquin_General_Hospital" TargetMode="External"/><Relationship Id="rId414" Type="http://schemas.openxmlformats.org/officeDocument/2006/relationships/hyperlink" Target="https://en.wikipedia.org/wiki/Orlando,_Florida" TargetMode="External"/><Relationship Id="rId498" Type="http://schemas.openxmlformats.org/officeDocument/2006/relationships/hyperlink" Target="https://en.wikipedia.org/wiki/Lafayette,_Indiana" TargetMode="External"/><Relationship Id="rId621" Type="http://schemas.openxmlformats.org/officeDocument/2006/relationships/hyperlink" Target="https://en.wikipedia.org/wiki/Baton_Rouge,_Louisiana" TargetMode="External"/><Relationship Id="rId1044" Type="http://schemas.openxmlformats.org/officeDocument/2006/relationships/hyperlink" Target="https://en.wikipedia.org/wiki/NYU_Langone_Hospital_%E2%80%93_Brooklyn" TargetMode="External"/><Relationship Id="rId1251" Type="http://schemas.openxmlformats.org/officeDocument/2006/relationships/hyperlink" Target="https://en.wikipedia.org/w/index.php?title=St._Elizabeth_Youngstown_Hospital&amp;action=edit&amp;redlink=1" TargetMode="External"/><Relationship Id="rId1349" Type="http://schemas.openxmlformats.org/officeDocument/2006/relationships/hyperlink" Target="https://en.wikipedia.org/wiki/St._Christopher%27s_Hospital_for_Children" TargetMode="External"/><Relationship Id="rId260" Type="http://schemas.openxmlformats.org/officeDocument/2006/relationships/hyperlink" Target="https://en.wikipedia.org/wiki/California" TargetMode="External"/><Relationship Id="rId719" Type="http://schemas.openxmlformats.org/officeDocument/2006/relationships/hyperlink" Target="https://en.wikipedia.org/wiki/Beaumont_Hospital,_Dearborn" TargetMode="External"/><Relationship Id="rId926" Type="http://schemas.openxmlformats.org/officeDocument/2006/relationships/hyperlink" Target="https://en.wikipedia.org/wiki/Concord_Hospital_(New_Hampshire)" TargetMode="External"/><Relationship Id="rId1111" Type="http://schemas.openxmlformats.org/officeDocument/2006/relationships/hyperlink" Target="https://en.wikipedia.org/wiki/Chapel_Hill,_North_Carolina" TargetMode="External"/><Relationship Id="rId1556" Type="http://schemas.openxmlformats.org/officeDocument/2006/relationships/hyperlink" Target="https://en.wikipedia.org/w/index.php?title=Valley_Baptist_Medical_Center&amp;action=edit&amp;redlink=1" TargetMode="External"/><Relationship Id="rId55" Type="http://schemas.openxmlformats.org/officeDocument/2006/relationships/hyperlink" Target="https://en.wikipedia.org/wiki/Phoenix,_Arizona" TargetMode="External"/><Relationship Id="rId120" Type="http://schemas.openxmlformats.org/officeDocument/2006/relationships/hyperlink" Target="https://en.wikipedia.org/w/index.php?title=Inland_Valley_Medical_Center&amp;action=edit&amp;redlink=1" TargetMode="External"/><Relationship Id="rId358" Type="http://schemas.openxmlformats.org/officeDocument/2006/relationships/hyperlink" Target="https://en.wikipedia.org/wiki/Lewes,_Delaware" TargetMode="External"/><Relationship Id="rId565" Type="http://schemas.openxmlformats.org/officeDocument/2006/relationships/hyperlink" Target="https://en.wikipedia.org/wiki/Kansas" TargetMode="External"/><Relationship Id="rId772" Type="http://schemas.openxmlformats.org/officeDocument/2006/relationships/hyperlink" Target="https://en.wikipedia.org/wiki/Michigan" TargetMode="External"/><Relationship Id="rId1195" Type="http://schemas.openxmlformats.org/officeDocument/2006/relationships/hyperlink" Target="https://en.wikipedia.org/wiki/Mayfield_Heights,_Ohio" TargetMode="External"/><Relationship Id="rId1209" Type="http://schemas.openxmlformats.org/officeDocument/2006/relationships/hyperlink" Target="https://en.wikipedia.org/w/index.php?title=Mercy_Medical_Center_(Canton)&amp;action=edit&amp;redlink=1" TargetMode="External"/><Relationship Id="rId1416" Type="http://schemas.openxmlformats.org/officeDocument/2006/relationships/hyperlink" Target="https://en.wikipedia.org/wiki/Chattanooga,_Tennessee" TargetMode="External"/><Relationship Id="rId1623" Type="http://schemas.openxmlformats.org/officeDocument/2006/relationships/hyperlink" Target="https://en.wikipedia.org/wiki/Beckley,_West_Virginia" TargetMode="External"/><Relationship Id="rId218" Type="http://schemas.openxmlformats.org/officeDocument/2006/relationships/hyperlink" Target="https://en.wikipedia.org/wiki/California" TargetMode="External"/><Relationship Id="rId425" Type="http://schemas.openxmlformats.org/officeDocument/2006/relationships/hyperlink" Target="https://en.wikipedia.org/wiki/Augusta_University_Medical_Center" TargetMode="External"/><Relationship Id="rId632" Type="http://schemas.openxmlformats.org/officeDocument/2006/relationships/hyperlink" Target="https://en.wikipedia.org/wiki/Central_Maine_Medical_Center" TargetMode="External"/><Relationship Id="rId1055" Type="http://schemas.openxmlformats.org/officeDocument/2006/relationships/hyperlink" Target="https://en.wikipedia.org/wiki/New_York_(state)" TargetMode="External"/><Relationship Id="rId1262" Type="http://schemas.openxmlformats.org/officeDocument/2006/relationships/hyperlink" Target="https://en.wikipedia.org/wiki/Ohio" TargetMode="External"/><Relationship Id="rId271" Type="http://schemas.openxmlformats.org/officeDocument/2006/relationships/hyperlink" Target="https://en.wikipedia.org/wiki/Denver" TargetMode="External"/><Relationship Id="rId937" Type="http://schemas.openxmlformats.org/officeDocument/2006/relationships/hyperlink" Target="https://en.wikipedia.org/wiki/New_Hampshire" TargetMode="External"/><Relationship Id="rId1122" Type="http://schemas.openxmlformats.org/officeDocument/2006/relationships/hyperlink" Target="https://en.wikipedia.org/wiki/Womack_Army_Medical_Center" TargetMode="External"/><Relationship Id="rId1567" Type="http://schemas.openxmlformats.org/officeDocument/2006/relationships/hyperlink" Target="https://en.wikipedia.org/wiki/Utah" TargetMode="External"/><Relationship Id="rId66" Type="http://schemas.openxmlformats.org/officeDocument/2006/relationships/hyperlink" Target="https://en.wikipedia.org/wiki/Valleywise_Health" TargetMode="External"/><Relationship Id="rId131" Type="http://schemas.openxmlformats.org/officeDocument/2006/relationships/hyperlink" Target="https://en.wikipedia.org/wiki/California" TargetMode="External"/><Relationship Id="rId369" Type="http://schemas.openxmlformats.org/officeDocument/2006/relationships/hyperlink" Target="https://en.wikipedia.org/w/index.php?title=Saint_Francis_Healthcare&amp;action=edit&amp;redlink=1" TargetMode="External"/><Relationship Id="rId576" Type="http://schemas.openxmlformats.org/officeDocument/2006/relationships/hyperlink" Target="https://en.wikipedia.org/wiki/Salina,_Kansas" TargetMode="External"/><Relationship Id="rId783" Type="http://schemas.openxmlformats.org/officeDocument/2006/relationships/hyperlink" Target="https://en.wikipedia.org/wiki/Mt._Clemens,_Michigan" TargetMode="External"/><Relationship Id="rId990" Type="http://schemas.openxmlformats.org/officeDocument/2006/relationships/hyperlink" Target="https://en.wikipedia.org/wiki/Erie_County_Medical_Center" TargetMode="External"/><Relationship Id="rId1427" Type="http://schemas.openxmlformats.org/officeDocument/2006/relationships/hyperlink" Target="https://en.wikipedia.org/wiki/Vanderbilt_University_Medical_Center" TargetMode="External"/><Relationship Id="rId1634" Type="http://schemas.openxmlformats.org/officeDocument/2006/relationships/hyperlink" Target="https://en.wikipedia.org/w/index.php?title=Aurora_BayCare_Medical_Center&amp;action=edit&amp;redlink=1" TargetMode="External"/><Relationship Id="rId229" Type="http://schemas.openxmlformats.org/officeDocument/2006/relationships/hyperlink" Target="https://en.wikipedia.org/wiki/San_Luis_Obispo" TargetMode="External"/><Relationship Id="rId436" Type="http://schemas.openxmlformats.org/officeDocument/2006/relationships/hyperlink" Target="https://en.wikipedia.org/wiki/Georgia_(U.S._state)" TargetMode="External"/><Relationship Id="rId643" Type="http://schemas.openxmlformats.org/officeDocument/2006/relationships/hyperlink" Target="https://en.wikipedia.org/wiki/Maryland" TargetMode="External"/><Relationship Id="rId1066" Type="http://schemas.openxmlformats.org/officeDocument/2006/relationships/hyperlink" Target="https://en.wikipedia.org/wiki/Oceanside,_New_York" TargetMode="External"/><Relationship Id="rId1273" Type="http://schemas.openxmlformats.org/officeDocument/2006/relationships/hyperlink" Target="https://en.wikipedia.org/wiki/Toledo,_Ohio" TargetMode="External"/><Relationship Id="rId1480" Type="http://schemas.openxmlformats.org/officeDocument/2006/relationships/hyperlink" Target="https://en.wikipedia.org/wiki/Texas" TargetMode="External"/><Relationship Id="rId850" Type="http://schemas.openxmlformats.org/officeDocument/2006/relationships/hyperlink" Target="https://en.wikipedia.org/wiki/Minnesota" TargetMode="External"/><Relationship Id="rId948" Type="http://schemas.openxmlformats.org/officeDocument/2006/relationships/hyperlink" Target="https://en.wikipedia.org/wiki/Hackensack_University_Medical_Center" TargetMode="External"/><Relationship Id="rId1133" Type="http://schemas.openxmlformats.org/officeDocument/2006/relationships/hyperlink" Target="https://en.wikipedia.org/wiki/North_Dakota" TargetMode="External"/><Relationship Id="rId1578" Type="http://schemas.openxmlformats.org/officeDocument/2006/relationships/hyperlink" Target="https://en.wikipedia.org/wiki/Salt_Lake_City" TargetMode="External"/><Relationship Id="rId77" Type="http://schemas.openxmlformats.org/officeDocument/2006/relationships/hyperlink" Target="https://en.wikipedia.org/wiki/California" TargetMode="External"/><Relationship Id="rId282" Type="http://schemas.openxmlformats.org/officeDocument/2006/relationships/hyperlink" Target="https://en.wikipedia.org/wiki/Memorial_Hospital_Central" TargetMode="External"/><Relationship Id="rId503" Type="http://schemas.openxmlformats.org/officeDocument/2006/relationships/hyperlink" Target="https://en.wikipedia.org/wiki/Indiana_University_Health_Methodist_Hospital" TargetMode="External"/><Relationship Id="rId587" Type="http://schemas.openxmlformats.org/officeDocument/2006/relationships/hyperlink" Target="https://en.wikipedia.org/wiki/Albert_B._Chandler_Hospital" TargetMode="External"/><Relationship Id="rId710" Type="http://schemas.openxmlformats.org/officeDocument/2006/relationships/hyperlink" Target="https://en.wikipedia.org/wiki/Ascension_Providence_Rochester_Hospital" TargetMode="External"/><Relationship Id="rId808" Type="http://schemas.openxmlformats.org/officeDocument/2006/relationships/hyperlink" Target="https://en.wikipedia.org/wiki/Michigan" TargetMode="External"/><Relationship Id="rId1340" Type="http://schemas.openxmlformats.org/officeDocument/2006/relationships/hyperlink" Target="https://en.wikipedia.org/wiki/Penn_Presbyterian_Medical_Center" TargetMode="External"/><Relationship Id="rId1438" Type="http://schemas.openxmlformats.org/officeDocument/2006/relationships/hyperlink" Target="https://en.wikipedia.org/wiki/Texas" TargetMode="External"/><Relationship Id="rId1645" Type="http://schemas.openxmlformats.org/officeDocument/2006/relationships/hyperlink" Target="https://en.wikipedia.org/wiki/Wisconsin" TargetMode="External"/><Relationship Id="rId8" Type="http://schemas.openxmlformats.org/officeDocument/2006/relationships/hyperlink" Target="https://en.wikipedia.org/wiki/Alaska" TargetMode="External"/><Relationship Id="rId142" Type="http://schemas.openxmlformats.org/officeDocument/2006/relationships/hyperlink" Target="https://en.wikipedia.org/wiki/Long_Beach" TargetMode="External"/><Relationship Id="rId447" Type="http://schemas.openxmlformats.org/officeDocument/2006/relationships/hyperlink" Target="https://en.wikipedia.org/wiki/Aiea,_Hawaii" TargetMode="External"/><Relationship Id="rId794" Type="http://schemas.openxmlformats.org/officeDocument/2006/relationships/hyperlink" Target="https://en.wikipedia.org/wiki/Mercy_Health_Saint_Mary%27s" TargetMode="External"/><Relationship Id="rId1077" Type="http://schemas.openxmlformats.org/officeDocument/2006/relationships/hyperlink" Target="https://en.wikipedia.org/wiki/Stony_Brook_Southampton_Hospital" TargetMode="External"/><Relationship Id="rId1200" Type="http://schemas.openxmlformats.org/officeDocument/2006/relationships/hyperlink" Target="https://en.wikipedia.org/wiki/Lima_Memorial_Health_System" TargetMode="External"/><Relationship Id="rId654" Type="http://schemas.openxmlformats.org/officeDocument/2006/relationships/hyperlink" Target="https://en.wikipedia.org/wiki/Boston" TargetMode="External"/><Relationship Id="rId861" Type="http://schemas.openxmlformats.org/officeDocument/2006/relationships/hyperlink" Target="https://en.wikipedia.org/wiki/Minneapolis" TargetMode="External"/><Relationship Id="rId959" Type="http://schemas.openxmlformats.org/officeDocument/2006/relationships/hyperlink" Target="https://en.wikipedia.org/wiki/New_Jersey" TargetMode="External"/><Relationship Id="rId1284" Type="http://schemas.openxmlformats.org/officeDocument/2006/relationships/hyperlink" Target="https://en.wikipedia.org/wiki/OU_Medical_Center" TargetMode="External"/><Relationship Id="rId1491" Type="http://schemas.openxmlformats.org/officeDocument/2006/relationships/hyperlink" Target="https://en.wikipedia.org/wiki/Fort_Worth,_Texas" TargetMode="External"/><Relationship Id="rId1505" Type="http://schemas.openxmlformats.org/officeDocument/2006/relationships/hyperlink" Target="https://en.wikipedia.org/w/index.php?title=Medical_City_Plano&amp;action=edit&amp;redlink=1" TargetMode="External"/><Relationship Id="rId1589" Type="http://schemas.openxmlformats.org/officeDocument/2006/relationships/hyperlink" Target="https://en.wikipedia.org/w/index.php?title=Chippenham_Hospital&amp;action=edit&amp;redlink=1" TargetMode="External"/><Relationship Id="rId293" Type="http://schemas.openxmlformats.org/officeDocument/2006/relationships/hyperlink" Target="https://en.wikipedia.org/wiki/Colorado" TargetMode="External"/><Relationship Id="rId307" Type="http://schemas.openxmlformats.org/officeDocument/2006/relationships/hyperlink" Target="https://en.wikipedia.org/wiki/Englewood,_Colorado" TargetMode="External"/><Relationship Id="rId514" Type="http://schemas.openxmlformats.org/officeDocument/2006/relationships/hyperlink" Target="https://en.wikipedia.org/wiki/Indiana" TargetMode="External"/><Relationship Id="rId721" Type="http://schemas.openxmlformats.org/officeDocument/2006/relationships/hyperlink" Target="https://en.wikipedia.org/wiki/Michigan" TargetMode="External"/><Relationship Id="rId1144" Type="http://schemas.openxmlformats.org/officeDocument/2006/relationships/hyperlink" Target="https://en.wikipedia.org/wiki/Akron,_Ohio" TargetMode="External"/><Relationship Id="rId1351" Type="http://schemas.openxmlformats.org/officeDocument/2006/relationships/hyperlink" Target="https://en.wikipedia.org/wiki/Pennsylvania" TargetMode="External"/><Relationship Id="rId1449" Type="http://schemas.openxmlformats.org/officeDocument/2006/relationships/hyperlink" Target="https://en.wikipedia.org/wiki/Fort_Sam_Houston" TargetMode="External"/><Relationship Id="rId88" Type="http://schemas.openxmlformats.org/officeDocument/2006/relationships/hyperlink" Target="https://en.wikipedia.org/wiki/Los_Angeles" TargetMode="External"/><Relationship Id="rId153" Type="http://schemas.openxmlformats.org/officeDocument/2006/relationships/hyperlink" Target="https://en.wikipedia.org/w/index.php?title=Marshall_Medical_Center&amp;action=edit&amp;redlink=1" TargetMode="External"/><Relationship Id="rId360" Type="http://schemas.openxmlformats.org/officeDocument/2006/relationships/hyperlink" Target="https://en.wikipedia.org/wiki/Christiana_Hospital" TargetMode="External"/><Relationship Id="rId598" Type="http://schemas.openxmlformats.org/officeDocument/2006/relationships/hyperlink" Target="https://en.wikipedia.org/wiki/Kentucky" TargetMode="External"/><Relationship Id="rId819" Type="http://schemas.openxmlformats.org/officeDocument/2006/relationships/hyperlink" Target="https://en.wikipedia.org/wiki/Livonia,_Michigan" TargetMode="External"/><Relationship Id="rId1004" Type="http://schemas.openxmlformats.org/officeDocument/2006/relationships/hyperlink" Target="https://en.wikipedia.org/wiki/New_York_(state)" TargetMode="External"/><Relationship Id="rId1211" Type="http://schemas.openxmlformats.org/officeDocument/2006/relationships/hyperlink" Target="https://en.wikipedia.org/wiki/Ohio" TargetMode="External"/><Relationship Id="rId1656" Type="http://schemas.openxmlformats.org/officeDocument/2006/relationships/hyperlink" Target="https://en.wikipedia.org/wiki/Janesville,_Wisconsin" TargetMode="External"/><Relationship Id="rId220" Type="http://schemas.openxmlformats.org/officeDocument/2006/relationships/hyperlink" Target="https://en.wikipedia.org/wiki/La_Jolla" TargetMode="External"/><Relationship Id="rId458" Type="http://schemas.openxmlformats.org/officeDocument/2006/relationships/hyperlink" Target="https://en.wikipedia.org/w/index.php?title=Eastern_Idaho_Regional_Medical_Center&amp;action=edit&amp;redlink=1" TargetMode="External"/><Relationship Id="rId665" Type="http://schemas.openxmlformats.org/officeDocument/2006/relationships/hyperlink" Target="https://en.wikipedia.org/wiki/Brigham_and_Women%27s_Hospital" TargetMode="External"/><Relationship Id="rId872" Type="http://schemas.openxmlformats.org/officeDocument/2006/relationships/hyperlink" Target="https://en.wikipedia.org/wiki/University_of_Missouri_Hospital" TargetMode="External"/><Relationship Id="rId1088" Type="http://schemas.openxmlformats.org/officeDocument/2006/relationships/hyperlink" Target="https://en.wikipedia.org/wiki/New_York_(state)" TargetMode="External"/><Relationship Id="rId1295" Type="http://schemas.openxmlformats.org/officeDocument/2006/relationships/hyperlink" Target="https://en.wikipedia.org/wiki/Oregon" TargetMode="External"/><Relationship Id="rId1309" Type="http://schemas.openxmlformats.org/officeDocument/2006/relationships/hyperlink" Target="https://en.wikipedia.org/wiki/Jonestown,_Columbia_County,_Pennsylvania" TargetMode="External"/><Relationship Id="rId1516" Type="http://schemas.openxmlformats.org/officeDocument/2006/relationships/hyperlink" Target="https://en.wikipedia.org/wiki/Texas" TargetMode="External"/><Relationship Id="rId15" Type="http://schemas.openxmlformats.org/officeDocument/2006/relationships/hyperlink" Target="https://en.wikipedia.org/w/index.php?title=Banner_Baywood_Medical_Center&amp;action=edit&amp;redlink=1" TargetMode="External"/><Relationship Id="rId318" Type="http://schemas.openxmlformats.org/officeDocument/2006/relationships/hyperlink" Target="https://en.wikipedia.org/wiki/Connecticut_Children%27s_Medical_Center" TargetMode="External"/><Relationship Id="rId525" Type="http://schemas.openxmlformats.org/officeDocument/2006/relationships/hyperlink" Target="https://en.wikipedia.org/wiki/Indianapolis" TargetMode="External"/><Relationship Id="rId732" Type="http://schemas.openxmlformats.org/officeDocument/2006/relationships/hyperlink" Target="https://en.wikipedia.org/wiki/Trenton,_Michigan" TargetMode="External"/><Relationship Id="rId1155" Type="http://schemas.openxmlformats.org/officeDocument/2006/relationships/hyperlink" Target="https://en.wikipedia.org/wiki/Blanchard_Valley_Hospital" TargetMode="External"/><Relationship Id="rId1362" Type="http://schemas.openxmlformats.org/officeDocument/2006/relationships/hyperlink" Target="https://en.wikipedia.org/wiki/Pittsburgh" TargetMode="External"/><Relationship Id="rId99" Type="http://schemas.openxmlformats.org/officeDocument/2006/relationships/hyperlink" Target="https://en.wikipedia.org/wiki/Community_Regional_Medical_Center" TargetMode="External"/><Relationship Id="rId164" Type="http://schemas.openxmlformats.org/officeDocument/2006/relationships/hyperlink" Target="https://en.wikipedia.org/wiki/California" TargetMode="External"/><Relationship Id="rId371" Type="http://schemas.openxmlformats.org/officeDocument/2006/relationships/hyperlink" Target="https://en.wikipedia.org/wiki/Delaware" TargetMode="External"/><Relationship Id="rId1015" Type="http://schemas.openxmlformats.org/officeDocument/2006/relationships/hyperlink" Target="https://en.wikipedia.org/wiki/New_York_City" TargetMode="External"/><Relationship Id="rId1222" Type="http://schemas.openxmlformats.org/officeDocument/2006/relationships/hyperlink" Target="https://en.wikipedia.org/wiki/Columbus,_Ohio" TargetMode="External"/><Relationship Id="rId1667" Type="http://schemas.openxmlformats.org/officeDocument/2006/relationships/hyperlink" Target="https://en.wikipedia.org/wiki/Cheyenne_Regional_Medical_Center" TargetMode="External"/><Relationship Id="rId469" Type="http://schemas.openxmlformats.org/officeDocument/2006/relationships/hyperlink" Target="https://en.wikipedia.org/wiki/Illinois" TargetMode="External"/><Relationship Id="rId676" Type="http://schemas.openxmlformats.org/officeDocument/2006/relationships/hyperlink" Target="https://en.wikipedia.org/wiki/Massachusetts" TargetMode="External"/><Relationship Id="rId883" Type="http://schemas.openxmlformats.org/officeDocument/2006/relationships/hyperlink" Target="https://en.wikipedia.org/wiki/Montana" TargetMode="External"/><Relationship Id="rId1099" Type="http://schemas.openxmlformats.org/officeDocument/2006/relationships/hyperlink" Target="https://en.wikipedia.org/wiki/Charlotte,_North_Carolina" TargetMode="External"/><Relationship Id="rId1527" Type="http://schemas.openxmlformats.org/officeDocument/2006/relationships/hyperlink" Target="https://en.wikipedia.org/wiki/Houston" TargetMode="External"/><Relationship Id="rId26" Type="http://schemas.openxmlformats.org/officeDocument/2006/relationships/hyperlink" Target="https://en.wikipedia.org/wiki/Arizona" TargetMode="External"/><Relationship Id="rId231" Type="http://schemas.openxmlformats.org/officeDocument/2006/relationships/hyperlink" Target="https://en.wikipedia.org/wiki/St._Francis_Medical_Center_(Lynwood)" TargetMode="External"/><Relationship Id="rId329" Type="http://schemas.openxmlformats.org/officeDocument/2006/relationships/hyperlink" Target="https://en.wikipedia.org/wiki/Connecticut" TargetMode="External"/><Relationship Id="rId536" Type="http://schemas.openxmlformats.org/officeDocument/2006/relationships/hyperlink" Target="https://en.wikipedia.org/w/index.php?title=Terre_Haute_Regional_Hospital&amp;action=edit&amp;redlink=1" TargetMode="External"/><Relationship Id="rId1166" Type="http://schemas.openxmlformats.org/officeDocument/2006/relationships/hyperlink" Target="https://en.wikipedia.org/wiki/Ohio" TargetMode="External"/><Relationship Id="rId1373" Type="http://schemas.openxmlformats.org/officeDocument/2006/relationships/hyperlink" Target="https://en.wikipedia.org/wiki/Rhode_Island_Hospital" TargetMode="External"/><Relationship Id="rId175" Type="http://schemas.openxmlformats.org/officeDocument/2006/relationships/hyperlink" Target="https://en.wikipedia.org/wiki/Fairfield,_California" TargetMode="External"/><Relationship Id="rId743" Type="http://schemas.openxmlformats.org/officeDocument/2006/relationships/hyperlink" Target="https://en.wikipedia.org/wiki/Children%27s_Hospital_of_Michigan" TargetMode="External"/><Relationship Id="rId950" Type="http://schemas.openxmlformats.org/officeDocument/2006/relationships/hyperlink" Target="https://en.wikipedia.org/wiki/New_Jersey" TargetMode="External"/><Relationship Id="rId1026" Type="http://schemas.openxmlformats.org/officeDocument/2006/relationships/hyperlink" Target="https://en.wikipedia.org/wiki/Morgan_Stanley_Children%27s_Hospital" TargetMode="External"/><Relationship Id="rId1580" Type="http://schemas.openxmlformats.org/officeDocument/2006/relationships/hyperlink" Target="https://en.wikipedia.org/wiki/Utah_Valley_Hospital" TargetMode="External"/><Relationship Id="rId1678" Type="http://schemas.openxmlformats.org/officeDocument/2006/relationships/hyperlink" Target="../../../:x:/g/personal/andrew_francis_gqrgm_com/ES246Q22UNpKhreRfw7ZxSIBC1qNQ1Hm97bf2c2-7lOcRg?e=cQlJrd" TargetMode="External"/><Relationship Id="rId382" Type="http://schemas.openxmlformats.org/officeDocument/2006/relationships/hyperlink" Target="https://en.wikipedia.org/wiki/Washington,_D.C." TargetMode="External"/><Relationship Id="rId603" Type="http://schemas.openxmlformats.org/officeDocument/2006/relationships/hyperlink" Target="https://en.wikipedia.org/wiki/Pikeville,_Kentucky" TargetMode="External"/><Relationship Id="rId687" Type="http://schemas.openxmlformats.org/officeDocument/2006/relationships/hyperlink" Target="https://en.wikipedia.org/wiki/Weymouth,_Massachusetts" TargetMode="External"/><Relationship Id="rId810" Type="http://schemas.openxmlformats.org/officeDocument/2006/relationships/hyperlink" Target="https://en.wikipedia.org/wiki/Lansing,_Michigan" TargetMode="External"/><Relationship Id="rId908" Type="http://schemas.openxmlformats.org/officeDocument/2006/relationships/hyperlink" Target="https://en.wikipedia.org/wiki/Nebraska_Medical_Center" TargetMode="External"/><Relationship Id="rId1233" Type="http://schemas.openxmlformats.org/officeDocument/2006/relationships/hyperlink" Target="https://en.wikipedia.org/wiki/ProMedica_Defiance_Regional_Hospital" TargetMode="External"/><Relationship Id="rId1440" Type="http://schemas.openxmlformats.org/officeDocument/2006/relationships/hyperlink" Target="https://en.wikipedia.org/wiki/Temple,_Texas" TargetMode="External"/><Relationship Id="rId1538" Type="http://schemas.openxmlformats.org/officeDocument/2006/relationships/hyperlink" Target="https://en.wikipedia.org/w/index.php?title=United_Regional_Health_Care&amp;action=edit&amp;redlink=1" TargetMode="External"/><Relationship Id="rId242" Type="http://schemas.openxmlformats.org/officeDocument/2006/relationships/hyperlink" Target="https://en.wikipedia.org/wiki/California" TargetMode="External"/><Relationship Id="rId894" Type="http://schemas.openxmlformats.org/officeDocument/2006/relationships/hyperlink" Target="https://en.wikipedia.org/wiki/Billings,_Montana" TargetMode="External"/><Relationship Id="rId1177" Type="http://schemas.openxmlformats.org/officeDocument/2006/relationships/hyperlink" Target="https://en.wikipedia.org/wiki/Norwalk,_Ohio" TargetMode="External"/><Relationship Id="rId1300" Type="http://schemas.openxmlformats.org/officeDocument/2006/relationships/hyperlink" Target="https://en.wikipedia.org/wiki/Abington_Township,_Montgomery_County,_Pennsylvania" TargetMode="External"/><Relationship Id="rId37" Type="http://schemas.openxmlformats.org/officeDocument/2006/relationships/hyperlink" Target="https://en.wikipedia.org/wiki/Flagstaff,_Arizona" TargetMode="External"/><Relationship Id="rId102" Type="http://schemas.openxmlformats.org/officeDocument/2006/relationships/hyperlink" Target="https://en.wikipedia.org/wiki/Doctors_Medical_Center" TargetMode="External"/><Relationship Id="rId547" Type="http://schemas.openxmlformats.org/officeDocument/2006/relationships/hyperlink" Target="https://en.wikipedia.org/wiki/Iowa" TargetMode="External"/><Relationship Id="rId754" Type="http://schemas.openxmlformats.org/officeDocument/2006/relationships/hyperlink" Target="https://en.wikipedia.org/wiki/Michigan" TargetMode="External"/><Relationship Id="rId961" Type="http://schemas.openxmlformats.org/officeDocument/2006/relationships/hyperlink" Target="https://en.wikipedia.org/wiki/New_Brunswick,_New_Jersey" TargetMode="External"/><Relationship Id="rId1384" Type="http://schemas.openxmlformats.org/officeDocument/2006/relationships/hyperlink" Target="https://en.wikipedia.org/wiki/South_Carolina" TargetMode="External"/><Relationship Id="rId1591" Type="http://schemas.openxmlformats.org/officeDocument/2006/relationships/hyperlink" Target="https://en.wikipedia.org/wiki/Virginia" TargetMode="External"/><Relationship Id="rId1605" Type="http://schemas.openxmlformats.org/officeDocument/2006/relationships/hyperlink" Target="https://en.wikipedia.org/wiki/Seattle" TargetMode="External"/><Relationship Id="rId1689" Type="http://schemas.openxmlformats.org/officeDocument/2006/relationships/hyperlink" Target="../../../:x:/g/personal/andrew_francis_gqrgm_com/EY2scdYMTvZGn3oGD9_ec2sBTBxX6W7yZA4N4EE-KvHrOw?e=1VhXf3" TargetMode="External"/><Relationship Id="rId90" Type="http://schemas.openxmlformats.org/officeDocument/2006/relationships/hyperlink" Target="https://en.wikipedia.org/wiki/Cedars-Sinai_Medical_Center" TargetMode="External"/><Relationship Id="rId186" Type="http://schemas.openxmlformats.org/officeDocument/2006/relationships/hyperlink" Target="https://en.wikipedia.org/wiki/Queen_of_the_Valley_Medical_Center" TargetMode="External"/><Relationship Id="rId393" Type="http://schemas.openxmlformats.org/officeDocument/2006/relationships/hyperlink" Target="https://en.wikipedia.org/wiki/Miami" TargetMode="External"/><Relationship Id="rId407" Type="http://schemas.openxmlformats.org/officeDocument/2006/relationships/hyperlink" Target="https://en.wikipedia.org/wiki/Nicklaus_Children%27s_Hospital" TargetMode="External"/><Relationship Id="rId614" Type="http://schemas.openxmlformats.org/officeDocument/2006/relationships/hyperlink" Target="https://en.wikipedia.org/wiki/North_Oaks_Medical_Center" TargetMode="External"/><Relationship Id="rId821" Type="http://schemas.openxmlformats.org/officeDocument/2006/relationships/hyperlink" Target="https://en.wikipedia.org/wiki/University_of_Michigan_Hospital" TargetMode="External"/><Relationship Id="rId1037" Type="http://schemas.openxmlformats.org/officeDocument/2006/relationships/hyperlink" Target="https://en.wikipedia.org/wiki/New_York_(state)" TargetMode="External"/><Relationship Id="rId1244" Type="http://schemas.openxmlformats.org/officeDocument/2006/relationships/hyperlink" Target="https://en.wikipedia.org/wiki/Ohio" TargetMode="External"/><Relationship Id="rId1451" Type="http://schemas.openxmlformats.org/officeDocument/2006/relationships/hyperlink" Target="https://en.wikipedia.org/w/index.php?title=CHI_St._Joseph_Health_Regional_Hospital&amp;action=edit&amp;redlink=1" TargetMode="External"/><Relationship Id="rId253" Type="http://schemas.openxmlformats.org/officeDocument/2006/relationships/hyperlink" Target="https://en.wikipedia.org/wiki/San_Diego" TargetMode="External"/><Relationship Id="rId460" Type="http://schemas.openxmlformats.org/officeDocument/2006/relationships/hyperlink" Target="https://en.wikipedia.org/wiki/Idaho" TargetMode="External"/><Relationship Id="rId698" Type="http://schemas.openxmlformats.org/officeDocument/2006/relationships/hyperlink" Target="https://en.wikipedia.org/wiki/Ascension_Genesys_Hospital" TargetMode="External"/><Relationship Id="rId919" Type="http://schemas.openxmlformats.org/officeDocument/2006/relationships/hyperlink" Target="https://en.wikipedia.org/wiki/Nevada" TargetMode="External"/><Relationship Id="rId1090" Type="http://schemas.openxmlformats.org/officeDocument/2006/relationships/hyperlink" Target="https://en.wikipedia.org/wiki/Poughkeepsie,_New_York" TargetMode="External"/><Relationship Id="rId1104" Type="http://schemas.openxmlformats.org/officeDocument/2006/relationships/hyperlink" Target="https://en.wikipedia.org/wiki/Moses_Cone_Hospital" TargetMode="External"/><Relationship Id="rId1311" Type="http://schemas.openxmlformats.org/officeDocument/2006/relationships/hyperlink" Target="https://en.wikipedia.org/wiki/Crozer-Keystone_Health_System" TargetMode="External"/><Relationship Id="rId1549" Type="http://schemas.openxmlformats.org/officeDocument/2006/relationships/hyperlink" Target="https://en.wikipedia.org/wiki/Texas" TargetMode="External"/><Relationship Id="rId48" Type="http://schemas.openxmlformats.org/officeDocument/2006/relationships/hyperlink" Target="https://en.wikipedia.org/w/index.php?title=HonorHealth_Scottsdale_Osborn_Medical_Center&amp;action=edit&amp;redlink=1" TargetMode="External"/><Relationship Id="rId113" Type="http://schemas.openxmlformats.org/officeDocument/2006/relationships/hyperlink" Target="https://en.wikipedia.org/wiki/California" TargetMode="External"/><Relationship Id="rId320" Type="http://schemas.openxmlformats.org/officeDocument/2006/relationships/hyperlink" Target="https://en.wikipedia.org/wiki/Connecticut" TargetMode="External"/><Relationship Id="rId558" Type="http://schemas.openxmlformats.org/officeDocument/2006/relationships/hyperlink" Target="https://en.wikipedia.org/wiki/Pittsburg,_Kansas" TargetMode="External"/><Relationship Id="rId765" Type="http://schemas.openxmlformats.org/officeDocument/2006/relationships/hyperlink" Target="https://en.wikipedia.org/wiki/West_Bloomfield,_Michigan" TargetMode="External"/><Relationship Id="rId972" Type="http://schemas.openxmlformats.org/officeDocument/2006/relationships/hyperlink" Target="https://en.wikipedia.org/wiki/Albany_Medical_Center" TargetMode="External"/><Relationship Id="rId1188" Type="http://schemas.openxmlformats.org/officeDocument/2006/relationships/hyperlink" Target="https://en.wikipedia.org/wiki/Grant_Medical_Center" TargetMode="External"/><Relationship Id="rId1395" Type="http://schemas.openxmlformats.org/officeDocument/2006/relationships/hyperlink" Target="https://en.wikipedia.org/wiki/Spartanburg,_South_Carolina" TargetMode="External"/><Relationship Id="rId1409" Type="http://schemas.openxmlformats.org/officeDocument/2006/relationships/hyperlink" Target="https://en.wikipedia.org/w/index.php?title=Regional_Health_Rapid_City_Hospital&amp;action=edit&amp;redlink=1" TargetMode="External"/><Relationship Id="rId1616" Type="http://schemas.openxmlformats.org/officeDocument/2006/relationships/hyperlink" Target="https://en.wikipedia.org/wiki/Charleston_Area_Medical_Center" TargetMode="External"/><Relationship Id="rId197" Type="http://schemas.openxmlformats.org/officeDocument/2006/relationships/hyperlink" Target="https://en.wikipedia.org/wiki/California" TargetMode="External"/><Relationship Id="rId418" Type="http://schemas.openxmlformats.org/officeDocument/2006/relationships/hyperlink" Target="https://en.wikipedia.org/wiki/Florida" TargetMode="External"/><Relationship Id="rId625" Type="http://schemas.openxmlformats.org/officeDocument/2006/relationships/hyperlink" Target="https://en.wikipedia.org/wiki/Louisiana" TargetMode="External"/><Relationship Id="rId832" Type="http://schemas.openxmlformats.org/officeDocument/2006/relationships/hyperlink" Target="https://en.wikipedia.org/wiki/Minnesota" TargetMode="External"/><Relationship Id="rId1048" Type="http://schemas.openxmlformats.org/officeDocument/2006/relationships/hyperlink" Target="https://en.wikipedia.org/wiki/Mineola,_New_York" TargetMode="External"/><Relationship Id="rId1255" Type="http://schemas.openxmlformats.org/officeDocument/2006/relationships/hyperlink" Target="https://en.wikipedia.org/wiki/Cleveland" TargetMode="External"/><Relationship Id="rId1462" Type="http://schemas.openxmlformats.org/officeDocument/2006/relationships/hyperlink" Target="https://en.wikipedia.org/wiki/Texas" TargetMode="External"/><Relationship Id="rId264" Type="http://schemas.openxmlformats.org/officeDocument/2006/relationships/hyperlink" Target="https://en.wikipedia.org/wiki/Zuckerberg_San_Francisco_General_Hospital_and_Trauma_Center" TargetMode="External"/><Relationship Id="rId471" Type="http://schemas.openxmlformats.org/officeDocument/2006/relationships/hyperlink" Target="https://en.wikipedia.org/wiki/Rockford,_Illinois" TargetMode="External"/><Relationship Id="rId1115" Type="http://schemas.openxmlformats.org/officeDocument/2006/relationships/hyperlink" Target="https://en.wikipedia.org/wiki/North_Carolina" TargetMode="External"/><Relationship Id="rId1322" Type="http://schemas.openxmlformats.org/officeDocument/2006/relationships/hyperlink" Target="https://en.wikipedia.org/wiki/Geisinger_Health_System" TargetMode="External"/><Relationship Id="rId59" Type="http://schemas.openxmlformats.org/officeDocument/2006/relationships/hyperlink" Target="https://en.wikipedia.org/wiki/Arizona" TargetMode="External"/><Relationship Id="rId124" Type="http://schemas.openxmlformats.org/officeDocument/2006/relationships/hyperlink" Target="https://en.wikipedia.org/wiki/Walnut_Creek,_California" TargetMode="External"/><Relationship Id="rId569" Type="http://schemas.openxmlformats.org/officeDocument/2006/relationships/hyperlink" Target="https://en.wikipedia.org/wiki/Labette_Health" TargetMode="External"/><Relationship Id="rId776" Type="http://schemas.openxmlformats.org/officeDocument/2006/relationships/hyperlink" Target="https://en.wikipedia.org/wiki/McLaren_Flint" TargetMode="External"/><Relationship Id="rId983" Type="http://schemas.openxmlformats.org/officeDocument/2006/relationships/hyperlink" Target="https://en.wikipedia.org/wiki/New_York_(state)" TargetMode="External"/><Relationship Id="rId1199" Type="http://schemas.openxmlformats.org/officeDocument/2006/relationships/hyperlink" Target="https://en.wikipedia.org/wiki/Ohio" TargetMode="External"/><Relationship Id="rId1627" Type="http://schemas.openxmlformats.org/officeDocument/2006/relationships/hyperlink" Target="https://en.wikipedia.org/wiki/West_Virginia" TargetMode="External"/><Relationship Id="rId331" Type="http://schemas.openxmlformats.org/officeDocument/2006/relationships/hyperlink" Target="https://en.wikipedia.org/wiki/Hartford,_Connecticut" TargetMode="External"/><Relationship Id="rId429" Type="http://schemas.openxmlformats.org/officeDocument/2006/relationships/hyperlink" Target="https://en.wikipedia.org/wiki/Atlanta" TargetMode="External"/><Relationship Id="rId636" Type="http://schemas.openxmlformats.org/officeDocument/2006/relationships/hyperlink" Target="https://en.wikipedia.org/wiki/Bangor,_Maine" TargetMode="External"/><Relationship Id="rId1059" Type="http://schemas.openxmlformats.org/officeDocument/2006/relationships/hyperlink" Target="https://en.wikipedia.org/w/index.php?title=St._Elizabeth_Medical_Center_(Utica)&amp;action=edit&amp;redlink=1" TargetMode="External"/><Relationship Id="rId1266" Type="http://schemas.openxmlformats.org/officeDocument/2006/relationships/hyperlink" Target="https://en.wikipedia.org/wiki/Summa_Akron_City_Hospital" TargetMode="External"/><Relationship Id="rId1473" Type="http://schemas.openxmlformats.org/officeDocument/2006/relationships/hyperlink" Target="https://en.wikipedia.org/wiki/El_Paso,_Texas" TargetMode="External"/><Relationship Id="rId843" Type="http://schemas.openxmlformats.org/officeDocument/2006/relationships/hyperlink" Target="https://en.wikipedia.org/wiki/Coon_Rapids,_Minnesota" TargetMode="External"/><Relationship Id="rId1126" Type="http://schemas.openxmlformats.org/officeDocument/2006/relationships/hyperlink" Target="https://en.wikipedia.org/wiki/Grand_Forks,_North_Dakota" TargetMode="External"/><Relationship Id="rId1680" Type="http://schemas.openxmlformats.org/officeDocument/2006/relationships/hyperlink" Target="../../../:x:/g/personal/ron_ring_gqrgm_com/EZVgwOwUNyBIuxyffjwuZEYBohlg8ESB1_pQmRJoQgbf7Q?e=ib9Mf4" TargetMode="External"/><Relationship Id="rId275" Type="http://schemas.openxmlformats.org/officeDocument/2006/relationships/hyperlink" Target="https://en.wikipedia.org/wiki/Colorado" TargetMode="External"/><Relationship Id="rId482" Type="http://schemas.openxmlformats.org/officeDocument/2006/relationships/hyperlink" Target="https://en.wikipedia.org/w/index.php?title=Community_Hospital_of_Anderson_and_Madison_County&amp;action=edit&amp;redlink=1" TargetMode="External"/><Relationship Id="rId703" Type="http://schemas.openxmlformats.org/officeDocument/2006/relationships/hyperlink" Target="https://en.wikipedia.org/wiki/Michigan" TargetMode="External"/><Relationship Id="rId910" Type="http://schemas.openxmlformats.org/officeDocument/2006/relationships/hyperlink" Target="https://en.wikipedia.org/wiki/Nebraska" TargetMode="External"/><Relationship Id="rId1333" Type="http://schemas.openxmlformats.org/officeDocument/2006/relationships/hyperlink" Target="https://en.wikipedia.org/wiki/Pennsylvania" TargetMode="External"/><Relationship Id="rId1540" Type="http://schemas.openxmlformats.org/officeDocument/2006/relationships/hyperlink" Target="https://en.wikipedia.org/wiki/Texas" TargetMode="External"/><Relationship Id="rId1638" Type="http://schemas.openxmlformats.org/officeDocument/2006/relationships/hyperlink" Target="https://en.wikipedia.org/wiki/Summit,_Waukesha_County,_Wisconsin" TargetMode="External"/><Relationship Id="rId135" Type="http://schemas.openxmlformats.org/officeDocument/2006/relationships/hyperlink" Target="https://en.wikipedia.org/wiki/LAC%2BUSC_Medical_Center" TargetMode="External"/><Relationship Id="rId342" Type="http://schemas.openxmlformats.org/officeDocument/2006/relationships/hyperlink" Target="https://en.wikipedia.org/w/index.php?title=Waterbury_Hospital_(Connecticut)&amp;action=edit&amp;redlink=1" TargetMode="External"/><Relationship Id="rId787" Type="http://schemas.openxmlformats.org/officeDocument/2006/relationships/hyperlink" Target="https://en.wikipedia.org/wiki/Michigan" TargetMode="External"/><Relationship Id="rId994" Type="http://schemas.openxmlformats.org/officeDocument/2006/relationships/hyperlink" Target="https://en.wikipedia.org/wiki/West_Islip,_New_York" TargetMode="External"/><Relationship Id="rId1400" Type="http://schemas.openxmlformats.org/officeDocument/2006/relationships/hyperlink" Target="https://en.wikipedia.org/wiki/Avera_McKennan_Hospital_%26_University_Health_Center" TargetMode="External"/><Relationship Id="rId202" Type="http://schemas.openxmlformats.org/officeDocument/2006/relationships/hyperlink" Target="https://en.wikipedia.org/wiki/Los_Angeles" TargetMode="External"/><Relationship Id="rId647" Type="http://schemas.openxmlformats.org/officeDocument/2006/relationships/hyperlink" Target="https://en.wikipedia.org/wiki/Baystate_Medical_Center" TargetMode="External"/><Relationship Id="rId854" Type="http://schemas.openxmlformats.org/officeDocument/2006/relationships/hyperlink" Target="https://en.wikipedia.org/w/index.php?title=St._Lukes_Hospital_(Duluth,_Minnesota)&amp;action=edit&amp;redlink=1" TargetMode="External"/><Relationship Id="rId1277" Type="http://schemas.openxmlformats.org/officeDocument/2006/relationships/hyperlink" Target="https://en.wikipedia.org/wiki/Ohio" TargetMode="External"/><Relationship Id="rId1484" Type="http://schemas.openxmlformats.org/officeDocument/2006/relationships/hyperlink" Target="https://en.wikipedia.org/w/index.php?title=HCA_Houston_Healthcare_Clear_Lake&amp;action=edit&amp;redlink=1" TargetMode="External"/><Relationship Id="rId286" Type="http://schemas.openxmlformats.org/officeDocument/2006/relationships/hyperlink" Target="https://en.wikipedia.org/wiki/Parker,_Colorado" TargetMode="External"/><Relationship Id="rId493" Type="http://schemas.openxmlformats.org/officeDocument/2006/relationships/hyperlink" Target="https://en.wikipedia.org/wiki/Indiana" TargetMode="External"/><Relationship Id="rId507" Type="http://schemas.openxmlformats.org/officeDocument/2006/relationships/hyperlink" Target="https://en.wikipedia.org/wiki/Fort_Wayne,_Indiana" TargetMode="External"/><Relationship Id="rId714" Type="http://schemas.openxmlformats.org/officeDocument/2006/relationships/hyperlink" Target="https://en.wikipedia.org/wiki/Detroit" TargetMode="External"/><Relationship Id="rId921" Type="http://schemas.openxmlformats.org/officeDocument/2006/relationships/hyperlink" Target="https://en.wikipedia.org/wiki/Las_Vegas" TargetMode="External"/><Relationship Id="rId1137" Type="http://schemas.openxmlformats.org/officeDocument/2006/relationships/hyperlink" Target="https://en.wikipedia.org/wiki/Sanford_Medical_Center_Fargo" TargetMode="External"/><Relationship Id="rId1344" Type="http://schemas.openxmlformats.org/officeDocument/2006/relationships/hyperlink" Target="https://en.wikipedia.org/wiki/Hershey,_Pennsylvania" TargetMode="External"/><Relationship Id="rId1551" Type="http://schemas.openxmlformats.org/officeDocument/2006/relationships/hyperlink" Target="https://en.wikipedia.org/wiki/Galveston,_Texas" TargetMode="External"/><Relationship Id="rId50" Type="http://schemas.openxmlformats.org/officeDocument/2006/relationships/hyperlink" Target="https://en.wikipedia.org/wiki/Arizona" TargetMode="External"/><Relationship Id="rId146" Type="http://schemas.openxmlformats.org/officeDocument/2006/relationships/hyperlink" Target="https://en.wikipedia.org/wiki/California" TargetMode="External"/><Relationship Id="rId353" Type="http://schemas.openxmlformats.org/officeDocument/2006/relationships/hyperlink" Target="https://en.wikipedia.org/wiki/Delaware" TargetMode="External"/><Relationship Id="rId560" Type="http://schemas.openxmlformats.org/officeDocument/2006/relationships/hyperlink" Target="https://en.wikipedia.org/w/index.php?title=Ascension_Via_Christi_St._Francis&amp;action=edit&amp;redlink=1" TargetMode="External"/><Relationship Id="rId798" Type="http://schemas.openxmlformats.org/officeDocument/2006/relationships/hyperlink" Target="https://en.wikipedia.org/wiki/Wyoming,_Michigan" TargetMode="External"/><Relationship Id="rId1190" Type="http://schemas.openxmlformats.org/officeDocument/2006/relationships/hyperlink" Target="https://en.wikipedia.org/wiki/Ohio" TargetMode="External"/><Relationship Id="rId1204" Type="http://schemas.openxmlformats.org/officeDocument/2006/relationships/hyperlink" Target="https://en.wikipedia.org/wiki/Marietta,_Ohio" TargetMode="External"/><Relationship Id="rId1411" Type="http://schemas.openxmlformats.org/officeDocument/2006/relationships/hyperlink" Target="https://en.wikipedia.org/wiki/South_Dakota" TargetMode="External"/><Relationship Id="rId1649" Type="http://schemas.openxmlformats.org/officeDocument/2006/relationships/hyperlink" Target="https://en.wikipedia.org/wiki/Marshfield_Medical_Center" TargetMode="External"/><Relationship Id="rId213" Type="http://schemas.openxmlformats.org/officeDocument/2006/relationships/hyperlink" Target="https://en.wikipedia.org/wiki/Santa_Clara_Valley_Medical_Center" TargetMode="External"/><Relationship Id="rId420" Type="http://schemas.openxmlformats.org/officeDocument/2006/relationships/hyperlink" Target="https://en.wikipedia.org/wiki/Jacksonville,_Florida" TargetMode="External"/><Relationship Id="rId658" Type="http://schemas.openxmlformats.org/officeDocument/2006/relationships/hyperlink" Target="https://en.wikipedia.org/wiki/Massachusetts" TargetMode="External"/><Relationship Id="rId865" Type="http://schemas.openxmlformats.org/officeDocument/2006/relationships/hyperlink" Target="https://en.wikipedia.org/wiki/Missouri" TargetMode="External"/><Relationship Id="rId1050" Type="http://schemas.openxmlformats.org/officeDocument/2006/relationships/hyperlink" Target="https://en.wikipedia.org/w/index.php?title=Orange_Regional_Medical_Center&amp;action=edit&amp;redlink=1" TargetMode="External"/><Relationship Id="rId1288" Type="http://schemas.openxmlformats.org/officeDocument/2006/relationships/hyperlink" Target="https://en.wikipedia.org/wiki/Tulsa,_Oklahoma" TargetMode="External"/><Relationship Id="rId1495" Type="http://schemas.openxmlformats.org/officeDocument/2006/relationships/hyperlink" Target="https://en.wikipedia.org/wiki/Texas" TargetMode="External"/><Relationship Id="rId1509" Type="http://schemas.openxmlformats.org/officeDocument/2006/relationships/hyperlink" Target="https://en.wikipedia.org/wiki/Houston" TargetMode="External"/><Relationship Id="rId297" Type="http://schemas.openxmlformats.org/officeDocument/2006/relationships/hyperlink" Target="https://en.wikipedia.org/wiki/Sky_Ridge_Medical_Center" TargetMode="External"/><Relationship Id="rId518" Type="http://schemas.openxmlformats.org/officeDocument/2006/relationships/hyperlink" Target="https://en.wikipedia.org/wiki/Parkview_Regional_Medical_Center" TargetMode="External"/><Relationship Id="rId725" Type="http://schemas.openxmlformats.org/officeDocument/2006/relationships/hyperlink" Target="https://en.wikipedia.org/wiki/Beaumont_Hospital,_Grosse_Pointe" TargetMode="External"/><Relationship Id="rId932" Type="http://schemas.openxmlformats.org/officeDocument/2006/relationships/hyperlink" Target="https://en.wikipedia.org/wiki/Elliot_Hospital" TargetMode="External"/><Relationship Id="rId1148" Type="http://schemas.openxmlformats.org/officeDocument/2006/relationships/hyperlink" Target="https://en.wikipedia.org/wiki/Ohio" TargetMode="External"/><Relationship Id="rId1355" Type="http://schemas.openxmlformats.org/officeDocument/2006/relationships/hyperlink" Target="https://en.wikipedia.org/wiki/Temple_University_Hospital" TargetMode="External"/><Relationship Id="rId1562" Type="http://schemas.openxmlformats.org/officeDocument/2006/relationships/hyperlink" Target="https://en.wikipedia.org/wiki/McKay-Dee_Hospital" TargetMode="External"/><Relationship Id="rId157" Type="http://schemas.openxmlformats.org/officeDocument/2006/relationships/hyperlink" Target="https://en.wikipedia.org/wiki/Modesto" TargetMode="External"/><Relationship Id="rId364" Type="http://schemas.openxmlformats.org/officeDocument/2006/relationships/hyperlink" Target="https://en.wikipedia.org/wiki/Seaford,_Delaware" TargetMode="External"/><Relationship Id="rId1008" Type="http://schemas.openxmlformats.org/officeDocument/2006/relationships/hyperlink" Target="https://en.wikipedia.org/wiki/John_R._Oishei_Children%27s_Hospital" TargetMode="External"/><Relationship Id="rId1215" Type="http://schemas.openxmlformats.org/officeDocument/2006/relationships/hyperlink" Target="https://en.wikipedia.org/wiki/MetroHealth_Medical_Center" TargetMode="External"/><Relationship Id="rId1422" Type="http://schemas.openxmlformats.org/officeDocument/2006/relationships/hyperlink" Target="https://en.wikipedia.org/wiki/Nashville,_Tennessee" TargetMode="External"/><Relationship Id="rId61" Type="http://schemas.openxmlformats.org/officeDocument/2006/relationships/hyperlink" Target="https://en.wikipedia.org/wiki/Phoenix,_Arizona" TargetMode="External"/><Relationship Id="rId571" Type="http://schemas.openxmlformats.org/officeDocument/2006/relationships/hyperlink" Target="https://en.wikipedia.org/wiki/Kansas" TargetMode="External"/><Relationship Id="rId669" Type="http://schemas.openxmlformats.org/officeDocument/2006/relationships/hyperlink" Target="https://en.wikipedia.org/wiki/Brockton,_Massachusetts" TargetMode="External"/><Relationship Id="rId876" Type="http://schemas.openxmlformats.org/officeDocument/2006/relationships/hyperlink" Target="https://en.wikipedia.org/wiki/Great_Falls,_Montana" TargetMode="External"/><Relationship Id="rId1299" Type="http://schemas.openxmlformats.org/officeDocument/2006/relationships/hyperlink" Target="https://en.wikipedia.org/wiki/Abington_Hospital%E2%80%93Jefferson_Health" TargetMode="External"/><Relationship Id="rId19" Type="http://schemas.openxmlformats.org/officeDocument/2006/relationships/hyperlink" Target="https://en.wikipedia.org/wiki/Sun_City_West" TargetMode="External"/><Relationship Id="rId224" Type="http://schemas.openxmlformats.org/officeDocument/2006/relationships/hyperlink" Target="https://en.wikipedia.org/wiki/California" TargetMode="External"/><Relationship Id="rId431" Type="http://schemas.openxmlformats.org/officeDocument/2006/relationships/hyperlink" Target="https://en.wikipedia.org/wiki/Doctors_Hospital_(Augusta,_Georgia)" TargetMode="External"/><Relationship Id="rId529" Type="http://schemas.openxmlformats.org/officeDocument/2006/relationships/hyperlink" Target="https://en.wikipedia.org/wiki/Indiana" TargetMode="External"/><Relationship Id="rId736" Type="http://schemas.openxmlformats.org/officeDocument/2006/relationships/hyperlink" Target="https://en.wikipedia.org/wiki/Michigan" TargetMode="External"/><Relationship Id="rId1061" Type="http://schemas.openxmlformats.org/officeDocument/2006/relationships/hyperlink" Target="https://en.wikipedia.org/wiki/New_York_(state)" TargetMode="External"/><Relationship Id="rId1159" Type="http://schemas.openxmlformats.org/officeDocument/2006/relationships/hyperlink" Target="https://en.wikipedia.org/wiki/Cincinnati" TargetMode="External"/><Relationship Id="rId1366" Type="http://schemas.openxmlformats.org/officeDocument/2006/relationships/hyperlink" Target="https://en.wikipedia.org/wiki/Pennsylvania" TargetMode="External"/><Relationship Id="rId168" Type="http://schemas.openxmlformats.org/officeDocument/2006/relationships/hyperlink" Target="https://en.wikipedia.org/wiki/Mission_Hospital_Regional_Medical_Center" TargetMode="External"/><Relationship Id="rId943" Type="http://schemas.openxmlformats.org/officeDocument/2006/relationships/hyperlink" Target="https://en.wikipedia.org/wiki/Trenton,_New_Jersey" TargetMode="External"/><Relationship Id="rId1019" Type="http://schemas.openxmlformats.org/officeDocument/2006/relationships/hyperlink" Target="https://en.wikipedia.org/wiki/New_York_(state)" TargetMode="External"/><Relationship Id="rId1573" Type="http://schemas.openxmlformats.org/officeDocument/2006/relationships/hyperlink" Target="https://en.wikipedia.org/wiki/Utah" TargetMode="External"/><Relationship Id="rId72" Type="http://schemas.openxmlformats.org/officeDocument/2006/relationships/hyperlink" Target="https://en.wikipedia.org/wiki/UAMS_Medical_Center" TargetMode="External"/><Relationship Id="rId375" Type="http://schemas.openxmlformats.org/officeDocument/2006/relationships/hyperlink" Target="https://en.wikipedia.org/wiki/Children%27s_National_Medical_Center" TargetMode="External"/><Relationship Id="rId582" Type="http://schemas.openxmlformats.org/officeDocument/2006/relationships/hyperlink" Target="https://en.wikipedia.org/wiki/Kansas_City,_Kansas" TargetMode="External"/><Relationship Id="rId803" Type="http://schemas.openxmlformats.org/officeDocument/2006/relationships/hyperlink" Target="https://en.wikipedia.org/wiki/Munson_Medical_Center" TargetMode="External"/><Relationship Id="rId1226" Type="http://schemas.openxmlformats.org/officeDocument/2006/relationships/hyperlink" Target="https://en.wikipedia.org/wiki/Ohio" TargetMode="External"/><Relationship Id="rId1433" Type="http://schemas.openxmlformats.org/officeDocument/2006/relationships/hyperlink" Target="https://en.wikipedia.org/w/index.php?title=Baylor_Scott_%26_White_Medical_Center_-_Grapevine&amp;action=edit&amp;redlink=1" TargetMode="External"/><Relationship Id="rId1640" Type="http://schemas.openxmlformats.org/officeDocument/2006/relationships/hyperlink" Target="https://en.wikipedia.org/wiki/Children%27s_Hospital_of_Wisconsin" TargetMode="External"/><Relationship Id="rId3" Type="http://schemas.openxmlformats.org/officeDocument/2006/relationships/hyperlink" Target="https://en.wikipedia.org/wiki/Alabama" TargetMode="External"/><Relationship Id="rId235" Type="http://schemas.openxmlformats.org/officeDocument/2006/relationships/hyperlink" Target="https://en.wikipedia.org/wiki/Long_Beach" TargetMode="External"/><Relationship Id="rId442" Type="http://schemas.openxmlformats.org/officeDocument/2006/relationships/hyperlink" Target="https://en.wikipedia.org/wiki/Georgia_(U.S._state)" TargetMode="External"/><Relationship Id="rId887" Type="http://schemas.openxmlformats.org/officeDocument/2006/relationships/hyperlink" Target="https://en.wikipedia.org/w/index.php?title=St._James_Healthcare&amp;action=edit&amp;redlink=1" TargetMode="External"/><Relationship Id="rId1072" Type="http://schemas.openxmlformats.org/officeDocument/2006/relationships/hyperlink" Target="https://en.wikipedia.org/wiki/New_York_City" TargetMode="External"/><Relationship Id="rId1500" Type="http://schemas.openxmlformats.org/officeDocument/2006/relationships/hyperlink" Target="https://en.wikipedia.org/wiki/Arlington,_Texas" TargetMode="External"/><Relationship Id="rId302" Type="http://schemas.openxmlformats.org/officeDocument/2006/relationships/hyperlink" Target="https://en.wikipedia.org/wiki/Colorado" TargetMode="External"/><Relationship Id="rId747" Type="http://schemas.openxmlformats.org/officeDocument/2006/relationships/hyperlink" Target="https://en.wikipedia.org/wiki/Saginaw,_Michigan" TargetMode="External"/><Relationship Id="rId954" Type="http://schemas.openxmlformats.org/officeDocument/2006/relationships/hyperlink" Target="https://en.wikipedia.org/wiki/Jersey_Shore_University_Medical_Center" TargetMode="External"/><Relationship Id="rId1377" Type="http://schemas.openxmlformats.org/officeDocument/2006/relationships/hyperlink" Target="https://en.wikipedia.org/wiki/Myrtle_Beach,_South_Carolina" TargetMode="External"/><Relationship Id="rId1584" Type="http://schemas.openxmlformats.org/officeDocument/2006/relationships/hyperlink" Target="https://en.wikipedia.org/wiki/Burlington,_Vermont" TargetMode="External"/><Relationship Id="rId83" Type="http://schemas.openxmlformats.org/officeDocument/2006/relationships/hyperlink" Target="https://en.wikipedia.org/wiki/California" TargetMode="External"/><Relationship Id="rId179" Type="http://schemas.openxmlformats.org/officeDocument/2006/relationships/hyperlink" Target="https://en.wikipedia.org/wiki/California" TargetMode="External"/><Relationship Id="rId386" Type="http://schemas.openxmlformats.org/officeDocument/2006/relationships/hyperlink" Target="https://en.wikipedia.org/wiki/Washington,_D.C." TargetMode="External"/><Relationship Id="rId593" Type="http://schemas.openxmlformats.org/officeDocument/2006/relationships/hyperlink" Target="https://en.wikipedia.org/wiki/Frankfort_Regional_Medical_Center" TargetMode="External"/><Relationship Id="rId607" Type="http://schemas.openxmlformats.org/officeDocument/2006/relationships/hyperlink" Target="https://en.wikipedia.org/wiki/Kentucky" TargetMode="External"/><Relationship Id="rId814" Type="http://schemas.openxmlformats.org/officeDocument/2006/relationships/hyperlink" Target="https://en.wikipedia.org/wiki/Michigan" TargetMode="External"/><Relationship Id="rId1237" Type="http://schemas.openxmlformats.org/officeDocument/2006/relationships/hyperlink" Target="https://en.wikipedia.org/wiki/Toledo,_Ohio" TargetMode="External"/><Relationship Id="rId1444" Type="http://schemas.openxmlformats.org/officeDocument/2006/relationships/hyperlink" Target="https://en.wikipedia.org/wiki/Texas" TargetMode="External"/><Relationship Id="rId1651" Type="http://schemas.openxmlformats.org/officeDocument/2006/relationships/hyperlink" Target="https://en.wikipedia.org/wiki/Wisconsin" TargetMode="External"/><Relationship Id="rId246" Type="http://schemas.openxmlformats.org/officeDocument/2006/relationships/hyperlink" Target="https://en.wikipedia.org/wiki/UC_Davis_Medical_Center" TargetMode="External"/><Relationship Id="rId453" Type="http://schemas.openxmlformats.org/officeDocument/2006/relationships/hyperlink" Target="https://en.wikipedia.org/wiki/Honolulu" TargetMode="External"/><Relationship Id="rId660" Type="http://schemas.openxmlformats.org/officeDocument/2006/relationships/hyperlink" Target="https://en.wikipedia.org/wiki/Boston" TargetMode="External"/><Relationship Id="rId898" Type="http://schemas.openxmlformats.org/officeDocument/2006/relationships/hyperlink" Target="https://en.wikipedia.org/wiki/Nebraska" TargetMode="External"/><Relationship Id="rId1083" Type="http://schemas.openxmlformats.org/officeDocument/2006/relationships/hyperlink" Target="https://en.wikipedia.org/wiki/UHS_Wilson_Medical_Center" TargetMode="External"/><Relationship Id="rId1290" Type="http://schemas.openxmlformats.org/officeDocument/2006/relationships/hyperlink" Target="https://en.wikipedia.org/wiki/Legacy_Emanuel_Medical_Center" TargetMode="External"/><Relationship Id="rId1304" Type="http://schemas.openxmlformats.org/officeDocument/2006/relationships/hyperlink" Target="https://en.wikipedia.org/wiki/Pennsylvania" TargetMode="External"/><Relationship Id="rId1511" Type="http://schemas.openxmlformats.org/officeDocument/2006/relationships/hyperlink" Target="https://en.wikipedia.org/w/index.php?title=Memorial_Hermann_The_Woodlands_Medical_Center&amp;action=edit&amp;redlink=1" TargetMode="External"/><Relationship Id="rId106" Type="http://schemas.openxmlformats.org/officeDocument/2006/relationships/hyperlink" Target="https://en.wikipedia.org/wiki/Chico,_California" TargetMode="External"/><Relationship Id="rId313" Type="http://schemas.openxmlformats.org/officeDocument/2006/relationships/hyperlink" Target="https://en.wikipedia.org/wiki/Aurora,_Colorado" TargetMode="External"/><Relationship Id="rId758" Type="http://schemas.openxmlformats.org/officeDocument/2006/relationships/hyperlink" Target="https://en.wikipedia.org/wiki/Henry_Ford_Hospital" TargetMode="External"/><Relationship Id="rId965" Type="http://schemas.openxmlformats.org/officeDocument/2006/relationships/hyperlink" Target="https://en.wikipedia.org/wiki/New_Jersey" TargetMode="External"/><Relationship Id="rId1150" Type="http://schemas.openxmlformats.org/officeDocument/2006/relationships/hyperlink" Target="https://en.wikipedia.org/wiki/Canton,_Ohio" TargetMode="External"/><Relationship Id="rId1388" Type="http://schemas.openxmlformats.org/officeDocument/2006/relationships/hyperlink" Target="https://en.wikipedia.org/wiki/Prisma_Health_Richland" TargetMode="External"/><Relationship Id="rId1595" Type="http://schemas.openxmlformats.org/officeDocument/2006/relationships/hyperlink" Target="https://en.wikipedia.org/wiki/Inova_Fairfax_Hospital" TargetMode="External"/><Relationship Id="rId1609" Type="http://schemas.openxmlformats.org/officeDocument/2006/relationships/hyperlink" Target="https://en.wikipedia.org/wiki/West_Virginia" TargetMode="External"/><Relationship Id="rId10" Type="http://schemas.openxmlformats.org/officeDocument/2006/relationships/hyperlink" Target="https://en.wikipedia.org/wiki/Phoenix,_Arizona" TargetMode="External"/><Relationship Id="rId94" Type="http://schemas.openxmlformats.org/officeDocument/2006/relationships/hyperlink" Target="https://en.wikipedia.org/wiki/Los_Angeles" TargetMode="External"/><Relationship Id="rId397" Type="http://schemas.openxmlformats.org/officeDocument/2006/relationships/hyperlink" Target="https://en.wikipedia.org/wiki/Florida" TargetMode="External"/><Relationship Id="rId520" Type="http://schemas.openxmlformats.org/officeDocument/2006/relationships/hyperlink" Target="https://en.wikipedia.org/wiki/Indiana" TargetMode="External"/><Relationship Id="rId618" Type="http://schemas.openxmlformats.org/officeDocument/2006/relationships/hyperlink" Target="https://en.wikipedia.org/wiki/Shreveport,_Louisiana" TargetMode="External"/><Relationship Id="rId825" Type="http://schemas.openxmlformats.org/officeDocument/2006/relationships/hyperlink" Target="https://en.wikipedia.org/wiki/Marquette,_Michigan" TargetMode="External"/><Relationship Id="rId1248" Type="http://schemas.openxmlformats.org/officeDocument/2006/relationships/hyperlink" Target="https://en.wikipedia.org/wiki/Southwest_General_Health_Center" TargetMode="External"/><Relationship Id="rId1455" Type="http://schemas.openxmlformats.org/officeDocument/2006/relationships/hyperlink" Target="https://en.wikipedia.org/wiki/Dallas" TargetMode="External"/><Relationship Id="rId1662" Type="http://schemas.openxmlformats.org/officeDocument/2006/relationships/hyperlink" Target="https://en.wikipedia.org/wiki/Neenah,_Wisconsin" TargetMode="External"/><Relationship Id="rId257" Type="http://schemas.openxmlformats.org/officeDocument/2006/relationships/hyperlink" Target="https://en.wikipedia.org/wiki/California" TargetMode="External"/><Relationship Id="rId464" Type="http://schemas.openxmlformats.org/officeDocument/2006/relationships/hyperlink" Target="https://en.wikipedia.org/w/index.php?title=Portneuf_Medical_Center&amp;action=edit&amp;redlink=1" TargetMode="External"/><Relationship Id="rId1010" Type="http://schemas.openxmlformats.org/officeDocument/2006/relationships/hyperlink" Target="https://en.wikipedia.org/wiki/New_York_(state)" TargetMode="External"/><Relationship Id="rId1094" Type="http://schemas.openxmlformats.org/officeDocument/2006/relationships/hyperlink" Target="https://en.wikipedia.org/wiki/New_York_(state)" TargetMode="External"/><Relationship Id="rId1108" Type="http://schemas.openxmlformats.org/officeDocument/2006/relationships/hyperlink" Target="https://en.wikipedia.org/wiki/Camp_Lejeune,_North_Carolina" TargetMode="External"/><Relationship Id="rId1315" Type="http://schemas.openxmlformats.org/officeDocument/2006/relationships/hyperlink" Target="https://en.wikipedia.org/wiki/Pennsylvania" TargetMode="External"/><Relationship Id="rId117" Type="http://schemas.openxmlformats.org/officeDocument/2006/relationships/hyperlink" Target="https://en.wikipedia.org/wiki/Huntington_Hospital" TargetMode="External"/><Relationship Id="rId671" Type="http://schemas.openxmlformats.org/officeDocument/2006/relationships/hyperlink" Target="https://en.wikipedia.org/wiki/Lahey_Hospital_%26_Medical_Center" TargetMode="External"/><Relationship Id="rId769" Type="http://schemas.openxmlformats.org/officeDocument/2006/relationships/hyperlink" Target="https://en.wikipedia.org/wiki/Michigan" TargetMode="External"/><Relationship Id="rId976" Type="http://schemas.openxmlformats.org/officeDocument/2006/relationships/hyperlink" Target="https://en.wikipedia.org/wiki/New_York_City" TargetMode="External"/><Relationship Id="rId1399" Type="http://schemas.openxmlformats.org/officeDocument/2006/relationships/hyperlink" Target="https://en.wikipedia.org/wiki/South_Carolina" TargetMode="External"/><Relationship Id="rId324" Type="http://schemas.openxmlformats.org/officeDocument/2006/relationships/hyperlink" Target="https://en.wikipedia.org/wiki/Hartford_Hospital" TargetMode="External"/><Relationship Id="rId531" Type="http://schemas.openxmlformats.org/officeDocument/2006/relationships/hyperlink" Target="https://en.wikipedia.org/wiki/Evansville,_Indiana" TargetMode="External"/><Relationship Id="rId629" Type="http://schemas.openxmlformats.org/officeDocument/2006/relationships/hyperlink" Target="https://en.wikipedia.org/wiki/University_Medical_Center_New_Orleans" TargetMode="External"/><Relationship Id="rId1161" Type="http://schemas.openxmlformats.org/officeDocument/2006/relationships/hyperlink" Target="https://en.wikipedia.org/wiki/Cleveland_Clinic_Akron_General" TargetMode="External"/><Relationship Id="rId1259" Type="http://schemas.openxmlformats.org/officeDocument/2006/relationships/hyperlink" Target="https://en.wikipedia.org/wiki/Ohio" TargetMode="External"/><Relationship Id="rId1466" Type="http://schemas.openxmlformats.org/officeDocument/2006/relationships/hyperlink" Target="https://en.wikipedia.org/wiki/Covenant_Children%27s_Hospital" TargetMode="External"/><Relationship Id="rId836" Type="http://schemas.openxmlformats.org/officeDocument/2006/relationships/hyperlink" Target="https://en.wikipedia.org/w/index.php?title=Mayo_Clinic_Health_System_-_Mankato&amp;action=edit&amp;redlink=1" TargetMode="External"/><Relationship Id="rId1021" Type="http://schemas.openxmlformats.org/officeDocument/2006/relationships/hyperlink" Target="https://en.wikipedia.org/wiki/Poughkeepsie,_New_York" TargetMode="External"/><Relationship Id="rId1119" Type="http://schemas.openxmlformats.org/officeDocument/2006/relationships/hyperlink" Target="https://en.wikipedia.org/wiki/WakeMed_Raleigh_Campus" TargetMode="External"/><Relationship Id="rId1673" Type="http://schemas.openxmlformats.org/officeDocument/2006/relationships/hyperlink" Target="../../../:x:/g/personal/andrew_francis_gqrgm_com/Eaz3N9iGEWBLpRRBSTzuVyEBY3Y0pFvG6nzWKSOwXU1gow?e=wn6Wpv" TargetMode="External"/><Relationship Id="rId903" Type="http://schemas.openxmlformats.org/officeDocument/2006/relationships/hyperlink" Target="https://en.wikipedia.org/wiki/Grand_Island,_Nebraska" TargetMode="External"/><Relationship Id="rId1326" Type="http://schemas.openxmlformats.org/officeDocument/2006/relationships/hyperlink" Target="https://en.wikipedia.org/wiki/Wilkes-Barre,_Pennsylvania" TargetMode="External"/><Relationship Id="rId1533" Type="http://schemas.openxmlformats.org/officeDocument/2006/relationships/hyperlink" Target="https://en.wikipedia.org/wiki/Dallas" TargetMode="External"/><Relationship Id="rId32" Type="http://schemas.openxmlformats.org/officeDocument/2006/relationships/hyperlink" Target="https://en.wikipedia.org/wiki/Arizona" TargetMode="External"/><Relationship Id="rId1600" Type="http://schemas.openxmlformats.org/officeDocument/2006/relationships/hyperlink" Target="https://en.wikipedia.org/wiki/Virginia" TargetMode="External"/><Relationship Id="rId181" Type="http://schemas.openxmlformats.org/officeDocument/2006/relationships/hyperlink" Target="https://en.wikipedia.org/wiki/Santa_Ana,_California" TargetMode="External"/><Relationship Id="rId279" Type="http://schemas.openxmlformats.org/officeDocument/2006/relationships/hyperlink" Target="https://en.wikipedia.org/wiki/Medical_Center_of_the_Rockies" TargetMode="External"/><Relationship Id="rId486" Type="http://schemas.openxmlformats.org/officeDocument/2006/relationships/hyperlink" Target="https://en.wikipedia.org/wiki/Evansville,_Indiana" TargetMode="External"/><Relationship Id="rId693" Type="http://schemas.openxmlformats.org/officeDocument/2006/relationships/hyperlink" Target="https://en.wikipedia.org/wiki/Worcester,_Massachusetts" TargetMode="External"/><Relationship Id="rId139" Type="http://schemas.openxmlformats.org/officeDocument/2006/relationships/hyperlink" Target="https://en.wikipedia.org/wiki/Loma_Linda" TargetMode="External"/><Relationship Id="rId346" Type="http://schemas.openxmlformats.org/officeDocument/2006/relationships/hyperlink" Target="https://en.wikipedia.org/wiki/Norwich,_Connecticut" TargetMode="External"/><Relationship Id="rId553" Type="http://schemas.openxmlformats.org/officeDocument/2006/relationships/hyperlink" Target="https://en.wikipedia.org/wiki/Iowa" TargetMode="External"/><Relationship Id="rId760" Type="http://schemas.openxmlformats.org/officeDocument/2006/relationships/hyperlink" Target="https://en.wikipedia.org/wiki/Michigan" TargetMode="External"/><Relationship Id="rId998" Type="http://schemas.openxmlformats.org/officeDocument/2006/relationships/hyperlink" Target="https://en.wikipedia.org/wiki/New_York_(state)" TargetMode="External"/><Relationship Id="rId1183" Type="http://schemas.openxmlformats.org/officeDocument/2006/relationships/hyperlink" Target="https://en.wikipedia.org/wiki/Zanesville,_Ohio" TargetMode="External"/><Relationship Id="rId1390" Type="http://schemas.openxmlformats.org/officeDocument/2006/relationships/hyperlink" Target="https://en.wikipedia.org/wiki/South_Carolina" TargetMode="External"/><Relationship Id="rId206" Type="http://schemas.openxmlformats.org/officeDocument/2006/relationships/hyperlink" Target="https://en.wikipedia.org/wiki/California" TargetMode="External"/><Relationship Id="rId413" Type="http://schemas.openxmlformats.org/officeDocument/2006/relationships/hyperlink" Target="https://en.wikipedia.org/wiki/Orlando_Regional_Medical_Center" TargetMode="External"/><Relationship Id="rId858" Type="http://schemas.openxmlformats.org/officeDocument/2006/relationships/hyperlink" Target="https://en.wikipedia.org/wiki/Duluth,_Minnesota" TargetMode="External"/><Relationship Id="rId1043" Type="http://schemas.openxmlformats.org/officeDocument/2006/relationships/hyperlink" Target="https://en.wikipedia.org/wiki/New_York_(state)" TargetMode="External"/><Relationship Id="rId1488" Type="http://schemas.openxmlformats.org/officeDocument/2006/relationships/hyperlink" Target="https://en.wikipedia.org/wiki/Conroe,_Texas" TargetMode="External"/><Relationship Id="rId620" Type="http://schemas.openxmlformats.org/officeDocument/2006/relationships/hyperlink" Target="https://en.wikipedia.org/wiki/Our_Lady_of_the_Lake_Regional_Medical_Center" TargetMode="External"/><Relationship Id="rId718" Type="http://schemas.openxmlformats.org/officeDocument/2006/relationships/hyperlink" Target="https://en.wikipedia.org/wiki/Michigan" TargetMode="External"/><Relationship Id="rId925" Type="http://schemas.openxmlformats.org/officeDocument/2006/relationships/hyperlink" Target="https://en.wikipedia.org/wiki/New_Hampshire" TargetMode="External"/><Relationship Id="rId1250" Type="http://schemas.openxmlformats.org/officeDocument/2006/relationships/hyperlink" Target="https://en.wikipedia.org/wiki/Ohio" TargetMode="External"/><Relationship Id="rId1348" Type="http://schemas.openxmlformats.org/officeDocument/2006/relationships/hyperlink" Target="https://en.wikipedia.org/wiki/Pennsylvania" TargetMode="External"/><Relationship Id="rId1555" Type="http://schemas.openxmlformats.org/officeDocument/2006/relationships/hyperlink" Target="https://en.wikipedia.org/wiki/Texas" TargetMode="External"/><Relationship Id="rId1110" Type="http://schemas.openxmlformats.org/officeDocument/2006/relationships/hyperlink" Target="https://en.wikipedia.org/wiki/UNC_Hospitals" TargetMode="External"/><Relationship Id="rId1208" Type="http://schemas.openxmlformats.org/officeDocument/2006/relationships/hyperlink" Target="https://en.wikipedia.org/wiki/Ohio" TargetMode="External"/><Relationship Id="rId1415" Type="http://schemas.openxmlformats.org/officeDocument/2006/relationships/hyperlink" Target="https://en.wikipedia.org/wiki/Erlanger_Baroness_Hospital" TargetMode="External"/><Relationship Id="rId54" Type="http://schemas.openxmlformats.org/officeDocument/2006/relationships/hyperlink" Target="https://en.wikipedia.org/w/index.php?title=Mountain_Vista_Medical_Center&amp;action=edit&amp;redlink=1" TargetMode="External"/><Relationship Id="rId1622" Type="http://schemas.openxmlformats.org/officeDocument/2006/relationships/hyperlink" Target="https://en.wikipedia.org/w/index.php?title=Raleigh_General_Hospital&amp;action=edit&amp;redlink=1" TargetMode="External"/><Relationship Id="rId270" Type="http://schemas.openxmlformats.org/officeDocument/2006/relationships/hyperlink" Target="https://en.wikipedia.org/wiki/Denver_Health_Medical_Center" TargetMode="External"/><Relationship Id="rId130" Type="http://schemas.openxmlformats.org/officeDocument/2006/relationships/hyperlink" Target="https://en.wikipedia.org/wiki/Sacramento" TargetMode="External"/><Relationship Id="rId368" Type="http://schemas.openxmlformats.org/officeDocument/2006/relationships/hyperlink" Target="https://en.wikipedia.org/wiki/Delaware" TargetMode="External"/><Relationship Id="rId575" Type="http://schemas.openxmlformats.org/officeDocument/2006/relationships/hyperlink" Target="https://en.wikipedia.org/w/index.php?title=Salina_Regional_Health_Center&amp;action=edit&amp;redlink=1" TargetMode="External"/><Relationship Id="rId782" Type="http://schemas.openxmlformats.org/officeDocument/2006/relationships/hyperlink" Target="https://en.wikipedia.org/wiki/McLaren_Macomb" TargetMode="External"/><Relationship Id="rId228" Type="http://schemas.openxmlformats.org/officeDocument/2006/relationships/hyperlink" Target="https://en.wikipedia.org/wiki/Sierra_Vista_Regional_Medical_Center" TargetMode="External"/><Relationship Id="rId435" Type="http://schemas.openxmlformats.org/officeDocument/2006/relationships/hyperlink" Target="https://en.wikipedia.org/wiki/Atlanta" TargetMode="External"/><Relationship Id="rId642" Type="http://schemas.openxmlformats.org/officeDocument/2006/relationships/hyperlink" Target="https://en.wikipedia.org/wiki/Bethesda,_Maryland" TargetMode="External"/><Relationship Id="rId1065" Type="http://schemas.openxmlformats.org/officeDocument/2006/relationships/hyperlink" Target="https://en.wikipedia.org/wiki/South_Nassau_Communities_Hospital" TargetMode="External"/><Relationship Id="rId1272" Type="http://schemas.openxmlformats.org/officeDocument/2006/relationships/hyperlink" Target="https://en.wikipedia.org/wiki/University_of_Toledo_Medical_Center" TargetMode="External"/><Relationship Id="rId502" Type="http://schemas.openxmlformats.org/officeDocument/2006/relationships/hyperlink" Target="https://en.wikipedia.org/wiki/Indiana" TargetMode="External"/><Relationship Id="rId947" Type="http://schemas.openxmlformats.org/officeDocument/2006/relationships/hyperlink" Target="https://en.wikipedia.org/wiki/New_Jersey" TargetMode="External"/><Relationship Id="rId1132" Type="http://schemas.openxmlformats.org/officeDocument/2006/relationships/hyperlink" Target="https://en.wikipedia.org/wiki/Fargo,_North_Dakota" TargetMode="External"/><Relationship Id="rId1577" Type="http://schemas.openxmlformats.org/officeDocument/2006/relationships/hyperlink" Target="https://en.wikipedia.org/wiki/University_of_Utah_Hospital" TargetMode="External"/><Relationship Id="rId76" Type="http://schemas.openxmlformats.org/officeDocument/2006/relationships/hyperlink" Target="https://en.wikipedia.org/wiki/Marysville,_California" TargetMode="External"/><Relationship Id="rId807" Type="http://schemas.openxmlformats.org/officeDocument/2006/relationships/hyperlink" Target="https://en.wikipedia.org/wiki/Detroit" TargetMode="External"/><Relationship Id="rId1437" Type="http://schemas.openxmlformats.org/officeDocument/2006/relationships/hyperlink" Target="https://en.wikipedia.org/wiki/Waco,_Texas" TargetMode="External"/><Relationship Id="rId1644" Type="http://schemas.openxmlformats.org/officeDocument/2006/relationships/hyperlink" Target="https://en.wikipedia.org/wiki/Milwaukee" TargetMode="External"/><Relationship Id="rId1504" Type="http://schemas.openxmlformats.org/officeDocument/2006/relationships/hyperlink" Target="https://en.wikipedia.org/wiki/Texas" TargetMode="External"/><Relationship Id="rId292" Type="http://schemas.openxmlformats.org/officeDocument/2006/relationships/hyperlink" Target="https://en.wikipedia.org/wiki/Colorado_Springs,_Colorado" TargetMode="External"/><Relationship Id="rId597" Type="http://schemas.openxmlformats.org/officeDocument/2006/relationships/hyperlink" Target="https://en.wikipedia.org/wiki/Louisville,_Kentucky" TargetMode="External"/><Relationship Id="rId152" Type="http://schemas.openxmlformats.org/officeDocument/2006/relationships/hyperlink" Target="https://en.wikipedia.org/wiki/California" TargetMode="External"/><Relationship Id="rId457" Type="http://schemas.openxmlformats.org/officeDocument/2006/relationships/hyperlink" Target="https://en.wikipedia.org/wiki/Hawaii" TargetMode="External"/><Relationship Id="rId1087" Type="http://schemas.openxmlformats.org/officeDocument/2006/relationships/hyperlink" Target="https://en.wikipedia.org/wiki/Syracuse,_New_York" TargetMode="External"/><Relationship Id="rId1294" Type="http://schemas.openxmlformats.org/officeDocument/2006/relationships/hyperlink" Target="https://en.wikipedia.org/wiki/Portland,_Oregon" TargetMode="External"/><Relationship Id="rId664" Type="http://schemas.openxmlformats.org/officeDocument/2006/relationships/hyperlink" Target="https://en.wikipedia.org/wiki/Massachusetts" TargetMode="External"/><Relationship Id="rId871" Type="http://schemas.openxmlformats.org/officeDocument/2006/relationships/hyperlink" Target="https://en.wikipedia.org/wiki/Missouri" TargetMode="External"/><Relationship Id="rId969" Type="http://schemas.openxmlformats.org/officeDocument/2006/relationships/hyperlink" Target="https://en.wikipedia.org/wiki/University_of_New_Mexico_Hospital" TargetMode="External"/><Relationship Id="rId1599" Type="http://schemas.openxmlformats.org/officeDocument/2006/relationships/hyperlink" Target="https://en.wikipedia.org/wiki/Charlottesville,_Virginia" TargetMode="External"/><Relationship Id="rId317" Type="http://schemas.openxmlformats.org/officeDocument/2006/relationships/hyperlink" Target="https://en.wikipedia.org/wiki/Connecticut" TargetMode="External"/><Relationship Id="rId524" Type="http://schemas.openxmlformats.org/officeDocument/2006/relationships/hyperlink" Target="https://en.wikipedia.org/wiki/Riley_Hospital_for_Children_at_Indiana_University_Health" TargetMode="External"/><Relationship Id="rId731" Type="http://schemas.openxmlformats.org/officeDocument/2006/relationships/hyperlink" Target="https://en.wikipedia.org/wiki/Beaumont_Hospital,_Trenton" TargetMode="External"/><Relationship Id="rId1154" Type="http://schemas.openxmlformats.org/officeDocument/2006/relationships/hyperlink" Target="https://en.wikipedia.org/wiki/Ohio" TargetMode="External"/><Relationship Id="rId1361" Type="http://schemas.openxmlformats.org/officeDocument/2006/relationships/hyperlink" Target="https://en.wikipedia.org/wiki/UPMC_Children%27s_Hospital_of_Pittsburgh" TargetMode="External"/><Relationship Id="rId1459" Type="http://schemas.openxmlformats.org/officeDocument/2006/relationships/hyperlink" Target="https://en.wikipedia.org/wiki/Texas" TargetMode="External"/><Relationship Id="rId98" Type="http://schemas.openxmlformats.org/officeDocument/2006/relationships/hyperlink" Target="https://en.wikipedia.org/wiki/California" TargetMode="External"/><Relationship Id="rId829" Type="http://schemas.openxmlformats.org/officeDocument/2006/relationships/hyperlink" Target="https://en.wikipedia.org/wiki/Michigan" TargetMode="External"/><Relationship Id="rId1014" Type="http://schemas.openxmlformats.org/officeDocument/2006/relationships/hyperlink" Target="https://en.wikipedia.org/wiki/Lincoln_Medical_Center" TargetMode="External"/><Relationship Id="rId1221" Type="http://schemas.openxmlformats.org/officeDocument/2006/relationships/hyperlink" Target="https://en.wikipedia.org/wiki/Mount_Carmel_East" TargetMode="External"/><Relationship Id="rId1666" Type="http://schemas.openxmlformats.org/officeDocument/2006/relationships/hyperlink" Target="https://en.wikipedia.org/wiki/Wisconsin" TargetMode="External"/><Relationship Id="rId1319" Type="http://schemas.openxmlformats.org/officeDocument/2006/relationships/hyperlink" Target="https://en.wikipedia.org/wiki/Geisinger_Medical_Center" TargetMode="External"/><Relationship Id="rId1526" Type="http://schemas.openxmlformats.org/officeDocument/2006/relationships/hyperlink" Target="https://en.wikipedia.org/wiki/Texas_Children%27s_Hospital" TargetMode="External"/><Relationship Id="rId25" Type="http://schemas.openxmlformats.org/officeDocument/2006/relationships/hyperlink" Target="https://en.wikipedia.org/wiki/Glendale,_Arizona" TargetMode="External"/><Relationship Id="rId174" Type="http://schemas.openxmlformats.org/officeDocument/2006/relationships/hyperlink" Target="https://en.wikipedia.org/w/index.php?title=North_Bay_Medical_Center&amp;action=edit&amp;redlink=1" TargetMode="External"/><Relationship Id="rId381" Type="http://schemas.openxmlformats.org/officeDocument/2006/relationships/hyperlink" Target="https://en.wikipedia.org/wiki/Howard_University_Hospital" TargetMode="External"/><Relationship Id="rId241" Type="http://schemas.openxmlformats.org/officeDocument/2006/relationships/hyperlink" Target="https://en.wikipedia.org/wiki/Castro_Valley" TargetMode="External"/><Relationship Id="rId479" Type="http://schemas.openxmlformats.org/officeDocument/2006/relationships/hyperlink" Target="https://en.wikipedia.org/wiki/Bloomington_Hospital" TargetMode="External"/><Relationship Id="rId686" Type="http://schemas.openxmlformats.org/officeDocument/2006/relationships/hyperlink" Target="https://en.wikipedia.org/wiki/South_Shore_Hospital" TargetMode="External"/><Relationship Id="rId893" Type="http://schemas.openxmlformats.org/officeDocument/2006/relationships/hyperlink" Target="https://en.wikipedia.org/w/index.php?title=St._Vincent_Healthcare&amp;action=edit&amp;redlink=1" TargetMode="External"/><Relationship Id="rId339" Type="http://schemas.openxmlformats.org/officeDocument/2006/relationships/hyperlink" Target="https://en.wikipedia.org/wiki/Stamford_Hospital" TargetMode="External"/><Relationship Id="rId546" Type="http://schemas.openxmlformats.org/officeDocument/2006/relationships/hyperlink" Target="https://en.wikipedia.org/wiki/Des_Moines,_Iowa" TargetMode="External"/><Relationship Id="rId753" Type="http://schemas.openxmlformats.org/officeDocument/2006/relationships/hyperlink" Target="https://en.wikipedia.org/wiki/Detroit" TargetMode="External"/><Relationship Id="rId1176" Type="http://schemas.openxmlformats.org/officeDocument/2006/relationships/hyperlink" Target="https://en.wikipedia.org/w/index.php?title=Fisher-Titus_Medical_Center&amp;action=edit&amp;redlink=1" TargetMode="External"/><Relationship Id="rId1383" Type="http://schemas.openxmlformats.org/officeDocument/2006/relationships/hyperlink" Target="https://en.wikipedia.org/wiki/Charleston,_South_Carolina" TargetMode="External"/><Relationship Id="rId101" Type="http://schemas.openxmlformats.org/officeDocument/2006/relationships/hyperlink" Target="https://en.wikipedia.org/wiki/California" TargetMode="External"/><Relationship Id="rId406" Type="http://schemas.openxmlformats.org/officeDocument/2006/relationships/hyperlink" Target="https://en.wikipedia.org/wiki/Florida" TargetMode="External"/><Relationship Id="rId960" Type="http://schemas.openxmlformats.org/officeDocument/2006/relationships/hyperlink" Target="https://en.wikipedia.org/wiki/Robert_Wood_Johnson_University_Hospital" TargetMode="External"/><Relationship Id="rId1036" Type="http://schemas.openxmlformats.org/officeDocument/2006/relationships/hyperlink" Target="https://en.wikipedia.org/wiki/Flushing,_New_York" TargetMode="External"/><Relationship Id="rId1243" Type="http://schemas.openxmlformats.org/officeDocument/2006/relationships/hyperlink" Target="https://en.wikipedia.org/wiki/Columbus,_Ohio" TargetMode="External"/><Relationship Id="rId1590" Type="http://schemas.openxmlformats.org/officeDocument/2006/relationships/hyperlink" Target="https://en.wikipedia.org/wiki/Richmond,_Virginia" TargetMode="External"/><Relationship Id="rId1688" Type="http://schemas.openxmlformats.org/officeDocument/2006/relationships/hyperlink" Target="https://en.wikipedia.org/wiki/Palomar_Medical_Center" TargetMode="External"/><Relationship Id="rId613" Type="http://schemas.openxmlformats.org/officeDocument/2006/relationships/hyperlink" Target="https://en.wikipedia.org/wiki/Louisiana" TargetMode="External"/><Relationship Id="rId820" Type="http://schemas.openxmlformats.org/officeDocument/2006/relationships/hyperlink" Target="https://en.wikipedia.org/wiki/Michigan" TargetMode="External"/><Relationship Id="rId918" Type="http://schemas.openxmlformats.org/officeDocument/2006/relationships/hyperlink" Target="https://en.wikipedia.org/wiki/Las_Vegas" TargetMode="External"/><Relationship Id="rId1450" Type="http://schemas.openxmlformats.org/officeDocument/2006/relationships/hyperlink" Target="https://en.wikipedia.org/wiki/Texas" TargetMode="External"/><Relationship Id="rId1548" Type="http://schemas.openxmlformats.org/officeDocument/2006/relationships/hyperlink" Target="https://en.wikipedia.org/wiki/El_Paso,_Texas" TargetMode="External"/><Relationship Id="rId1103" Type="http://schemas.openxmlformats.org/officeDocument/2006/relationships/hyperlink" Target="https://en.wikipedia.org/wiki/North_Carolina" TargetMode="External"/><Relationship Id="rId1310" Type="http://schemas.openxmlformats.org/officeDocument/2006/relationships/hyperlink" Target="https://en.wikipedia.org/wiki/Pennsylvania" TargetMode="External"/><Relationship Id="rId1408" Type="http://schemas.openxmlformats.org/officeDocument/2006/relationships/hyperlink" Target="https://en.wikipedia.org/wiki/South_Dakota" TargetMode="External"/><Relationship Id="rId47" Type="http://schemas.openxmlformats.org/officeDocument/2006/relationships/hyperlink" Target="https://en.wikipedia.org/wiki/Arizona" TargetMode="External"/><Relationship Id="rId1615" Type="http://schemas.openxmlformats.org/officeDocument/2006/relationships/hyperlink" Target="https://en.wikipedia.org/wiki/West_Virginia" TargetMode="External"/><Relationship Id="rId196" Type="http://schemas.openxmlformats.org/officeDocument/2006/relationships/hyperlink" Target="https://en.wikipedia.org/wiki/Riverside,_California" TargetMode="External"/><Relationship Id="rId263" Type="http://schemas.openxmlformats.org/officeDocument/2006/relationships/hyperlink" Target="https://en.wikipedia.org/wiki/California" TargetMode="External"/><Relationship Id="rId470" Type="http://schemas.openxmlformats.org/officeDocument/2006/relationships/hyperlink" Target="https://en.wikipedia.org/wiki/OSF_Saint_Anthony_Medical_Center" TargetMode="External"/><Relationship Id="rId123" Type="http://schemas.openxmlformats.org/officeDocument/2006/relationships/hyperlink" Target="https://en.wikipedia.org/wiki/John_Muir_Medical_Center" TargetMode="External"/><Relationship Id="rId330" Type="http://schemas.openxmlformats.org/officeDocument/2006/relationships/hyperlink" Target="https://en.wikipedia.org/wiki/Saint_Francis_Hospital_%26_Medical_Center" TargetMode="External"/><Relationship Id="rId568" Type="http://schemas.openxmlformats.org/officeDocument/2006/relationships/hyperlink" Target="https://en.wikipedia.org/wiki/Kansas" TargetMode="External"/><Relationship Id="rId775" Type="http://schemas.openxmlformats.org/officeDocument/2006/relationships/hyperlink" Target="https://en.wikipedia.org/wiki/Michigan" TargetMode="External"/><Relationship Id="rId982" Type="http://schemas.openxmlformats.org/officeDocument/2006/relationships/hyperlink" Target="https://en.wikipedia.org/wiki/Potsdam,_New_York" TargetMode="External"/><Relationship Id="rId1198" Type="http://schemas.openxmlformats.org/officeDocument/2006/relationships/hyperlink" Target="https://en.wikipedia.org/wiki/Kettering,_Ohio" TargetMode="External"/><Relationship Id="rId428" Type="http://schemas.openxmlformats.org/officeDocument/2006/relationships/hyperlink" Target="https://en.wikipedia.org/wiki/Children%27s_Healthcare_of_Atlanta_-_Egleston_Hospital" TargetMode="External"/><Relationship Id="rId635" Type="http://schemas.openxmlformats.org/officeDocument/2006/relationships/hyperlink" Target="https://en.wikipedia.org/wiki/Eastern_Maine_Medical_Center" TargetMode="External"/><Relationship Id="rId842" Type="http://schemas.openxmlformats.org/officeDocument/2006/relationships/hyperlink" Target="https://en.wikipedia.org/wiki/Mercy_Hospital_(Minnesota)" TargetMode="External"/><Relationship Id="rId1058" Type="http://schemas.openxmlformats.org/officeDocument/2006/relationships/hyperlink" Target="https://en.wikipedia.org/wiki/New_York_(state)" TargetMode="External"/><Relationship Id="rId1265" Type="http://schemas.openxmlformats.org/officeDocument/2006/relationships/hyperlink" Target="https://en.wikipedia.org/wiki/Ohio" TargetMode="External"/><Relationship Id="rId1472" Type="http://schemas.openxmlformats.org/officeDocument/2006/relationships/hyperlink" Target="https://en.wikipedia.org/wiki/Del_Sol_Medical_Center" TargetMode="External"/><Relationship Id="rId702" Type="http://schemas.openxmlformats.org/officeDocument/2006/relationships/hyperlink" Target="https://en.wikipedia.org/wiki/Warren,_Michigan" TargetMode="External"/><Relationship Id="rId1125" Type="http://schemas.openxmlformats.org/officeDocument/2006/relationships/hyperlink" Target="https://en.wikipedia.org/wiki/Altru_Hospital" TargetMode="External"/><Relationship Id="rId1332" Type="http://schemas.openxmlformats.org/officeDocument/2006/relationships/hyperlink" Target="https://en.wikipedia.org/wiki/Philadelphia" TargetMode="External"/><Relationship Id="rId69" Type="http://schemas.openxmlformats.org/officeDocument/2006/relationships/hyperlink" Target="https://en.wikipedia.org/wiki/Arkansas_Children%27s_Hospital" TargetMode="External"/><Relationship Id="rId1637" Type="http://schemas.openxmlformats.org/officeDocument/2006/relationships/hyperlink" Target="https://en.wikipedia.org/w/index.php?title=Aurora_Medical_Center_Summit&amp;action=edit&amp;redlink=1" TargetMode="External"/><Relationship Id="rId285" Type="http://schemas.openxmlformats.org/officeDocument/2006/relationships/hyperlink" Target="https://en.wikipedia.org/wiki/Parker_Adventist_Hospital" TargetMode="External"/><Relationship Id="rId492" Type="http://schemas.openxmlformats.org/officeDocument/2006/relationships/hyperlink" Target="https://en.wikipedia.org/wiki/Indianapolis" TargetMode="External"/><Relationship Id="rId797" Type="http://schemas.openxmlformats.org/officeDocument/2006/relationships/hyperlink" Target="https://en.wikipedia.org/wiki/Metro_Health_Hospital" TargetMode="External"/><Relationship Id="rId145" Type="http://schemas.openxmlformats.org/officeDocument/2006/relationships/hyperlink" Target="https://en.wikipedia.org/wiki/Thousand_Oaks" TargetMode="External"/><Relationship Id="rId352" Type="http://schemas.openxmlformats.org/officeDocument/2006/relationships/hyperlink" Target="https://en.wikipedia.org/wiki/Dover,_Delaware" TargetMode="External"/><Relationship Id="rId1287" Type="http://schemas.openxmlformats.org/officeDocument/2006/relationships/hyperlink" Target="https://en.wikipedia.org/w/index.php?title=St._John_Medical_Center&amp;action=edit&amp;redlink=1" TargetMode="External"/><Relationship Id="rId212" Type="http://schemas.openxmlformats.org/officeDocument/2006/relationships/hyperlink" Target="https://en.wikipedia.org/wiki/California" TargetMode="External"/><Relationship Id="rId657" Type="http://schemas.openxmlformats.org/officeDocument/2006/relationships/hyperlink" Target="https://en.wikipedia.org/wiki/Beverly,_Massachusetts" TargetMode="External"/><Relationship Id="rId864" Type="http://schemas.openxmlformats.org/officeDocument/2006/relationships/hyperlink" Target="https://en.wikipedia.org/wiki/St._Louis" TargetMode="External"/><Relationship Id="rId1494" Type="http://schemas.openxmlformats.org/officeDocument/2006/relationships/hyperlink" Target="https://en.wikipedia.org/wiki/McAllen,_Texas" TargetMode="External"/><Relationship Id="rId517" Type="http://schemas.openxmlformats.org/officeDocument/2006/relationships/hyperlink" Target="https://en.wikipedia.org/wiki/Indiana" TargetMode="External"/><Relationship Id="rId724" Type="http://schemas.openxmlformats.org/officeDocument/2006/relationships/hyperlink" Target="https://en.wikipedia.org/wiki/Michigan" TargetMode="External"/><Relationship Id="rId931" Type="http://schemas.openxmlformats.org/officeDocument/2006/relationships/hyperlink" Target="https://en.wikipedia.org/wiki/New_Hampshire" TargetMode="External"/><Relationship Id="rId1147" Type="http://schemas.openxmlformats.org/officeDocument/2006/relationships/hyperlink" Target="https://en.wikipedia.org/wiki/Middletown,_Ohio" TargetMode="External"/><Relationship Id="rId1354" Type="http://schemas.openxmlformats.org/officeDocument/2006/relationships/hyperlink" Target="https://en.wikipedia.org/wiki/Pennsylvania" TargetMode="External"/><Relationship Id="rId1561" Type="http://schemas.openxmlformats.org/officeDocument/2006/relationships/hyperlink" Target="https://en.wikipedia.org/wiki/Utah" TargetMode="External"/><Relationship Id="rId60" Type="http://schemas.openxmlformats.org/officeDocument/2006/relationships/hyperlink" Target="https://en.wikipedia.org/wiki/St._Joseph%27s_Hospital_and_Medical_Center" TargetMode="External"/><Relationship Id="rId1007" Type="http://schemas.openxmlformats.org/officeDocument/2006/relationships/hyperlink" Target="https://en.wikipedia.org/wiki/New_York_(state)" TargetMode="External"/><Relationship Id="rId1214" Type="http://schemas.openxmlformats.org/officeDocument/2006/relationships/hyperlink" Target="https://en.wikipedia.org/wiki/Ohio" TargetMode="External"/><Relationship Id="rId1421" Type="http://schemas.openxmlformats.org/officeDocument/2006/relationships/hyperlink" Target="https://en.wikipedia.org/w/index.php?title=TriStar_Skyline_Medical_Center&amp;action=edit&amp;redlink=1" TargetMode="External"/><Relationship Id="rId1659" Type="http://schemas.openxmlformats.org/officeDocument/2006/relationships/hyperlink" Target="https://en.wikipedia.org/wiki/Green_Bay,_Wisconsin" TargetMode="External"/><Relationship Id="rId1519" Type="http://schemas.openxmlformats.org/officeDocument/2006/relationships/hyperlink" Target="https://en.wikipedia.org/wiki/Texas" TargetMode="External"/><Relationship Id="rId18" Type="http://schemas.openxmlformats.org/officeDocument/2006/relationships/hyperlink" Target="https://en.wikipedia.org/w/index.php?title=Banner_Del_E_Webb_Medical_Center&amp;action=edit&amp;redlink=1" TargetMode="External"/><Relationship Id="rId167" Type="http://schemas.openxmlformats.org/officeDocument/2006/relationships/hyperlink" Target="https://en.wikipedia.org/wiki/California" TargetMode="External"/><Relationship Id="rId374" Type="http://schemas.openxmlformats.org/officeDocument/2006/relationships/hyperlink" Target="https://en.wikipedia.org/wiki/Delaware" TargetMode="External"/><Relationship Id="rId581" Type="http://schemas.openxmlformats.org/officeDocument/2006/relationships/hyperlink" Target="https://en.wikipedia.org/wiki/University_of_Kansas_Hospital" TargetMode="External"/><Relationship Id="rId234" Type="http://schemas.openxmlformats.org/officeDocument/2006/relationships/hyperlink" Target="https://en.wikipedia.org/wiki/St._Mary_Medical_Center_(Long_Beach)" TargetMode="External"/><Relationship Id="rId679" Type="http://schemas.openxmlformats.org/officeDocument/2006/relationships/hyperlink" Target="https://en.wikipedia.org/wiki/Massachusetts" TargetMode="External"/><Relationship Id="rId886" Type="http://schemas.openxmlformats.org/officeDocument/2006/relationships/hyperlink" Target="https://en.wikipedia.org/wiki/Montana" TargetMode="External"/><Relationship Id="rId2" Type="http://schemas.openxmlformats.org/officeDocument/2006/relationships/hyperlink" Target="https://en.wikipedia.org/wiki/Birmingham,_Alabama" TargetMode="External"/><Relationship Id="rId441" Type="http://schemas.openxmlformats.org/officeDocument/2006/relationships/hyperlink" Target="https://en.wikipedia.org/wiki/Roswell,_Georgia" TargetMode="External"/><Relationship Id="rId539" Type="http://schemas.openxmlformats.org/officeDocument/2006/relationships/hyperlink" Target="https://en.wikipedia.org/wiki/Union_Hospital_(Indiana)" TargetMode="External"/><Relationship Id="rId746" Type="http://schemas.openxmlformats.org/officeDocument/2006/relationships/hyperlink" Target="https://en.wikipedia.org/wiki/Covenant_HealthCare" TargetMode="External"/><Relationship Id="rId1071" Type="http://schemas.openxmlformats.org/officeDocument/2006/relationships/hyperlink" Target="https://en.wikipedia.org/wiki/Staten_Island_University_Hospital" TargetMode="External"/><Relationship Id="rId1169" Type="http://schemas.openxmlformats.org/officeDocument/2006/relationships/hyperlink" Target="https://en.wikipedia.org/wiki/Ohio" TargetMode="External"/><Relationship Id="rId1376" Type="http://schemas.openxmlformats.org/officeDocument/2006/relationships/hyperlink" Target="https://en.wikipedia.org/w/index.php?title=Grand_Strand_Medical_Center&amp;action=edit&amp;redlink=1" TargetMode="External"/><Relationship Id="rId1583" Type="http://schemas.openxmlformats.org/officeDocument/2006/relationships/hyperlink" Target="https://en.wikipedia.org/wiki/The_University_of_Vermont_Medical_Center" TargetMode="External"/><Relationship Id="rId301" Type="http://schemas.openxmlformats.org/officeDocument/2006/relationships/hyperlink" Target="https://en.wikipedia.org/wiki/Lakewood,_Colorado" TargetMode="External"/><Relationship Id="rId953" Type="http://schemas.openxmlformats.org/officeDocument/2006/relationships/hyperlink" Target="https://en.wikipedia.org/wiki/New_Jersey" TargetMode="External"/><Relationship Id="rId1029" Type="http://schemas.openxmlformats.org/officeDocument/2006/relationships/hyperlink" Target="https://en.wikipedia.org/wiki/Mount_Sinai_St._Luke%27s" TargetMode="External"/><Relationship Id="rId1236" Type="http://schemas.openxmlformats.org/officeDocument/2006/relationships/hyperlink" Target="https://en.wikipedia.org/wiki/ProMedica_Toledo_Hospital" TargetMode="External"/><Relationship Id="rId82" Type="http://schemas.openxmlformats.org/officeDocument/2006/relationships/hyperlink" Target="https://en.wikipedia.org/wiki/Colton,_California" TargetMode="External"/><Relationship Id="rId606" Type="http://schemas.openxmlformats.org/officeDocument/2006/relationships/hyperlink" Target="https://en.wikipedia.org/wiki/Louisville,_Kentucky" TargetMode="External"/><Relationship Id="rId813" Type="http://schemas.openxmlformats.org/officeDocument/2006/relationships/hyperlink" Target="https://en.wikipedia.org/wiki/Ann_Arbor,_Michigan" TargetMode="External"/><Relationship Id="rId1443" Type="http://schemas.openxmlformats.org/officeDocument/2006/relationships/hyperlink" Target="https://en.wikipedia.org/wiki/Dallas" TargetMode="External"/><Relationship Id="rId1650" Type="http://schemas.openxmlformats.org/officeDocument/2006/relationships/hyperlink" Target="https://en.wikipedia.org/wiki/Marshfield,_Wisconsin" TargetMode="External"/><Relationship Id="rId1303" Type="http://schemas.openxmlformats.org/officeDocument/2006/relationships/hyperlink" Target="https://en.wikipedia.org/wiki/Pittsburgh" TargetMode="External"/><Relationship Id="rId1510" Type="http://schemas.openxmlformats.org/officeDocument/2006/relationships/hyperlink" Target="https://en.wikipedia.org/wiki/Texas" TargetMode="External"/><Relationship Id="rId1608" Type="http://schemas.openxmlformats.org/officeDocument/2006/relationships/hyperlink" Target="https://en.wikipedia.org/wiki/Martinsburg,_West_Virginia" TargetMode="External"/><Relationship Id="rId189" Type="http://schemas.openxmlformats.org/officeDocument/2006/relationships/hyperlink" Target="https://en.wikipedia.org/wiki/Rady_Children%27s_Hospital" TargetMode="External"/><Relationship Id="rId396" Type="http://schemas.openxmlformats.org/officeDocument/2006/relationships/hyperlink" Target="https://en.wikipedia.org/wiki/Miami" TargetMode="External"/><Relationship Id="rId256" Type="http://schemas.openxmlformats.org/officeDocument/2006/relationships/hyperlink" Target="https://en.wikipedia.org/wiki/Oakland,_California" TargetMode="External"/><Relationship Id="rId463" Type="http://schemas.openxmlformats.org/officeDocument/2006/relationships/hyperlink" Target="https://en.wikipedia.org/wiki/Idaho" TargetMode="External"/><Relationship Id="rId670" Type="http://schemas.openxmlformats.org/officeDocument/2006/relationships/hyperlink" Target="https://en.wikipedia.org/wiki/Massachusetts" TargetMode="External"/><Relationship Id="rId1093" Type="http://schemas.openxmlformats.org/officeDocument/2006/relationships/hyperlink" Target="https://en.wikipedia.org/wiki/New_York_City" TargetMode="External"/><Relationship Id="rId116" Type="http://schemas.openxmlformats.org/officeDocument/2006/relationships/hyperlink" Target="https://en.wikipedia.org/wiki/California" TargetMode="External"/><Relationship Id="rId323" Type="http://schemas.openxmlformats.org/officeDocument/2006/relationships/hyperlink" Target="https://en.wikipedia.org/wiki/Connecticut" TargetMode="External"/><Relationship Id="rId530" Type="http://schemas.openxmlformats.org/officeDocument/2006/relationships/hyperlink" Target="https://en.wikipedia.org/wiki/St._Vincent_Evansville" TargetMode="External"/><Relationship Id="rId768" Type="http://schemas.openxmlformats.org/officeDocument/2006/relationships/hyperlink" Target="https://en.wikipedia.org/wiki/Wyandotte,_Michigan" TargetMode="External"/><Relationship Id="rId975" Type="http://schemas.openxmlformats.org/officeDocument/2006/relationships/hyperlink" Target="https://en.wikipedia.org/wiki/Bellevue_Hospital_Center" TargetMode="External"/><Relationship Id="rId1160" Type="http://schemas.openxmlformats.org/officeDocument/2006/relationships/hyperlink" Target="https://en.wikipedia.org/wiki/Ohio" TargetMode="External"/><Relationship Id="rId1398" Type="http://schemas.openxmlformats.org/officeDocument/2006/relationships/hyperlink" Target="https://en.wikipedia.org/wiki/Charleston,_South_Carolina" TargetMode="External"/><Relationship Id="rId628" Type="http://schemas.openxmlformats.org/officeDocument/2006/relationships/hyperlink" Target="https://en.wikipedia.org/wiki/Louisiana" TargetMode="External"/><Relationship Id="rId835" Type="http://schemas.openxmlformats.org/officeDocument/2006/relationships/hyperlink" Target="https://en.wikipedia.org/wiki/Minnesota" TargetMode="External"/><Relationship Id="rId1258" Type="http://schemas.openxmlformats.org/officeDocument/2006/relationships/hyperlink" Target="https://en.wikipedia.org/wiki/Westlake,_Ohio" TargetMode="External"/><Relationship Id="rId1465" Type="http://schemas.openxmlformats.org/officeDocument/2006/relationships/hyperlink" Target="https://en.wikipedia.org/wiki/Texas" TargetMode="External"/><Relationship Id="rId1672" Type="http://schemas.openxmlformats.org/officeDocument/2006/relationships/hyperlink" Target="../../../:x:/g/personal/myles_mason_gqrgm_com/EUOtBJZ6jv9ArPTdK1T51LgBrUw7nbiKg1yamzIWxxwsvw?e=dy81su" TargetMode="External"/><Relationship Id="rId1020" Type="http://schemas.openxmlformats.org/officeDocument/2006/relationships/hyperlink" Target="https://en.wikipedia.org/wiki/MidHudson_Regional_Hospital" TargetMode="External"/><Relationship Id="rId1118" Type="http://schemas.openxmlformats.org/officeDocument/2006/relationships/hyperlink" Target="https://en.wikipedia.org/wiki/North_Carolina" TargetMode="External"/><Relationship Id="rId1325" Type="http://schemas.openxmlformats.org/officeDocument/2006/relationships/hyperlink" Target="https://en.wikipedia.org/wiki/Geisinger_Health_System" TargetMode="External"/><Relationship Id="rId1532" Type="http://schemas.openxmlformats.org/officeDocument/2006/relationships/hyperlink" Target="https://en.wikipedia.org/wiki/Texas_Health_Presbyterian_Hospital_Dallas" TargetMode="External"/><Relationship Id="rId902" Type="http://schemas.openxmlformats.org/officeDocument/2006/relationships/hyperlink" Target="https://en.wikipedia.org/wiki/CHI_Health_St._Francis" TargetMode="External"/><Relationship Id="rId31" Type="http://schemas.openxmlformats.org/officeDocument/2006/relationships/hyperlink" Target="https://en.wikipedia.org/wiki/Tucson" TargetMode="External"/><Relationship Id="rId180" Type="http://schemas.openxmlformats.org/officeDocument/2006/relationships/hyperlink" Target="https://en.wikipedia.org/w/index.php?title=Orange_County_Global_Medical_Center&amp;action=edit&amp;redlink=1" TargetMode="External"/><Relationship Id="rId278" Type="http://schemas.openxmlformats.org/officeDocument/2006/relationships/hyperlink" Target="https://en.wikipedia.org/wiki/Colorado" TargetMode="External"/><Relationship Id="rId485" Type="http://schemas.openxmlformats.org/officeDocument/2006/relationships/hyperlink" Target="https://en.wikipedia.org/wiki/Deaconess_Hospital_(Evansville,_Indiana)" TargetMode="External"/><Relationship Id="rId692" Type="http://schemas.openxmlformats.org/officeDocument/2006/relationships/hyperlink" Target="https://en.wikipedia.org/wiki/UMass_Memorial_Medical_Center" TargetMode="External"/><Relationship Id="rId138" Type="http://schemas.openxmlformats.org/officeDocument/2006/relationships/hyperlink" Target="https://en.wikipedia.org/wiki/Loma_Linda_University_Medical_Center" TargetMode="External"/><Relationship Id="rId345" Type="http://schemas.openxmlformats.org/officeDocument/2006/relationships/hyperlink" Target="https://en.wikipedia.org/wiki/William_W._Backus_Hospital" TargetMode="External"/><Relationship Id="rId552" Type="http://schemas.openxmlformats.org/officeDocument/2006/relationships/hyperlink" Target="https://en.wikipedia.org/wiki/Iowa_City,_Iowa" TargetMode="External"/><Relationship Id="rId997" Type="http://schemas.openxmlformats.org/officeDocument/2006/relationships/hyperlink" Target="https://en.wikipedia.org/wiki/New_York_City" TargetMode="External"/><Relationship Id="rId1182" Type="http://schemas.openxmlformats.org/officeDocument/2006/relationships/hyperlink" Target="https://en.wikipedia.org/w/index.php?title=Genesis_HealthCare_System&amp;action=edit&amp;redlink=1" TargetMode="External"/><Relationship Id="rId205" Type="http://schemas.openxmlformats.org/officeDocument/2006/relationships/hyperlink" Target="https://en.wikipedia.org/wiki/Red_Bluff,_California" TargetMode="External"/><Relationship Id="rId412" Type="http://schemas.openxmlformats.org/officeDocument/2006/relationships/hyperlink" Target="https://en.wikipedia.org/wiki/Florida" TargetMode="External"/><Relationship Id="rId857" Type="http://schemas.openxmlformats.org/officeDocument/2006/relationships/hyperlink" Target="https://en.wikipedia.org/w/index.php?title=St._Mary%27s_Medical_Center_(Duluth)&amp;action=edit&amp;redlink=1" TargetMode="External"/><Relationship Id="rId1042" Type="http://schemas.openxmlformats.org/officeDocument/2006/relationships/hyperlink" Target="https://en.wikipedia.org/wiki/New_York_City" TargetMode="External"/><Relationship Id="rId1487" Type="http://schemas.openxmlformats.org/officeDocument/2006/relationships/hyperlink" Target="https://en.wikipedia.org/w/index.php?title=HCA_Houston_Healthcare_Conroe&amp;action=edit&amp;redlink=1" TargetMode="External"/><Relationship Id="rId717" Type="http://schemas.openxmlformats.org/officeDocument/2006/relationships/hyperlink" Target="https://en.wikipedia.org/wiki/Saginaw,_Michigan" TargetMode="External"/><Relationship Id="rId924" Type="http://schemas.openxmlformats.org/officeDocument/2006/relationships/hyperlink" Target="https://en.wikipedia.org/wiki/Manchester,_New_Hampshire" TargetMode="External"/><Relationship Id="rId1347" Type="http://schemas.openxmlformats.org/officeDocument/2006/relationships/hyperlink" Target="https://en.wikipedia.org/wiki/Reading,_Pennsylvania" TargetMode="External"/><Relationship Id="rId1554" Type="http://schemas.openxmlformats.org/officeDocument/2006/relationships/hyperlink" Target="https://en.wikipedia.org/wiki/Tyler,_Texas" TargetMode="External"/><Relationship Id="rId53" Type="http://schemas.openxmlformats.org/officeDocument/2006/relationships/hyperlink" Target="https://en.wikipedia.org/wiki/Arizona" TargetMode="External"/><Relationship Id="rId1207" Type="http://schemas.openxmlformats.org/officeDocument/2006/relationships/hyperlink" Target="https://en.wikipedia.org/wiki/Toledo,_Ohio" TargetMode="External"/><Relationship Id="rId1414" Type="http://schemas.openxmlformats.org/officeDocument/2006/relationships/hyperlink" Target="https://en.wikipedia.org/wiki/South_Dakota" TargetMode="External"/><Relationship Id="rId1621" Type="http://schemas.openxmlformats.org/officeDocument/2006/relationships/hyperlink" Target="https://en.wikipedia.org/wiki/West_Virginia" TargetMode="External"/><Relationship Id="rId367" Type="http://schemas.openxmlformats.org/officeDocument/2006/relationships/hyperlink" Target="https://en.wikipedia.org/wiki/Wilmington,_Delaware" TargetMode="External"/><Relationship Id="rId574" Type="http://schemas.openxmlformats.org/officeDocument/2006/relationships/hyperlink" Target="https://en.wikipedia.org/wiki/Kansas" TargetMode="External"/><Relationship Id="rId227" Type="http://schemas.openxmlformats.org/officeDocument/2006/relationships/hyperlink" Target="https://en.wikipedia.org/wiki/California" TargetMode="External"/><Relationship Id="rId781" Type="http://schemas.openxmlformats.org/officeDocument/2006/relationships/hyperlink" Target="https://en.wikipedia.org/wiki/Michigan" TargetMode="External"/><Relationship Id="rId879" Type="http://schemas.openxmlformats.org/officeDocument/2006/relationships/hyperlink" Target="https://en.wikipedia.org/wiki/Billings,_Montana" TargetMode="External"/><Relationship Id="rId434" Type="http://schemas.openxmlformats.org/officeDocument/2006/relationships/hyperlink" Target="https://en.wikipedia.org/wiki/Grady_Memorial_Hospital" TargetMode="External"/><Relationship Id="rId641" Type="http://schemas.openxmlformats.org/officeDocument/2006/relationships/hyperlink" Target="https://en.wikipedia.org/wiki/Walter_Reed_National_Military_Medical_Center" TargetMode="External"/><Relationship Id="rId739" Type="http://schemas.openxmlformats.org/officeDocument/2006/relationships/hyperlink" Target="https://en.wikipedia.org/wiki/Michigan" TargetMode="External"/><Relationship Id="rId1064" Type="http://schemas.openxmlformats.org/officeDocument/2006/relationships/hyperlink" Target="https://en.wikipedia.org/wiki/New_York_(state)" TargetMode="External"/><Relationship Id="rId1271" Type="http://schemas.openxmlformats.org/officeDocument/2006/relationships/hyperlink" Target="https://en.wikipedia.org/wiki/Ohio" TargetMode="External"/><Relationship Id="rId1369" Type="http://schemas.openxmlformats.org/officeDocument/2006/relationships/hyperlink" Target="https://en.wikipedia.org/wiki/Pennsylvania" TargetMode="External"/><Relationship Id="rId1576" Type="http://schemas.openxmlformats.org/officeDocument/2006/relationships/hyperlink" Target="https://en.wikipedia.org/wiki/Utah" TargetMode="External"/><Relationship Id="rId501" Type="http://schemas.openxmlformats.org/officeDocument/2006/relationships/hyperlink" Target="https://en.wikipedia.org/wiki/Vincennes,_Indiana" TargetMode="External"/><Relationship Id="rId946" Type="http://schemas.openxmlformats.org/officeDocument/2006/relationships/hyperlink" Target="https://en.wikipedia.org/wiki/Camden,_New_Jersey" TargetMode="External"/><Relationship Id="rId1131" Type="http://schemas.openxmlformats.org/officeDocument/2006/relationships/hyperlink" Target="https://en.wikipedia.org/w/index.php?title=Essentia_Health-Fargo&amp;action=edit&amp;redlink=1" TargetMode="External"/><Relationship Id="rId1229" Type="http://schemas.openxmlformats.org/officeDocument/2006/relationships/hyperlink" Target="https://en.wikipedia.org/wiki/Ohio" TargetMode="External"/><Relationship Id="rId75" Type="http://schemas.openxmlformats.org/officeDocument/2006/relationships/hyperlink" Target="https://en.wikipedia.org/wiki/Adventist_Rideout_Health" TargetMode="External"/><Relationship Id="rId806" Type="http://schemas.openxmlformats.org/officeDocument/2006/relationships/hyperlink" Target="https://en.wikipedia.org/wiki/Sinai-Grace_Hospital" TargetMode="External"/><Relationship Id="rId1436" Type="http://schemas.openxmlformats.org/officeDocument/2006/relationships/hyperlink" Target="https://en.wikipedia.org/w/index.php?title=Baylor_Scott_%26_White_Medical_Center_-_Hillcrest&amp;action=edit&amp;redlink=1" TargetMode="External"/><Relationship Id="rId1643" Type="http://schemas.openxmlformats.org/officeDocument/2006/relationships/hyperlink" Target="https://en.wikipedia.org/wiki/Froedtert_Hospital" TargetMode="External"/><Relationship Id="rId1503" Type="http://schemas.openxmlformats.org/officeDocument/2006/relationships/hyperlink" Target="https://en.wikipedia.org/wiki/Dallas" TargetMode="External"/><Relationship Id="rId291" Type="http://schemas.openxmlformats.org/officeDocument/2006/relationships/hyperlink" Target="https://en.wikipedia.org/wiki/Penrose_Hospital" TargetMode="External"/><Relationship Id="rId151" Type="http://schemas.openxmlformats.org/officeDocument/2006/relationships/hyperlink" Target="https://en.wikipedia.org/wiki/Greenbrae" TargetMode="External"/><Relationship Id="rId389" Type="http://schemas.openxmlformats.org/officeDocument/2006/relationships/hyperlink" Target="https://en.wikipedia.org/wiki/Florida" TargetMode="External"/><Relationship Id="rId596" Type="http://schemas.openxmlformats.org/officeDocument/2006/relationships/hyperlink" Target="https://en.wikipedia.org/wiki/Norton_Children%27s_Hospital" TargetMode="External"/><Relationship Id="rId249" Type="http://schemas.openxmlformats.org/officeDocument/2006/relationships/hyperlink" Target="https://en.wikipedia.org/wiki/University_of_California,_Irvine_Medical_Center" TargetMode="External"/><Relationship Id="rId456" Type="http://schemas.openxmlformats.org/officeDocument/2006/relationships/hyperlink" Target="https://en.wikipedia.org/wiki/Lihue,_Hawaii" TargetMode="External"/><Relationship Id="rId663" Type="http://schemas.openxmlformats.org/officeDocument/2006/relationships/hyperlink" Target="https://en.wikipedia.org/wiki/Boston" TargetMode="External"/><Relationship Id="rId870" Type="http://schemas.openxmlformats.org/officeDocument/2006/relationships/hyperlink" Target="https://en.wikipedia.org/wiki/St._Louis" TargetMode="External"/><Relationship Id="rId1086" Type="http://schemas.openxmlformats.org/officeDocument/2006/relationships/hyperlink" Target="https://en.wikipedia.org/wiki/Upstate_University_Hospital" TargetMode="External"/><Relationship Id="rId1293" Type="http://schemas.openxmlformats.org/officeDocument/2006/relationships/hyperlink" Target="https://en.wikipedia.org/wiki/Oregon_Health_%26_Science_University_Hospital" TargetMode="External"/><Relationship Id="rId109" Type="http://schemas.openxmlformats.org/officeDocument/2006/relationships/hyperlink" Target="https://en.wikipedia.org/wiki/Torrance,_California" TargetMode="External"/><Relationship Id="rId316" Type="http://schemas.openxmlformats.org/officeDocument/2006/relationships/hyperlink" Target="https://en.wikipedia.org/wiki/Bridgeport,_Connecticut" TargetMode="External"/><Relationship Id="rId523" Type="http://schemas.openxmlformats.org/officeDocument/2006/relationships/hyperlink" Target="https://en.wikipedia.org/wiki/Indiana" TargetMode="External"/><Relationship Id="rId968" Type="http://schemas.openxmlformats.org/officeDocument/2006/relationships/hyperlink" Target="https://en.wikipedia.org/wiki/New_Jersey" TargetMode="External"/><Relationship Id="rId1153" Type="http://schemas.openxmlformats.org/officeDocument/2006/relationships/hyperlink" Target="https://en.wikipedia.org/wiki/Montgomery,_Ohio" TargetMode="External"/><Relationship Id="rId1598" Type="http://schemas.openxmlformats.org/officeDocument/2006/relationships/hyperlink" Target="https://en.wikipedia.org/wiki/University_Hospital_(Charlottesville)" TargetMode="External"/><Relationship Id="rId97" Type="http://schemas.openxmlformats.org/officeDocument/2006/relationships/hyperlink" Target="https://en.wikipedia.org/wiki/Orange,_California" TargetMode="External"/><Relationship Id="rId730" Type="http://schemas.openxmlformats.org/officeDocument/2006/relationships/hyperlink" Target="https://en.wikipedia.org/wiki/Michigan" TargetMode="External"/><Relationship Id="rId828" Type="http://schemas.openxmlformats.org/officeDocument/2006/relationships/hyperlink" Target="https://en.wikipedia.org/wiki/Hancock,_Michigan" TargetMode="External"/><Relationship Id="rId1013" Type="http://schemas.openxmlformats.org/officeDocument/2006/relationships/hyperlink" Target="https://en.wikipedia.org/wiki/New_York_(state)" TargetMode="External"/><Relationship Id="rId1360" Type="http://schemas.openxmlformats.org/officeDocument/2006/relationships/hyperlink" Target="https://en.wikipedia.org/wiki/Pennsylvania" TargetMode="External"/><Relationship Id="rId1458" Type="http://schemas.openxmlformats.org/officeDocument/2006/relationships/hyperlink" Target="https://en.wikipedia.org/wiki/Tyler,_Texas" TargetMode="External"/><Relationship Id="rId1665" Type="http://schemas.openxmlformats.org/officeDocument/2006/relationships/hyperlink" Target="https://en.wikipedia.org/wiki/Madison,_Wisconsin" TargetMode="External"/><Relationship Id="rId1220" Type="http://schemas.openxmlformats.org/officeDocument/2006/relationships/hyperlink" Target="https://en.wikipedia.org/wiki/Ohio" TargetMode="External"/><Relationship Id="rId1318" Type="http://schemas.openxmlformats.org/officeDocument/2006/relationships/hyperlink" Target="https://en.wikipedia.org/wiki/Pennsylvania" TargetMode="External"/><Relationship Id="rId1525" Type="http://schemas.openxmlformats.org/officeDocument/2006/relationships/hyperlink" Target="https://en.wikipedia.org/wiki/Texas" TargetMode="External"/><Relationship Id="rId24" Type="http://schemas.openxmlformats.org/officeDocument/2006/relationships/hyperlink" Target="https://en.wikipedia.org/w/index.php?title=Banner_Thunderbird_Medical_Center&amp;action=edit&amp;redlink=1" TargetMode="External"/><Relationship Id="rId173" Type="http://schemas.openxmlformats.org/officeDocument/2006/relationships/hyperlink" Target="https://en.wikipedia.org/wiki/California" TargetMode="External"/><Relationship Id="rId380" Type="http://schemas.openxmlformats.org/officeDocument/2006/relationships/hyperlink" Target="https://en.wikipedia.org/wiki/Washington,_D.C." TargetMode="External"/><Relationship Id="rId240" Type="http://schemas.openxmlformats.org/officeDocument/2006/relationships/hyperlink" Target="https://en.wikipedia.org/w/index.php?title=Sutter_Health_Eden_Medical_Center&amp;action=edit&amp;redlink=1" TargetMode="External"/><Relationship Id="rId478" Type="http://schemas.openxmlformats.org/officeDocument/2006/relationships/hyperlink" Target="https://en.wikipedia.org/wiki/Indiana" TargetMode="External"/><Relationship Id="rId685" Type="http://schemas.openxmlformats.org/officeDocument/2006/relationships/hyperlink" Target="https://en.wikipedia.org/wiki/Massachusetts" TargetMode="External"/><Relationship Id="rId892" Type="http://schemas.openxmlformats.org/officeDocument/2006/relationships/hyperlink" Target="https://en.wikipedia.org/wiki/Montana" TargetMode="External"/><Relationship Id="rId100" Type="http://schemas.openxmlformats.org/officeDocument/2006/relationships/hyperlink" Target="https://en.wikipedia.org/wiki/Fresno" TargetMode="External"/><Relationship Id="rId338" Type="http://schemas.openxmlformats.org/officeDocument/2006/relationships/hyperlink" Target="https://en.wikipedia.org/wiki/Connecticut" TargetMode="External"/><Relationship Id="rId545" Type="http://schemas.openxmlformats.org/officeDocument/2006/relationships/hyperlink" Target="https://en.wikipedia.org/wiki/MercyOne_Des_Moines_Medical_Center" TargetMode="External"/><Relationship Id="rId752" Type="http://schemas.openxmlformats.org/officeDocument/2006/relationships/hyperlink" Target="https://en.wikipedia.org/wiki/Detroit_Receiving_Hospital" TargetMode="External"/><Relationship Id="rId1175" Type="http://schemas.openxmlformats.org/officeDocument/2006/relationships/hyperlink" Target="https://en.wikipedia.org/wiki/Ohio" TargetMode="External"/><Relationship Id="rId1382" Type="http://schemas.openxmlformats.org/officeDocument/2006/relationships/hyperlink" Target="https://en.wikipedia.org/wiki/MUSC_Children%27s_Hospital" TargetMode="External"/><Relationship Id="rId405" Type="http://schemas.openxmlformats.org/officeDocument/2006/relationships/hyperlink" Target="https://en.wikipedia.org/wiki/Hollywood,_Florida" TargetMode="External"/><Relationship Id="rId612" Type="http://schemas.openxmlformats.org/officeDocument/2006/relationships/hyperlink" Target="https://en.wikipedia.org/wiki/Covington,_Louisiana" TargetMode="External"/><Relationship Id="rId1035" Type="http://schemas.openxmlformats.org/officeDocument/2006/relationships/hyperlink" Target="https://en.wikipedia.org/w/index.php?title=New_York%E2%80%93Presbyterian_Queens&amp;action=edit&amp;redlink=1" TargetMode="External"/><Relationship Id="rId1242" Type="http://schemas.openxmlformats.org/officeDocument/2006/relationships/hyperlink" Target="https://en.wikipedia.org/wiki/Riverside_Methodist_Hospital" TargetMode="External"/><Relationship Id="rId1687" Type="http://schemas.openxmlformats.org/officeDocument/2006/relationships/hyperlink" Target="https://en.wikipedia.org/wiki/Escondido,_California" TargetMode="External"/><Relationship Id="rId917" Type="http://schemas.openxmlformats.org/officeDocument/2006/relationships/hyperlink" Target="https://en.wikipedia.org/wiki/Sunrise_Hospital_and_Medical_Center" TargetMode="External"/><Relationship Id="rId1102" Type="http://schemas.openxmlformats.org/officeDocument/2006/relationships/hyperlink" Target="https://en.wikipedia.org/wiki/Durham,_North_Carolina" TargetMode="External"/><Relationship Id="rId1547" Type="http://schemas.openxmlformats.org/officeDocument/2006/relationships/hyperlink" Target="https://en.wikipedia.org/wiki/University_Medical_Center_of_El_Paso" TargetMode="External"/><Relationship Id="rId46" Type="http://schemas.openxmlformats.org/officeDocument/2006/relationships/hyperlink" Target="https://en.wikipedia.org/wiki/Phoenix,_Arizona" TargetMode="External"/><Relationship Id="rId1407" Type="http://schemas.openxmlformats.org/officeDocument/2006/relationships/hyperlink" Target="https://en.wikipedia.org/wiki/Aberdeen,_South_Dakota" TargetMode="External"/><Relationship Id="rId1614" Type="http://schemas.openxmlformats.org/officeDocument/2006/relationships/hyperlink" Target="https://en.wikipedia.org/wiki/Parkersburg,_West_Virginia" TargetMode="External"/><Relationship Id="rId195" Type="http://schemas.openxmlformats.org/officeDocument/2006/relationships/hyperlink" Target="https://en.wikipedia.org/w/index.php?title=Riverside_Community_Hospital&amp;action=edit&amp;redlink=1" TargetMode="External"/><Relationship Id="rId262" Type="http://schemas.openxmlformats.org/officeDocument/2006/relationships/hyperlink" Target="https://en.wikipedia.org/wiki/Ventura,_California" TargetMode="External"/><Relationship Id="rId567" Type="http://schemas.openxmlformats.org/officeDocument/2006/relationships/hyperlink" Target="https://en.wikipedia.org/wiki/Hutchinson,_Kansas" TargetMode="External"/><Relationship Id="rId1197" Type="http://schemas.openxmlformats.org/officeDocument/2006/relationships/hyperlink" Target="https://en.wikipedia.org/wiki/Kettering_Medical_Center" TargetMode="External"/><Relationship Id="rId122" Type="http://schemas.openxmlformats.org/officeDocument/2006/relationships/hyperlink" Target="https://en.wikipedia.org/wiki/California" TargetMode="External"/><Relationship Id="rId774" Type="http://schemas.openxmlformats.org/officeDocument/2006/relationships/hyperlink" Target="https://en.wikipedia.org/wiki/St._Joseph,_Michigan" TargetMode="External"/><Relationship Id="rId981" Type="http://schemas.openxmlformats.org/officeDocument/2006/relationships/hyperlink" Target="https://en.wikipedia.org/wiki/Canton-Potsdam_Hospital" TargetMode="External"/><Relationship Id="rId1057" Type="http://schemas.openxmlformats.org/officeDocument/2006/relationships/hyperlink" Target="https://en.wikipedia.org/wiki/New_York_City" TargetMode="External"/><Relationship Id="rId427" Type="http://schemas.openxmlformats.org/officeDocument/2006/relationships/hyperlink" Target="https://en.wikipedia.org/wiki/Georgia_(U.S._state)" TargetMode="External"/><Relationship Id="rId634" Type="http://schemas.openxmlformats.org/officeDocument/2006/relationships/hyperlink" Target="https://en.wikipedia.org/wiki/Maine" TargetMode="External"/><Relationship Id="rId841" Type="http://schemas.openxmlformats.org/officeDocument/2006/relationships/hyperlink" Target="https://en.wikipedia.org/wiki/Minnesota" TargetMode="External"/><Relationship Id="rId1264" Type="http://schemas.openxmlformats.org/officeDocument/2006/relationships/hyperlink" Target="https://en.wikipedia.org/wiki/Lima,_Ohio" TargetMode="External"/><Relationship Id="rId1471" Type="http://schemas.openxmlformats.org/officeDocument/2006/relationships/hyperlink" Target="https://en.wikipedia.org/wiki/Texas" TargetMode="External"/><Relationship Id="rId1569" Type="http://schemas.openxmlformats.org/officeDocument/2006/relationships/hyperlink" Target="https://en.wikipedia.org/wiki/Salt_Lake_City" TargetMode="External"/><Relationship Id="rId701" Type="http://schemas.openxmlformats.org/officeDocument/2006/relationships/hyperlink" Target="https://en.wikipedia.org/wiki/Ascension_Macomb-Oakland_Hospital,_Warren_Campus" TargetMode="External"/><Relationship Id="rId939" Type="http://schemas.openxmlformats.org/officeDocument/2006/relationships/hyperlink" Target="https://en.wikipedia.org/wiki/AtlantiCare_Regional_Medical_Center,_Atlantic_City_Campus" TargetMode="External"/><Relationship Id="rId1124" Type="http://schemas.openxmlformats.org/officeDocument/2006/relationships/hyperlink" Target="https://en.wikipedia.org/wiki/North_Carolina" TargetMode="External"/><Relationship Id="rId1331" Type="http://schemas.openxmlformats.org/officeDocument/2006/relationships/hyperlink" Target="https://en.wikipedia.org/wiki/Jefferson_Torresdale_Hospital" TargetMode="External"/><Relationship Id="rId68" Type="http://schemas.openxmlformats.org/officeDocument/2006/relationships/hyperlink" Target="https://en.wikipedia.org/wiki/Arizona" TargetMode="External"/><Relationship Id="rId1429" Type="http://schemas.openxmlformats.org/officeDocument/2006/relationships/hyperlink" Target="https://en.wikipedia.org/wiki/Tennessee" TargetMode="External"/><Relationship Id="rId1636" Type="http://schemas.openxmlformats.org/officeDocument/2006/relationships/hyperlink" Target="https://en.wikipedia.org/wiki/Wisconsin" TargetMode="External"/><Relationship Id="rId284" Type="http://schemas.openxmlformats.org/officeDocument/2006/relationships/hyperlink" Target="https://en.wikipedia.org/wiki/Colorado" TargetMode="External"/><Relationship Id="rId491" Type="http://schemas.openxmlformats.org/officeDocument/2006/relationships/hyperlink" Target="https://en.wikipedia.org/wiki/Sidney_%26_Lois_Eskenazi_Hospital" TargetMode="External"/><Relationship Id="rId144" Type="http://schemas.openxmlformats.org/officeDocument/2006/relationships/hyperlink" Target="https://en.wikipedia.org/wiki/Los_Robles_Hospital_%26_Medical_Center" TargetMode="External"/><Relationship Id="rId589" Type="http://schemas.openxmlformats.org/officeDocument/2006/relationships/hyperlink" Target="https://en.wikipedia.org/wiki/Kentucky" TargetMode="External"/><Relationship Id="rId796" Type="http://schemas.openxmlformats.org/officeDocument/2006/relationships/hyperlink" Target="https://en.wikipedia.org/wiki/Michigan" TargetMode="External"/><Relationship Id="rId351" Type="http://schemas.openxmlformats.org/officeDocument/2006/relationships/hyperlink" Target="https://en.wikipedia.org/wiki/Bayhealth_Hospital,_Kent_Campus" TargetMode="External"/><Relationship Id="rId449" Type="http://schemas.openxmlformats.org/officeDocument/2006/relationships/hyperlink" Target="https://en.wikipedia.org/wiki/The_Queen%27s_Medical_Center" TargetMode="External"/><Relationship Id="rId656" Type="http://schemas.openxmlformats.org/officeDocument/2006/relationships/hyperlink" Target="https://en.wikipedia.org/w/index.php?title=Beverly_Hospital&amp;action=edit&amp;redlink=1" TargetMode="External"/><Relationship Id="rId863" Type="http://schemas.openxmlformats.org/officeDocument/2006/relationships/hyperlink" Target="https://en.wikipedia.org/wiki/Barnes-Jewish_Hospital" TargetMode="External"/><Relationship Id="rId1079" Type="http://schemas.openxmlformats.org/officeDocument/2006/relationships/hyperlink" Target="https://en.wikipedia.org/wiki/New_York_(state)" TargetMode="External"/><Relationship Id="rId1286" Type="http://schemas.openxmlformats.org/officeDocument/2006/relationships/hyperlink" Target="https://en.wikipedia.org/wiki/Oklahoma" TargetMode="External"/><Relationship Id="rId1493" Type="http://schemas.openxmlformats.org/officeDocument/2006/relationships/hyperlink" Target="https://en.wikipedia.org/wiki/McAllen_Medical_Center" TargetMode="External"/><Relationship Id="rId211" Type="http://schemas.openxmlformats.org/officeDocument/2006/relationships/hyperlink" Target="https://en.wikipedia.org/wiki/Santa_Barbara,_California" TargetMode="External"/><Relationship Id="rId309" Type="http://schemas.openxmlformats.org/officeDocument/2006/relationships/hyperlink" Target="https://en.wikipedia.org/wiki/The_Medical_Center_of_Aurora" TargetMode="External"/><Relationship Id="rId516" Type="http://schemas.openxmlformats.org/officeDocument/2006/relationships/hyperlink" Target="https://en.wikipedia.org/wiki/Gary,_Indiana" TargetMode="External"/><Relationship Id="rId1146" Type="http://schemas.openxmlformats.org/officeDocument/2006/relationships/hyperlink" Target="https://en.wikipedia.org/wiki/Atrium_Medical_Center" TargetMode="External"/><Relationship Id="rId723" Type="http://schemas.openxmlformats.org/officeDocument/2006/relationships/hyperlink" Target="https://en.wikipedia.org/wiki/Farmington_Hills,_Michigan" TargetMode="External"/><Relationship Id="rId930" Type="http://schemas.openxmlformats.org/officeDocument/2006/relationships/hyperlink" Target="https://en.wikipedia.org/wiki/Lebanon,_New_Hampshire" TargetMode="External"/><Relationship Id="rId1006" Type="http://schemas.openxmlformats.org/officeDocument/2006/relationships/hyperlink" Target="https://en.wikipedia.org/wiki/New_York_City" TargetMode="External"/><Relationship Id="rId1353" Type="http://schemas.openxmlformats.org/officeDocument/2006/relationships/hyperlink" Target="https://en.wikipedia.org/wiki/Bethlehem,_Pennsylvania" TargetMode="External"/><Relationship Id="rId1560" Type="http://schemas.openxmlformats.org/officeDocument/2006/relationships/hyperlink" Target="https://en.wikipedia.org/wiki/Murray,_Utah" TargetMode="External"/><Relationship Id="rId1658" Type="http://schemas.openxmlformats.org/officeDocument/2006/relationships/hyperlink" Target="https://en.wikipedia.org/wiki/St._Vincent_Hospital" TargetMode="External"/><Relationship Id="rId1213" Type="http://schemas.openxmlformats.org/officeDocument/2006/relationships/hyperlink" Target="https://en.wikipedia.org/wiki/Oregon,_Ohio" TargetMode="External"/><Relationship Id="rId1420" Type="http://schemas.openxmlformats.org/officeDocument/2006/relationships/hyperlink" Target="https://en.wikipedia.org/wiki/Tennessee" TargetMode="External"/><Relationship Id="rId1518" Type="http://schemas.openxmlformats.org/officeDocument/2006/relationships/hyperlink" Target="https://en.wikipedia.org/wiki/Dallas" TargetMode="External"/><Relationship Id="rId17" Type="http://schemas.openxmlformats.org/officeDocument/2006/relationships/hyperlink" Target="https://en.wikipedia.org/wiki/Arizona" TargetMode="External"/><Relationship Id="rId166" Type="http://schemas.openxmlformats.org/officeDocument/2006/relationships/hyperlink" Target="https://en.wikipedia.org/wiki/Carmichael,_California" TargetMode="External"/><Relationship Id="rId373" Type="http://schemas.openxmlformats.org/officeDocument/2006/relationships/hyperlink" Target="https://en.wikipedia.org/wiki/Wilmington,_Delaware" TargetMode="External"/><Relationship Id="rId580" Type="http://schemas.openxmlformats.org/officeDocument/2006/relationships/hyperlink" Target="https://en.wikipedia.org/wiki/Kansas" TargetMode="External"/><Relationship Id="rId1" Type="http://schemas.openxmlformats.org/officeDocument/2006/relationships/hyperlink" Target="https://en.wikipedia.org/wiki/University_of_Alabama_Hospital" TargetMode="External"/><Relationship Id="rId233" Type="http://schemas.openxmlformats.org/officeDocument/2006/relationships/hyperlink" Target="https://en.wikipedia.org/wiki/California" TargetMode="External"/><Relationship Id="rId440" Type="http://schemas.openxmlformats.org/officeDocument/2006/relationships/hyperlink" Target="https://en.wikipedia.org/w/index.php?title=North_Fulton_Hospital&amp;action=edit&amp;redlink=1" TargetMode="External"/><Relationship Id="rId678" Type="http://schemas.openxmlformats.org/officeDocument/2006/relationships/hyperlink" Target="https://en.wikipedia.org/wiki/Lowell,_Massachusetts" TargetMode="External"/><Relationship Id="rId885" Type="http://schemas.openxmlformats.org/officeDocument/2006/relationships/hyperlink" Target="https://en.wikipedia.org/wiki/Kalispell,_Montana" TargetMode="External"/><Relationship Id="rId1070" Type="http://schemas.openxmlformats.org/officeDocument/2006/relationships/hyperlink" Target="https://en.wikipedia.org/wiki/New_York_(state)" TargetMode="External"/><Relationship Id="rId300" Type="http://schemas.openxmlformats.org/officeDocument/2006/relationships/hyperlink" Target="https://en.wikipedia.org/wiki/St._Anthony_Hospital_(Colorado)" TargetMode="External"/><Relationship Id="rId538" Type="http://schemas.openxmlformats.org/officeDocument/2006/relationships/hyperlink" Target="https://en.wikipedia.org/wiki/Indiana" TargetMode="External"/><Relationship Id="rId745" Type="http://schemas.openxmlformats.org/officeDocument/2006/relationships/hyperlink" Target="https://en.wikipedia.org/wiki/Michigan" TargetMode="External"/><Relationship Id="rId952" Type="http://schemas.openxmlformats.org/officeDocument/2006/relationships/hyperlink" Target="https://en.wikipedia.org/wiki/Jersey_City,_New_Jersey" TargetMode="External"/><Relationship Id="rId1168" Type="http://schemas.openxmlformats.org/officeDocument/2006/relationships/hyperlink" Target="https://en.wikipedia.org/wiki/Dayton,_Ohio" TargetMode="External"/><Relationship Id="rId1375" Type="http://schemas.openxmlformats.org/officeDocument/2006/relationships/hyperlink" Target="https://en.wikipedia.org/wiki/Rhode_Island" TargetMode="External"/><Relationship Id="rId1582" Type="http://schemas.openxmlformats.org/officeDocument/2006/relationships/hyperlink" Target="https://en.wikipedia.org/wiki/Utah" TargetMode="External"/><Relationship Id="rId81" Type="http://schemas.openxmlformats.org/officeDocument/2006/relationships/hyperlink" Target="https://en.wikipedia.org/wiki/Arrowhead_Regional_Medical_Center" TargetMode="External"/><Relationship Id="rId605" Type="http://schemas.openxmlformats.org/officeDocument/2006/relationships/hyperlink" Target="https://en.wikipedia.org/w/index.php?title=University_of_Louisville_Hospital&amp;action=edit&amp;redlink=1" TargetMode="External"/><Relationship Id="rId812" Type="http://schemas.openxmlformats.org/officeDocument/2006/relationships/hyperlink" Target="https://en.wikipedia.org/wiki/St._Joseph_Mercy_Ann_Arbor" TargetMode="External"/><Relationship Id="rId1028" Type="http://schemas.openxmlformats.org/officeDocument/2006/relationships/hyperlink" Target="https://en.wikipedia.org/wiki/New_York_(state)" TargetMode="External"/><Relationship Id="rId1235" Type="http://schemas.openxmlformats.org/officeDocument/2006/relationships/hyperlink" Target="https://en.wikipedia.org/wiki/Ohio" TargetMode="External"/><Relationship Id="rId1442" Type="http://schemas.openxmlformats.org/officeDocument/2006/relationships/hyperlink" Target="https://en.wikipedia.org/wiki/Baylor_University_Medical_Center" TargetMode="External"/><Relationship Id="rId1302" Type="http://schemas.openxmlformats.org/officeDocument/2006/relationships/hyperlink" Target="https://en.wikipedia.org/wiki/Allegheny_General_Hospital" TargetMode="External"/><Relationship Id="rId39" Type="http://schemas.openxmlformats.org/officeDocument/2006/relationships/hyperlink" Target="https://en.wikipedia.org/w/index.php?title=Havasu_Regional_Medical_Center&amp;action=edit&amp;redlink=1" TargetMode="External"/><Relationship Id="rId1607" Type="http://schemas.openxmlformats.org/officeDocument/2006/relationships/hyperlink" Target="https://en.wikipedia.org/w/index.php?title=Berkeley_Medical_Center&amp;action=edit&amp;redlink=1" TargetMode="External"/><Relationship Id="rId188" Type="http://schemas.openxmlformats.org/officeDocument/2006/relationships/hyperlink" Target="https://en.wikipedia.org/wiki/California" TargetMode="External"/><Relationship Id="rId395" Type="http://schemas.openxmlformats.org/officeDocument/2006/relationships/hyperlink" Target="https://en.wikipedia.org/w/index.php?title=Kendall_Regional_Medical_Center&amp;action=edit&amp;redlink=1" TargetMode="External"/><Relationship Id="rId255" Type="http://schemas.openxmlformats.org/officeDocument/2006/relationships/hyperlink" Target="https://en.wikipedia.org/wiki/UCSF_Benioff_Children%27s_Hospital" TargetMode="External"/><Relationship Id="rId462" Type="http://schemas.openxmlformats.org/officeDocument/2006/relationships/hyperlink" Target="https://en.wikipedia.org/wiki/Coeur_d%27Alene,_Idaho" TargetMode="External"/><Relationship Id="rId1092" Type="http://schemas.openxmlformats.org/officeDocument/2006/relationships/hyperlink" Target="https://en.wikipedia.org/wiki/Weill_Cornell_Medical_Center" TargetMode="External"/><Relationship Id="rId1397" Type="http://schemas.openxmlformats.org/officeDocument/2006/relationships/hyperlink" Target="https://en.wikipedia.org/w/index.php?title=Trident_Medical_Center&amp;action=edit&amp;redlink=1" TargetMode="External"/><Relationship Id="rId115" Type="http://schemas.openxmlformats.org/officeDocument/2006/relationships/hyperlink" Target="https://en.wikipedia.org/wiki/Oakland,_California" TargetMode="External"/><Relationship Id="rId322" Type="http://schemas.openxmlformats.org/officeDocument/2006/relationships/hyperlink" Target="https://en.wikipedia.org/wiki/Danbury,_Connecticut" TargetMode="External"/><Relationship Id="rId767" Type="http://schemas.openxmlformats.org/officeDocument/2006/relationships/hyperlink" Target="https://en.wikipedia.org/wiki/Henry_Ford_Wyandotte_Hospital" TargetMode="External"/><Relationship Id="rId974" Type="http://schemas.openxmlformats.org/officeDocument/2006/relationships/hyperlink" Target="https://en.wikipedia.org/wiki/New_York_(state)" TargetMode="External"/><Relationship Id="rId627" Type="http://schemas.openxmlformats.org/officeDocument/2006/relationships/hyperlink" Target="https://en.wikipedia.org/wiki/Covington,_Louisiana" TargetMode="External"/><Relationship Id="rId834" Type="http://schemas.openxmlformats.org/officeDocument/2006/relationships/hyperlink" Target="https://en.wikipedia.org/wiki/Minneapolis" TargetMode="External"/><Relationship Id="rId1257" Type="http://schemas.openxmlformats.org/officeDocument/2006/relationships/hyperlink" Target="https://en.wikipedia.org/w/index.php?title=University_Hospitals_St._John_Medical_Center&amp;action=edit&amp;redlink=1" TargetMode="External"/><Relationship Id="rId1464" Type="http://schemas.openxmlformats.org/officeDocument/2006/relationships/hyperlink" Target="https://en.wikipedia.org/wiki/Fort_Worth,_Texas" TargetMode="External"/><Relationship Id="rId1671" Type="http://schemas.openxmlformats.org/officeDocument/2006/relationships/hyperlink" Target="../../../:x:/g/personal/andrew_francis_gqrgm_com/Ef3iz8emk6RNixWFtgL8yxUBCxA5G75OkZv5LurX1AAhqQ?e=Ls46oQ" TargetMode="External"/><Relationship Id="rId901" Type="http://schemas.openxmlformats.org/officeDocument/2006/relationships/hyperlink" Target="https://en.wikipedia.org/wiki/Nebraska" TargetMode="External"/><Relationship Id="rId1117" Type="http://schemas.openxmlformats.org/officeDocument/2006/relationships/hyperlink" Target="https://en.wikipedia.org/wiki/Winston-Salem,_North_Carolina" TargetMode="External"/><Relationship Id="rId1324" Type="http://schemas.openxmlformats.org/officeDocument/2006/relationships/hyperlink" Target="https://en.wikipedia.org/wiki/Pennsylvania" TargetMode="External"/><Relationship Id="rId1531" Type="http://schemas.openxmlformats.org/officeDocument/2006/relationships/hyperlink" Target="https://en.wikipedia.org/wiki/Texas" TargetMode="External"/><Relationship Id="rId30" Type="http://schemas.openxmlformats.org/officeDocument/2006/relationships/hyperlink" Target="https://en.wikipedia.org/wiki/Banner_University_Medical_Center_Tucson" TargetMode="External"/><Relationship Id="rId1629" Type="http://schemas.openxmlformats.org/officeDocument/2006/relationships/hyperlink" Target="https://en.wikipedia.org/wiki/Wheeling,_West_Virginia" TargetMode="External"/><Relationship Id="rId277" Type="http://schemas.openxmlformats.org/officeDocument/2006/relationships/hyperlink" Target="https://en.wikipedia.org/wiki/Littleton,_Colorado" TargetMode="External"/><Relationship Id="rId484" Type="http://schemas.openxmlformats.org/officeDocument/2006/relationships/hyperlink" Target="https://en.wikipedia.org/wiki/Indiana" TargetMode="External"/><Relationship Id="rId137" Type="http://schemas.openxmlformats.org/officeDocument/2006/relationships/hyperlink" Target="https://en.wikipedia.org/wiki/California" TargetMode="External"/><Relationship Id="rId344" Type="http://schemas.openxmlformats.org/officeDocument/2006/relationships/hyperlink" Target="https://en.wikipedia.org/wiki/Connecticut" TargetMode="External"/><Relationship Id="rId691" Type="http://schemas.openxmlformats.org/officeDocument/2006/relationships/hyperlink" Target="https://en.wikipedia.org/wiki/Massachusetts" TargetMode="External"/><Relationship Id="rId789" Type="http://schemas.openxmlformats.org/officeDocument/2006/relationships/hyperlink" Target="https://en.wikipedia.org/wiki/Port_Huron,_Michigan" TargetMode="External"/><Relationship Id="rId996" Type="http://schemas.openxmlformats.org/officeDocument/2006/relationships/hyperlink" Target="https://en.wikipedia.org/wiki/Harlem_Hospital_Center" TargetMode="External"/><Relationship Id="rId551" Type="http://schemas.openxmlformats.org/officeDocument/2006/relationships/hyperlink" Target="https://en.wikipedia.org/wiki/University_of_Iowa_Hospitals_and_Clinics" TargetMode="External"/><Relationship Id="rId649" Type="http://schemas.openxmlformats.org/officeDocument/2006/relationships/hyperlink" Target="https://en.wikipedia.org/wiki/Massachusetts" TargetMode="External"/><Relationship Id="rId856" Type="http://schemas.openxmlformats.org/officeDocument/2006/relationships/hyperlink" Target="https://en.wikipedia.org/wiki/Minnesota" TargetMode="External"/><Relationship Id="rId1181" Type="http://schemas.openxmlformats.org/officeDocument/2006/relationships/hyperlink" Target="https://en.wikipedia.org/wiki/Ohio" TargetMode="External"/><Relationship Id="rId1279" Type="http://schemas.openxmlformats.org/officeDocument/2006/relationships/hyperlink" Target="https://en.wikipedia.org/wiki/Cincinnati" TargetMode="External"/><Relationship Id="rId1486" Type="http://schemas.openxmlformats.org/officeDocument/2006/relationships/hyperlink" Target="https://en.wikipedia.org/wiki/Texas" TargetMode="External"/><Relationship Id="rId204" Type="http://schemas.openxmlformats.org/officeDocument/2006/relationships/hyperlink" Target="https://en.wikipedia.org/wiki/Saint_Elizabeth_Community_Hospital" TargetMode="External"/><Relationship Id="rId411" Type="http://schemas.openxmlformats.org/officeDocument/2006/relationships/hyperlink" Target="https://en.wikipedia.org/wiki/Ocala,_Florida" TargetMode="External"/><Relationship Id="rId509" Type="http://schemas.openxmlformats.org/officeDocument/2006/relationships/hyperlink" Target="https://en.wikipedia.org/w/index.php?title=Memorial_Hospital_and_Health_Care_Center&amp;action=edit&amp;redlink=1" TargetMode="External"/><Relationship Id="rId1041" Type="http://schemas.openxmlformats.org/officeDocument/2006/relationships/hyperlink" Target="https://en.wikipedia.org/wiki/NYC_Health_%2B_Hospitals/Elmhurst" TargetMode="External"/><Relationship Id="rId1139" Type="http://schemas.openxmlformats.org/officeDocument/2006/relationships/hyperlink" Target="https://en.wikipedia.org/wiki/North_Dakota" TargetMode="External"/><Relationship Id="rId1346" Type="http://schemas.openxmlformats.org/officeDocument/2006/relationships/hyperlink" Target="https://en.wikipedia.org/wiki/Reading_Hospital" TargetMode="External"/><Relationship Id="rId716" Type="http://schemas.openxmlformats.org/officeDocument/2006/relationships/hyperlink" Target="https://en.wikipedia.org/wiki/Ascension_St._Mary%27s_Hospital" TargetMode="External"/><Relationship Id="rId923" Type="http://schemas.openxmlformats.org/officeDocument/2006/relationships/hyperlink" Target="https://en.wikipedia.org/wiki/Catholic_Medical_Center" TargetMode="External"/><Relationship Id="rId1553" Type="http://schemas.openxmlformats.org/officeDocument/2006/relationships/hyperlink" Target="https://en.wikipedia.org/w/index.php?title=UT_Health_Tyler&amp;action=edit&amp;redlink=1" TargetMode="External"/><Relationship Id="rId52" Type="http://schemas.openxmlformats.org/officeDocument/2006/relationships/hyperlink" Target="https://en.wikipedia.org/wiki/Phoenix,_Arizona" TargetMode="External"/><Relationship Id="rId1206" Type="http://schemas.openxmlformats.org/officeDocument/2006/relationships/hyperlink" Target="https://en.wikipedia.org/wiki/Mercy_Health_-_St._Vincent_Medical_Center" TargetMode="External"/><Relationship Id="rId1413" Type="http://schemas.openxmlformats.org/officeDocument/2006/relationships/hyperlink" Target="https://en.wikipedia.org/wiki/Sioux_Falls,_South_Dakota" TargetMode="External"/><Relationship Id="rId1620" Type="http://schemas.openxmlformats.org/officeDocument/2006/relationships/hyperlink" Target="https://en.wikipedia.org/wiki/Morgantown,_West_Virginia" TargetMode="External"/><Relationship Id="rId299" Type="http://schemas.openxmlformats.org/officeDocument/2006/relationships/hyperlink" Target="https://en.wikipedia.org/wiki/Colorado" TargetMode="External"/><Relationship Id="rId159" Type="http://schemas.openxmlformats.org/officeDocument/2006/relationships/hyperlink" Target="https://en.wikipedia.org/w/index.php?title=Mercy_Medical_Center_(Mount_Shasta)&amp;action=edit&amp;redlink=1" TargetMode="External"/><Relationship Id="rId366" Type="http://schemas.openxmlformats.org/officeDocument/2006/relationships/hyperlink" Target="https://en.wikipedia.org/wiki/Nemours_Alfred_I._duPont_Hospital_for_Children" TargetMode="External"/><Relationship Id="rId573" Type="http://schemas.openxmlformats.org/officeDocument/2006/relationships/hyperlink" Target="https://en.wikipedia.org/wiki/Overland_Park,_Kansas" TargetMode="External"/><Relationship Id="rId780" Type="http://schemas.openxmlformats.org/officeDocument/2006/relationships/hyperlink" Target="https://en.wikipedia.org/wiki/Lapeer,_Michigan" TargetMode="External"/><Relationship Id="rId226" Type="http://schemas.openxmlformats.org/officeDocument/2006/relationships/hyperlink" Target="https://en.wikipedia.org/wiki/San_Diego" TargetMode="External"/><Relationship Id="rId433" Type="http://schemas.openxmlformats.org/officeDocument/2006/relationships/hyperlink" Target="https://en.wikipedia.org/wiki/Georgia_(U.S._state)" TargetMode="External"/><Relationship Id="rId878" Type="http://schemas.openxmlformats.org/officeDocument/2006/relationships/hyperlink" Target="https://en.wikipedia.org/wiki/Billings_Clinic" TargetMode="External"/><Relationship Id="rId1063" Type="http://schemas.openxmlformats.org/officeDocument/2006/relationships/hyperlink" Target="https://en.wikipedia.org/wiki/Newburgh,_New_York" TargetMode="External"/><Relationship Id="rId1270" Type="http://schemas.openxmlformats.org/officeDocument/2006/relationships/hyperlink" Target="https://en.wikipedia.org/wiki/Warren,_Ohio" TargetMode="External"/><Relationship Id="rId640" Type="http://schemas.openxmlformats.org/officeDocument/2006/relationships/hyperlink" Target="https://en.wikipedia.org/wiki/Maine" TargetMode="External"/><Relationship Id="rId738" Type="http://schemas.openxmlformats.org/officeDocument/2006/relationships/hyperlink" Target="https://en.wikipedia.org/wiki/Kalamazoo,_Michigan" TargetMode="External"/><Relationship Id="rId945" Type="http://schemas.openxmlformats.org/officeDocument/2006/relationships/hyperlink" Target="https://en.wikipedia.org/wiki/Cooper_University_Hospital" TargetMode="External"/><Relationship Id="rId1368" Type="http://schemas.openxmlformats.org/officeDocument/2006/relationships/hyperlink" Target="https://en.wikipedia.org/wiki/Pittsburgh" TargetMode="External"/><Relationship Id="rId1575" Type="http://schemas.openxmlformats.org/officeDocument/2006/relationships/hyperlink" Target="https://en.wikipedia.org/wiki/Saint_George,_Utah" TargetMode="External"/><Relationship Id="rId74" Type="http://schemas.openxmlformats.org/officeDocument/2006/relationships/hyperlink" Target="https://en.wikipedia.org/wiki/Arkansas" TargetMode="External"/><Relationship Id="rId500" Type="http://schemas.openxmlformats.org/officeDocument/2006/relationships/hyperlink" Target="https://en.wikipedia.org/wiki/Good_Samaritan_Hospital_(Vincennes)" TargetMode="External"/><Relationship Id="rId805" Type="http://schemas.openxmlformats.org/officeDocument/2006/relationships/hyperlink" Target="https://en.wikipedia.org/wiki/Michigan" TargetMode="External"/><Relationship Id="rId1130" Type="http://schemas.openxmlformats.org/officeDocument/2006/relationships/hyperlink" Target="https://en.wikipedia.org/wiki/North_Dakota" TargetMode="External"/><Relationship Id="rId1228" Type="http://schemas.openxmlformats.org/officeDocument/2006/relationships/hyperlink" Target="https://en.wikipedia.org/wiki/Columbus,_Ohio" TargetMode="External"/><Relationship Id="rId1435" Type="http://schemas.openxmlformats.org/officeDocument/2006/relationships/hyperlink" Target="https://en.wikipedia.org/wiki/Texas" TargetMode="External"/><Relationship Id="rId1642" Type="http://schemas.openxmlformats.org/officeDocument/2006/relationships/hyperlink" Target="https://en.wikipedia.org/wiki/Wisconsin" TargetMode="External"/><Relationship Id="rId1502" Type="http://schemas.openxmlformats.org/officeDocument/2006/relationships/hyperlink" Target="https://en.wikipedia.org/wiki/Medical_City_Dallas_Hospital" TargetMode="External"/><Relationship Id="rId290" Type="http://schemas.openxmlformats.org/officeDocument/2006/relationships/hyperlink" Target="https://en.wikipedia.org/wiki/Colorado" TargetMode="External"/><Relationship Id="rId388" Type="http://schemas.openxmlformats.org/officeDocument/2006/relationships/hyperlink" Target="https://en.wikipedia.org/wiki/Fort_Walton_Beach,_Florida" TargetMode="External"/><Relationship Id="rId150" Type="http://schemas.openxmlformats.org/officeDocument/2006/relationships/hyperlink" Target="https://en.wikipedia.org/w/index.php?title=Marin_Health_Medical_Center&amp;action=edit&amp;redlink=1" TargetMode="External"/><Relationship Id="rId595" Type="http://schemas.openxmlformats.org/officeDocument/2006/relationships/hyperlink" Target="https://en.wikipedia.org/wiki/Kentucky" TargetMode="External"/><Relationship Id="rId248" Type="http://schemas.openxmlformats.org/officeDocument/2006/relationships/hyperlink" Target="https://en.wikipedia.org/wiki/California" TargetMode="External"/><Relationship Id="rId455" Type="http://schemas.openxmlformats.org/officeDocument/2006/relationships/hyperlink" Target="https://en.wikipedia.org/wiki/Wilcox_Memorial_Hospital" TargetMode="External"/><Relationship Id="rId662" Type="http://schemas.openxmlformats.org/officeDocument/2006/relationships/hyperlink" Target="https://en.wikipedia.org/wiki/Boston_Medical_Center" TargetMode="External"/><Relationship Id="rId1085" Type="http://schemas.openxmlformats.org/officeDocument/2006/relationships/hyperlink" Target="https://en.wikipedia.org/wiki/New_York_(state)" TargetMode="External"/><Relationship Id="rId1292" Type="http://schemas.openxmlformats.org/officeDocument/2006/relationships/hyperlink" Target="https://en.wikipedia.org/wiki/Oregon" TargetMode="External"/><Relationship Id="rId108" Type="http://schemas.openxmlformats.org/officeDocument/2006/relationships/hyperlink" Target="https://en.wikipedia.org/wiki/Harbor-UCLA_Medical_Center" TargetMode="External"/><Relationship Id="rId315" Type="http://schemas.openxmlformats.org/officeDocument/2006/relationships/hyperlink" Target="https://en.wikipedia.org/wiki/Bridgeport_Hospital" TargetMode="External"/><Relationship Id="rId522" Type="http://schemas.openxmlformats.org/officeDocument/2006/relationships/hyperlink" Target="https://en.wikipedia.org/wiki/Richmond,_Indiana" TargetMode="External"/><Relationship Id="rId967" Type="http://schemas.openxmlformats.org/officeDocument/2006/relationships/hyperlink" Target="https://en.wikipedia.org/wiki/Newark,_New_Jersey" TargetMode="External"/><Relationship Id="rId1152" Type="http://schemas.openxmlformats.org/officeDocument/2006/relationships/hyperlink" Target="https://en.wikipedia.org/wiki/Bethesda_North_Hospital" TargetMode="External"/><Relationship Id="rId1597" Type="http://schemas.openxmlformats.org/officeDocument/2006/relationships/hyperlink" Target="https://en.wikipedia.org/wiki/Virginia" TargetMode="External"/><Relationship Id="rId96" Type="http://schemas.openxmlformats.org/officeDocument/2006/relationships/hyperlink" Target="https://en.wikipedia.org/wiki/Children%27s_Hospital_of_Orange_County" TargetMode="External"/><Relationship Id="rId827" Type="http://schemas.openxmlformats.org/officeDocument/2006/relationships/hyperlink" Target="https://en.wikipedia.org/wiki/UP_Health_System_-_Portage" TargetMode="External"/><Relationship Id="rId1012" Type="http://schemas.openxmlformats.org/officeDocument/2006/relationships/hyperlink" Target="https://en.wikipedia.org/wiki/New_York_City" TargetMode="External"/><Relationship Id="rId1457" Type="http://schemas.openxmlformats.org/officeDocument/2006/relationships/hyperlink" Target="https://en.wikipedia.org/w/index.php?title=CHRISTUS_Mother_Frances_Hospital_-_Tyler&amp;action=edit&amp;redlink=1" TargetMode="External"/><Relationship Id="rId1664" Type="http://schemas.openxmlformats.org/officeDocument/2006/relationships/hyperlink" Target="https://en.wikipedia.org/wiki/UW_Health_University_Hospital" TargetMode="External"/><Relationship Id="rId1317" Type="http://schemas.openxmlformats.org/officeDocument/2006/relationships/hyperlink" Target="https://en.wikipedia.org/wiki/Monroeville,_Pennsylvania" TargetMode="External"/><Relationship Id="rId1524" Type="http://schemas.openxmlformats.org/officeDocument/2006/relationships/hyperlink" Target="https://en.wikipedia.org/wiki/Austin,_Texas" TargetMode="External"/><Relationship Id="rId23" Type="http://schemas.openxmlformats.org/officeDocument/2006/relationships/hyperlink" Target="https://en.wikipedia.org/wiki/Arizona" TargetMode="External"/><Relationship Id="rId172" Type="http://schemas.openxmlformats.org/officeDocument/2006/relationships/hyperlink" Target="https://en.wikipedia.org/wiki/Salinas,_California" TargetMode="External"/><Relationship Id="rId477" Type="http://schemas.openxmlformats.org/officeDocument/2006/relationships/hyperlink" Target="https://en.wikipedia.org/wiki/Muncie,_Indiana" TargetMode="External"/><Relationship Id="rId684" Type="http://schemas.openxmlformats.org/officeDocument/2006/relationships/hyperlink" Target="https://en.wikipedia.org/wiki/Salem,_Massachusetts" TargetMode="External"/><Relationship Id="rId337" Type="http://schemas.openxmlformats.org/officeDocument/2006/relationships/hyperlink" Target="https://en.wikipedia.org/wiki/Bridgeport,_Connecticut" TargetMode="External"/><Relationship Id="rId891" Type="http://schemas.openxmlformats.org/officeDocument/2006/relationships/hyperlink" Target="https://en.wikipedia.org/wiki/Missoula,_Montana" TargetMode="External"/><Relationship Id="rId989" Type="http://schemas.openxmlformats.org/officeDocument/2006/relationships/hyperlink" Target="https://en.wikipedia.org/wiki/New_York_(state)" TargetMode="External"/><Relationship Id="rId544" Type="http://schemas.openxmlformats.org/officeDocument/2006/relationships/hyperlink" Target="https://en.wikipedia.org/wiki/Iowa" TargetMode="External"/><Relationship Id="rId751" Type="http://schemas.openxmlformats.org/officeDocument/2006/relationships/hyperlink" Target="https://en.wikipedia.org/wiki/Michigan" TargetMode="External"/><Relationship Id="rId849" Type="http://schemas.openxmlformats.org/officeDocument/2006/relationships/hyperlink" Target="https://en.wikipedia.org/wiki/St._Paul,_Minnesota" TargetMode="External"/><Relationship Id="rId1174" Type="http://schemas.openxmlformats.org/officeDocument/2006/relationships/hyperlink" Target="https://en.wikipedia.org/wiki/Sandusky,_Ohio" TargetMode="External"/><Relationship Id="rId1381" Type="http://schemas.openxmlformats.org/officeDocument/2006/relationships/hyperlink" Target="https://en.wikipedia.org/wiki/South_Carolina" TargetMode="External"/><Relationship Id="rId1479" Type="http://schemas.openxmlformats.org/officeDocument/2006/relationships/hyperlink" Target="https://en.wikipedia.org/wiki/Austin,_Texas" TargetMode="External"/><Relationship Id="rId1686" Type="http://schemas.openxmlformats.org/officeDocument/2006/relationships/hyperlink" Target="https://en.wikipedia.org/wiki/California" TargetMode="External"/><Relationship Id="rId404" Type="http://schemas.openxmlformats.org/officeDocument/2006/relationships/hyperlink" Target="https://en.wikipedia.org/w/index.php?title=Memorial_Regional_Hospital&amp;action=edit&amp;redlink=1" TargetMode="External"/><Relationship Id="rId611" Type="http://schemas.openxmlformats.org/officeDocument/2006/relationships/hyperlink" Target="https://en.wikipedia.org/wiki/Lakeview_Regional_Medical_Center" TargetMode="External"/><Relationship Id="rId1034" Type="http://schemas.openxmlformats.org/officeDocument/2006/relationships/hyperlink" Target="https://en.wikipedia.org/wiki/New_York_(state)" TargetMode="External"/><Relationship Id="rId1241" Type="http://schemas.openxmlformats.org/officeDocument/2006/relationships/hyperlink" Target="https://en.wikipedia.org/wiki/Ohio" TargetMode="External"/><Relationship Id="rId1339" Type="http://schemas.openxmlformats.org/officeDocument/2006/relationships/hyperlink" Target="https://en.wikipedia.org/wiki/Pennsylvania" TargetMode="External"/><Relationship Id="rId709" Type="http://schemas.openxmlformats.org/officeDocument/2006/relationships/hyperlink" Target="https://en.wikipedia.org/wiki/Michigan" TargetMode="External"/><Relationship Id="rId916" Type="http://schemas.openxmlformats.org/officeDocument/2006/relationships/hyperlink" Target="https://en.wikipedia.org/wiki/Nevada" TargetMode="External"/><Relationship Id="rId1101" Type="http://schemas.openxmlformats.org/officeDocument/2006/relationships/hyperlink" Target="https://en.wikipedia.org/wiki/Duke_University_Hospital" TargetMode="External"/><Relationship Id="rId1546" Type="http://schemas.openxmlformats.org/officeDocument/2006/relationships/hyperlink" Target="https://en.wikipedia.org/wiki/Texas" TargetMode="External"/><Relationship Id="rId45" Type="http://schemas.openxmlformats.org/officeDocument/2006/relationships/hyperlink" Target="https://en.wikipedia.org/w/index.php?title=HonorHealth_John_C._Lincoln_Medical_Center&amp;action=edit&amp;redlink=1" TargetMode="External"/><Relationship Id="rId1406" Type="http://schemas.openxmlformats.org/officeDocument/2006/relationships/hyperlink" Target="https://en.wikipedia.org/wiki/Avera_St._Luke%27s_Hospital" TargetMode="External"/><Relationship Id="rId1613" Type="http://schemas.openxmlformats.org/officeDocument/2006/relationships/hyperlink" Target="https://en.wikipedia.org/w/index.php?title=Camden_Clark_Medical_Center&amp;action=edit&amp;redlink=1" TargetMode="External"/><Relationship Id="rId194" Type="http://schemas.openxmlformats.org/officeDocument/2006/relationships/hyperlink" Target="https://en.wikipedia.org/wiki/California" TargetMode="External"/><Relationship Id="rId261" Type="http://schemas.openxmlformats.org/officeDocument/2006/relationships/hyperlink" Target="https://en.wikipedia.org/wiki/Ventura_County_Medical_Center" TargetMode="External"/><Relationship Id="rId499" Type="http://schemas.openxmlformats.org/officeDocument/2006/relationships/hyperlink" Target="https://en.wikipedia.org/wiki/Indiana" TargetMode="External"/><Relationship Id="rId359" Type="http://schemas.openxmlformats.org/officeDocument/2006/relationships/hyperlink" Target="https://en.wikipedia.org/wiki/Delaware" TargetMode="External"/><Relationship Id="rId566" Type="http://schemas.openxmlformats.org/officeDocument/2006/relationships/hyperlink" Target="https://en.wikipedia.org/w/index.php?title=Hutchinson_Regional_Medical_Center&amp;action=edit&amp;redlink=1" TargetMode="External"/><Relationship Id="rId773" Type="http://schemas.openxmlformats.org/officeDocument/2006/relationships/hyperlink" Target="https://en.wikipedia.org/wiki/Lakeland_Medical_Center" TargetMode="External"/><Relationship Id="rId1196" Type="http://schemas.openxmlformats.org/officeDocument/2006/relationships/hyperlink" Target="https://en.wikipedia.org/wiki/Ohio" TargetMode="External"/><Relationship Id="rId121" Type="http://schemas.openxmlformats.org/officeDocument/2006/relationships/hyperlink" Target="https://en.wikipedia.org/wiki/Wildomar" TargetMode="External"/><Relationship Id="rId219" Type="http://schemas.openxmlformats.org/officeDocument/2006/relationships/hyperlink" Target="https://en.wikipedia.org/w/index.php?title=Scripps_Memorial_Hospital&amp;action=edit&amp;redlink=1" TargetMode="External"/><Relationship Id="rId426" Type="http://schemas.openxmlformats.org/officeDocument/2006/relationships/hyperlink" Target="https://en.wikipedia.org/wiki/Augusta,_Georgia" TargetMode="External"/><Relationship Id="rId633" Type="http://schemas.openxmlformats.org/officeDocument/2006/relationships/hyperlink" Target="https://en.wikipedia.org/wiki/Lewiston,_Maine" TargetMode="External"/><Relationship Id="rId980" Type="http://schemas.openxmlformats.org/officeDocument/2006/relationships/hyperlink" Target="https://en.wikipedia.org/wiki/New_York_(state)" TargetMode="External"/><Relationship Id="rId1056" Type="http://schemas.openxmlformats.org/officeDocument/2006/relationships/hyperlink" Target="https://en.wikipedia.org/wiki/St._Barnabas_Hospital_(Bronx)" TargetMode="External"/><Relationship Id="rId1263" Type="http://schemas.openxmlformats.org/officeDocument/2006/relationships/hyperlink" Target="https://en.wikipedia.org/wiki/St._Rita%27s_Medical_Center" TargetMode="External"/><Relationship Id="rId840" Type="http://schemas.openxmlformats.org/officeDocument/2006/relationships/hyperlink" Target="https://en.wikipedia.org/wiki/Rochester,_Minnesota" TargetMode="External"/><Relationship Id="rId938" Type="http://schemas.openxmlformats.org/officeDocument/2006/relationships/hyperlink" Target="https://en.wikipedia.org/wiki/List_of_trauma_centers_in_the_United_States" TargetMode="External"/><Relationship Id="rId1470" Type="http://schemas.openxmlformats.org/officeDocument/2006/relationships/hyperlink" Target="https://en.wikipedia.org/wiki/Lubbock,_Texas" TargetMode="External"/><Relationship Id="rId1568" Type="http://schemas.openxmlformats.org/officeDocument/2006/relationships/hyperlink" Target="https://en.wikipedia.org/wiki/Primary_Children%27s_Hospital" TargetMode="External"/><Relationship Id="rId67" Type="http://schemas.openxmlformats.org/officeDocument/2006/relationships/hyperlink" Target="https://en.wikipedia.org/wiki/Phoenix,_Arizona" TargetMode="External"/><Relationship Id="rId700" Type="http://schemas.openxmlformats.org/officeDocument/2006/relationships/hyperlink" Target="https://en.wikipedia.org/wiki/Michigan" TargetMode="External"/><Relationship Id="rId1123" Type="http://schemas.openxmlformats.org/officeDocument/2006/relationships/hyperlink" Target="https://en.wikipedia.org/wiki/Ft._Bragg,_North_Carolina" TargetMode="External"/><Relationship Id="rId1330" Type="http://schemas.openxmlformats.org/officeDocument/2006/relationships/hyperlink" Target="https://en.wikipedia.org/wiki/Pennsylvania" TargetMode="External"/><Relationship Id="rId1428" Type="http://schemas.openxmlformats.org/officeDocument/2006/relationships/hyperlink" Target="https://en.wikipedia.org/wiki/Nashville,_Tennessee" TargetMode="External"/><Relationship Id="rId1635" Type="http://schemas.openxmlformats.org/officeDocument/2006/relationships/hyperlink" Target="https://en.wikipedia.org/wiki/Green_Bay,_Wisconsin" TargetMode="External"/><Relationship Id="rId283" Type="http://schemas.openxmlformats.org/officeDocument/2006/relationships/hyperlink" Target="https://en.wikipedia.org/wiki/Colorado_Springs,_Colorado" TargetMode="External"/><Relationship Id="rId490" Type="http://schemas.openxmlformats.org/officeDocument/2006/relationships/hyperlink" Target="https://en.wikipedia.org/wiki/Indiana" TargetMode="External"/><Relationship Id="rId143" Type="http://schemas.openxmlformats.org/officeDocument/2006/relationships/hyperlink" Target="https://en.wikipedia.org/wiki/California" TargetMode="External"/><Relationship Id="rId350" Type="http://schemas.openxmlformats.org/officeDocument/2006/relationships/hyperlink" Target="https://en.wikipedia.org/wiki/Connecticut" TargetMode="External"/><Relationship Id="rId588" Type="http://schemas.openxmlformats.org/officeDocument/2006/relationships/hyperlink" Target="https://en.wikipedia.org/wiki/Lexington,_Kentucky" TargetMode="External"/><Relationship Id="rId795" Type="http://schemas.openxmlformats.org/officeDocument/2006/relationships/hyperlink" Target="https://en.wikipedia.org/wiki/Grand_Rapids,_Michigan" TargetMode="External"/><Relationship Id="rId9" Type="http://schemas.openxmlformats.org/officeDocument/2006/relationships/hyperlink" Target="https://en.wikipedia.org/wiki/Abrazo_Scottsdale_Campus" TargetMode="External"/><Relationship Id="rId210" Type="http://schemas.openxmlformats.org/officeDocument/2006/relationships/hyperlink" Target="https://en.wikipedia.org/wiki/Santa_Barbara_Cottage_Hospital" TargetMode="External"/><Relationship Id="rId448" Type="http://schemas.openxmlformats.org/officeDocument/2006/relationships/hyperlink" Target="https://en.wikipedia.org/wiki/Hawaii" TargetMode="External"/><Relationship Id="rId655" Type="http://schemas.openxmlformats.org/officeDocument/2006/relationships/hyperlink" Target="https://en.wikipedia.org/wiki/Massachusetts" TargetMode="External"/><Relationship Id="rId862" Type="http://schemas.openxmlformats.org/officeDocument/2006/relationships/hyperlink" Target="https://en.wikipedia.org/wiki/Minnesota" TargetMode="External"/><Relationship Id="rId1078" Type="http://schemas.openxmlformats.org/officeDocument/2006/relationships/hyperlink" Target="https://en.wikipedia.org/wiki/Southampton_(village),_New_York" TargetMode="External"/><Relationship Id="rId1285" Type="http://schemas.openxmlformats.org/officeDocument/2006/relationships/hyperlink" Target="https://en.wikipedia.org/wiki/Oklahoma_City" TargetMode="External"/><Relationship Id="rId1492" Type="http://schemas.openxmlformats.org/officeDocument/2006/relationships/hyperlink" Target="https://en.wikipedia.org/wiki/Texas" TargetMode="External"/><Relationship Id="rId308" Type="http://schemas.openxmlformats.org/officeDocument/2006/relationships/hyperlink" Target="https://en.wikipedia.org/wiki/Colorado" TargetMode="External"/><Relationship Id="rId515" Type="http://schemas.openxmlformats.org/officeDocument/2006/relationships/hyperlink" Target="https://en.wikipedia.org/w/index.php?title=Methodist_Hospitals_Northlake_Campus&amp;action=edit&amp;redlink=1" TargetMode="External"/><Relationship Id="rId722" Type="http://schemas.openxmlformats.org/officeDocument/2006/relationships/hyperlink" Target="https://en.wikipedia.org/wiki/Beaumont_Hospital,_Farmington_Hills" TargetMode="External"/><Relationship Id="rId1145" Type="http://schemas.openxmlformats.org/officeDocument/2006/relationships/hyperlink" Target="https://en.wikipedia.org/wiki/Ohio" TargetMode="External"/><Relationship Id="rId1352" Type="http://schemas.openxmlformats.org/officeDocument/2006/relationships/hyperlink" Target="https://en.wikipedia.org/wiki/St._Luke%27s_University_Health_Network" TargetMode="External"/><Relationship Id="rId89" Type="http://schemas.openxmlformats.org/officeDocument/2006/relationships/hyperlink" Target="https://en.wikipedia.org/wiki/California" TargetMode="External"/><Relationship Id="rId1005" Type="http://schemas.openxmlformats.org/officeDocument/2006/relationships/hyperlink" Target="https://en.wikipedia.org/wiki/Jamaica_Hospital_Medical_Center" TargetMode="External"/><Relationship Id="rId1212" Type="http://schemas.openxmlformats.org/officeDocument/2006/relationships/hyperlink" Target="https://en.wikipedia.org/wiki/Mercy_St._Charles_Hospital" TargetMode="External"/><Relationship Id="rId1657" Type="http://schemas.openxmlformats.org/officeDocument/2006/relationships/hyperlink" Target="https://en.wikipedia.org/wiki/Wisconsin" TargetMode="External"/><Relationship Id="rId1517" Type="http://schemas.openxmlformats.org/officeDocument/2006/relationships/hyperlink" Target="https://en.wikipedia.org/wiki/Parkland_Memorial_Hospital" TargetMode="External"/><Relationship Id="rId16" Type="http://schemas.openxmlformats.org/officeDocument/2006/relationships/hyperlink" Target="https://en.wikipedia.org/wiki/Mesa,_Arizona" TargetMode="External"/><Relationship Id="rId165" Type="http://schemas.openxmlformats.org/officeDocument/2006/relationships/hyperlink" Target="https://en.wikipedia.org/wiki/Mercy_San_Juan_Medical_Center" TargetMode="External"/><Relationship Id="rId372" Type="http://schemas.openxmlformats.org/officeDocument/2006/relationships/hyperlink" Target="https://en.wikipedia.org/wiki/Wilmington_Hospital" TargetMode="External"/><Relationship Id="rId677" Type="http://schemas.openxmlformats.org/officeDocument/2006/relationships/hyperlink" Target="https://en.wikipedia.org/wiki/Lowell_General_Hospital" TargetMode="External"/><Relationship Id="rId232" Type="http://schemas.openxmlformats.org/officeDocument/2006/relationships/hyperlink" Target="https://en.wikipedia.org/wiki/Lynwood,_California" TargetMode="External"/><Relationship Id="rId884" Type="http://schemas.openxmlformats.org/officeDocument/2006/relationships/hyperlink" Target="https://en.wikipedia.org/wiki/Kalispell_Regional_Medical_Cente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n.wikipedia.org/w/index.php?title=Lakeland_Regional_Medical_Center&amp;action=edit&amp;redlink=1" TargetMode="External"/><Relationship Id="rId2" Type="http://schemas.openxmlformats.org/officeDocument/2006/relationships/hyperlink" Target="https://en.wikipedia.org/wiki/Ephraim_McDowell_Regional_Medical_Center" TargetMode="External"/><Relationship Id="rId1" Type="http://schemas.openxmlformats.org/officeDocument/2006/relationships/hyperlink" Target="https://en.wikipedia.org/wiki/Vidant_Medical_Center" TargetMode="External"/><Relationship Id="rId6" Type="http://schemas.openxmlformats.org/officeDocument/2006/relationships/hyperlink" Target="https://en.wikipedia.org/wiki/Moses_Cone_Hospital" TargetMode="External"/><Relationship Id="rId5" Type="http://schemas.openxmlformats.org/officeDocument/2006/relationships/hyperlink" Target="https://en.wikipedia.org/wiki/UNC_Hospitals" TargetMode="External"/><Relationship Id="rId4" Type="http://schemas.openxmlformats.org/officeDocument/2006/relationships/hyperlink" Target="https://en.wikipedia.org/wiki/Jackson_Memorial_Hospita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en.wikipedia.org/wiki/Tampa_General_Hospita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n.wikipedia.org/wiki/Hawaii" TargetMode="External"/><Relationship Id="rId18" Type="http://schemas.openxmlformats.org/officeDocument/2006/relationships/hyperlink" Target="https://en.wikipedia.org/wiki/Kansas" TargetMode="External"/><Relationship Id="rId26" Type="http://schemas.openxmlformats.org/officeDocument/2006/relationships/hyperlink" Target="https://en.wikipedia.org/wiki/Missouri" TargetMode="External"/><Relationship Id="rId39" Type="http://schemas.openxmlformats.org/officeDocument/2006/relationships/hyperlink" Target="https://en.wikipedia.org/wiki/Pennsylvania" TargetMode="External"/><Relationship Id="rId21" Type="http://schemas.openxmlformats.org/officeDocument/2006/relationships/hyperlink" Target="https://en.wikipedia.org/wiki/Maine" TargetMode="External"/><Relationship Id="rId34" Type="http://schemas.openxmlformats.org/officeDocument/2006/relationships/hyperlink" Target="https://en.wikipedia.org/wiki/North_Carolina" TargetMode="External"/><Relationship Id="rId42" Type="http://schemas.openxmlformats.org/officeDocument/2006/relationships/hyperlink" Target="https://en.wikipedia.org/wiki/South_Dakota" TargetMode="External"/><Relationship Id="rId47" Type="http://schemas.openxmlformats.org/officeDocument/2006/relationships/hyperlink" Target="https://en.wikipedia.org/wiki/Virginia" TargetMode="External"/><Relationship Id="rId50" Type="http://schemas.openxmlformats.org/officeDocument/2006/relationships/hyperlink" Target="https://en.wikipedia.org/wiki/Wisconsin" TargetMode="External"/><Relationship Id="rId7" Type="http://schemas.openxmlformats.org/officeDocument/2006/relationships/hyperlink" Target="https://en.wikipedia.org/wiki/Connecticut" TargetMode="External"/><Relationship Id="rId2" Type="http://schemas.openxmlformats.org/officeDocument/2006/relationships/hyperlink" Target="https://en.wikipedia.org/wiki/Alaska" TargetMode="External"/><Relationship Id="rId16" Type="http://schemas.openxmlformats.org/officeDocument/2006/relationships/hyperlink" Target="https://en.wikipedia.org/wiki/Indiana" TargetMode="External"/><Relationship Id="rId29" Type="http://schemas.openxmlformats.org/officeDocument/2006/relationships/hyperlink" Target="https://en.wikipedia.org/wiki/Nevada" TargetMode="External"/><Relationship Id="rId11" Type="http://schemas.openxmlformats.org/officeDocument/2006/relationships/hyperlink" Target="https://en.wikipedia.org/wiki/Georgia_(U.S._state)" TargetMode="External"/><Relationship Id="rId24" Type="http://schemas.openxmlformats.org/officeDocument/2006/relationships/hyperlink" Target="https://en.wikipedia.org/wiki/Michigan" TargetMode="External"/><Relationship Id="rId32" Type="http://schemas.openxmlformats.org/officeDocument/2006/relationships/hyperlink" Target="https://en.wikipedia.org/wiki/New_Mexico" TargetMode="External"/><Relationship Id="rId37" Type="http://schemas.openxmlformats.org/officeDocument/2006/relationships/hyperlink" Target="https://en.wikipedia.org/wiki/Oklahoma" TargetMode="External"/><Relationship Id="rId40" Type="http://schemas.openxmlformats.org/officeDocument/2006/relationships/hyperlink" Target="https://en.wikipedia.org/wiki/Rhode_Island" TargetMode="External"/><Relationship Id="rId45" Type="http://schemas.openxmlformats.org/officeDocument/2006/relationships/hyperlink" Target="https://en.wikipedia.org/wiki/Utah" TargetMode="External"/><Relationship Id="rId5" Type="http://schemas.openxmlformats.org/officeDocument/2006/relationships/hyperlink" Target="https://en.wikipedia.org/wiki/California" TargetMode="External"/><Relationship Id="rId15" Type="http://schemas.openxmlformats.org/officeDocument/2006/relationships/hyperlink" Target="https://en.wikipedia.org/wiki/Illinois" TargetMode="External"/><Relationship Id="rId23" Type="http://schemas.openxmlformats.org/officeDocument/2006/relationships/hyperlink" Target="https://en.wikipedia.org/wiki/Massachusetts" TargetMode="External"/><Relationship Id="rId28" Type="http://schemas.openxmlformats.org/officeDocument/2006/relationships/hyperlink" Target="https://en.wikipedia.org/wiki/Nebraska" TargetMode="External"/><Relationship Id="rId36" Type="http://schemas.openxmlformats.org/officeDocument/2006/relationships/hyperlink" Target="https://en.wikipedia.org/wiki/Ohio" TargetMode="External"/><Relationship Id="rId49" Type="http://schemas.openxmlformats.org/officeDocument/2006/relationships/hyperlink" Target="https://en.wikipedia.org/wiki/West_Virginia" TargetMode="External"/><Relationship Id="rId10" Type="http://schemas.openxmlformats.org/officeDocument/2006/relationships/hyperlink" Target="https://en.wikipedia.org/wiki/Florida" TargetMode="External"/><Relationship Id="rId19" Type="http://schemas.openxmlformats.org/officeDocument/2006/relationships/hyperlink" Target="https://en.wikipedia.org/wiki/Kentucky" TargetMode="External"/><Relationship Id="rId31" Type="http://schemas.openxmlformats.org/officeDocument/2006/relationships/hyperlink" Target="https://en.wikipedia.org/wiki/New_Jersey" TargetMode="External"/><Relationship Id="rId44" Type="http://schemas.openxmlformats.org/officeDocument/2006/relationships/hyperlink" Target="https://en.wikipedia.org/wiki/Texas" TargetMode="External"/><Relationship Id="rId4" Type="http://schemas.openxmlformats.org/officeDocument/2006/relationships/hyperlink" Target="https://en.wikipedia.org/wiki/Arkansas" TargetMode="External"/><Relationship Id="rId9" Type="http://schemas.openxmlformats.org/officeDocument/2006/relationships/hyperlink" Target="https://en.wikipedia.org/wiki/Washington,_D.C." TargetMode="External"/><Relationship Id="rId14" Type="http://schemas.openxmlformats.org/officeDocument/2006/relationships/hyperlink" Target="https://en.wikipedia.org/wiki/Idaho" TargetMode="External"/><Relationship Id="rId22" Type="http://schemas.openxmlformats.org/officeDocument/2006/relationships/hyperlink" Target="https://en.wikipedia.org/wiki/Maryland" TargetMode="External"/><Relationship Id="rId27" Type="http://schemas.openxmlformats.org/officeDocument/2006/relationships/hyperlink" Target="https://en.wikipedia.org/wiki/Montana" TargetMode="External"/><Relationship Id="rId30" Type="http://schemas.openxmlformats.org/officeDocument/2006/relationships/hyperlink" Target="https://en.wikipedia.org/wiki/New_Hampshire" TargetMode="External"/><Relationship Id="rId35" Type="http://schemas.openxmlformats.org/officeDocument/2006/relationships/hyperlink" Target="https://en.wikipedia.org/wiki/North_Dakota" TargetMode="External"/><Relationship Id="rId43" Type="http://schemas.openxmlformats.org/officeDocument/2006/relationships/hyperlink" Target="https://en.wikipedia.org/wiki/Tennessee" TargetMode="External"/><Relationship Id="rId48" Type="http://schemas.openxmlformats.org/officeDocument/2006/relationships/hyperlink" Target="https://en.wikipedia.org/wiki/Washington_(state)" TargetMode="External"/><Relationship Id="rId8" Type="http://schemas.openxmlformats.org/officeDocument/2006/relationships/hyperlink" Target="https://en.wikipedia.org/wiki/Delaware" TargetMode="External"/><Relationship Id="rId51" Type="http://schemas.openxmlformats.org/officeDocument/2006/relationships/hyperlink" Target="https://en.wikipedia.org/wiki/Wyoming" TargetMode="External"/><Relationship Id="rId3" Type="http://schemas.openxmlformats.org/officeDocument/2006/relationships/hyperlink" Target="https://en.wikipedia.org/wiki/Arizona" TargetMode="External"/><Relationship Id="rId12" Type="http://schemas.openxmlformats.org/officeDocument/2006/relationships/hyperlink" Target="https://en.wikipedia.org/wiki/Georgia_(U.S._state)" TargetMode="External"/><Relationship Id="rId17" Type="http://schemas.openxmlformats.org/officeDocument/2006/relationships/hyperlink" Target="https://en.wikipedia.org/wiki/Iowa" TargetMode="External"/><Relationship Id="rId25" Type="http://schemas.openxmlformats.org/officeDocument/2006/relationships/hyperlink" Target="https://en.wikipedia.org/wiki/Minnesota" TargetMode="External"/><Relationship Id="rId33" Type="http://schemas.openxmlformats.org/officeDocument/2006/relationships/hyperlink" Target="https://en.wikipedia.org/wiki/New_York_(state)" TargetMode="External"/><Relationship Id="rId38" Type="http://schemas.openxmlformats.org/officeDocument/2006/relationships/hyperlink" Target="https://en.wikipedia.org/wiki/Oregon" TargetMode="External"/><Relationship Id="rId46" Type="http://schemas.openxmlformats.org/officeDocument/2006/relationships/hyperlink" Target="https://en.wikipedia.org/wiki/Vermont" TargetMode="External"/><Relationship Id="rId20" Type="http://schemas.openxmlformats.org/officeDocument/2006/relationships/hyperlink" Target="https://en.wikipedia.org/wiki/Louisiana" TargetMode="External"/><Relationship Id="rId41" Type="http://schemas.openxmlformats.org/officeDocument/2006/relationships/hyperlink" Target="https://en.wikipedia.org/wiki/South_Carolina" TargetMode="External"/><Relationship Id="rId1" Type="http://schemas.openxmlformats.org/officeDocument/2006/relationships/hyperlink" Target="https://en.wikipedia.org/wiki/Alabama" TargetMode="External"/><Relationship Id="rId6" Type="http://schemas.openxmlformats.org/officeDocument/2006/relationships/hyperlink" Target="https://en.wikipedia.org/wiki/Colora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9FF5-FBEC-0943-A8D6-0030A8219FAA}">
  <dimension ref="A1:H561"/>
  <sheetViews>
    <sheetView tabSelected="1" workbookViewId="0">
      <selection activeCell="K5" sqref="K5"/>
    </sheetView>
  </sheetViews>
  <sheetFormatPr baseColWidth="10" defaultRowHeight="15" x14ac:dyDescent="0.2"/>
  <cols>
    <col min="1" max="1" width="48.5" bestFit="1" customWidth="1"/>
  </cols>
  <sheetData>
    <row r="1" spans="1:8" x14ac:dyDescent="0.2">
      <c r="A1" t="s">
        <v>4</v>
      </c>
      <c r="B1" t="s">
        <v>6</v>
      </c>
      <c r="C1" t="s">
        <v>1520</v>
      </c>
      <c r="D1" t="s">
        <v>1521</v>
      </c>
      <c r="E1" t="s">
        <v>7</v>
      </c>
      <c r="F1" t="s">
        <v>1522</v>
      </c>
      <c r="G1" s="76">
        <v>900000</v>
      </c>
      <c r="H1" t="s">
        <v>10</v>
      </c>
    </row>
    <row r="2" spans="1:8" x14ac:dyDescent="0.2">
      <c r="A2" t="s">
        <v>14</v>
      </c>
      <c r="B2" t="s">
        <v>16</v>
      </c>
      <c r="C2" vm="1">
        <v>41.482222</v>
      </c>
      <c r="D2" vm="2">
        <v>-81.669721999999993</v>
      </c>
      <c r="E2">
        <v>466</v>
      </c>
      <c r="F2" t="s">
        <v>18</v>
      </c>
      <c r="G2" s="76">
        <v>1</v>
      </c>
      <c r="H2" t="s">
        <v>17</v>
      </c>
    </row>
    <row r="3" spans="1:8" x14ac:dyDescent="0.2">
      <c r="A3" t="s">
        <v>20</v>
      </c>
      <c r="B3" t="s">
        <v>22</v>
      </c>
      <c r="C3" vm="3">
        <v>33.524999999999999</v>
      </c>
      <c r="D3" vm="4">
        <v>-86.813000000000002</v>
      </c>
      <c r="E3">
        <v>1157</v>
      </c>
      <c r="F3" t="s">
        <v>24</v>
      </c>
      <c r="G3" s="76">
        <v>1</v>
      </c>
      <c r="H3" t="s">
        <v>23</v>
      </c>
    </row>
    <row r="4" spans="1:8" x14ac:dyDescent="0.2">
      <c r="A4" t="s">
        <v>26</v>
      </c>
      <c r="B4" t="s">
        <v>28</v>
      </c>
      <c r="C4" vm="5">
        <v>61.216583</v>
      </c>
      <c r="D4" vm="6">
        <v>-149.899597</v>
      </c>
      <c r="E4">
        <v>167</v>
      </c>
      <c r="F4" t="s">
        <v>18</v>
      </c>
      <c r="G4" s="76">
        <v>0</v>
      </c>
      <c r="H4" t="s">
        <v>29</v>
      </c>
    </row>
    <row r="5" spans="1:8" x14ac:dyDescent="0.2">
      <c r="A5" t="s">
        <v>31</v>
      </c>
      <c r="B5" t="s">
        <v>28</v>
      </c>
      <c r="C5" vm="5">
        <v>61.216583</v>
      </c>
      <c r="D5" vm="6">
        <v>-149.899597</v>
      </c>
      <c r="E5">
        <v>401</v>
      </c>
      <c r="F5" t="s">
        <v>18</v>
      </c>
      <c r="G5" s="76">
        <v>0</v>
      </c>
      <c r="H5" t="s">
        <v>29</v>
      </c>
    </row>
    <row r="6" spans="1:8" x14ac:dyDescent="0.2">
      <c r="A6" t="s">
        <v>32</v>
      </c>
      <c r="B6" t="s">
        <v>34</v>
      </c>
      <c r="C6" vm="7">
        <v>33.450000000000003</v>
      </c>
      <c r="D6" vm="8">
        <v>-112.066667</v>
      </c>
      <c r="E6">
        <v>127</v>
      </c>
      <c r="F6" t="s">
        <v>36</v>
      </c>
      <c r="G6" s="76">
        <v>1</v>
      </c>
      <c r="H6" t="s">
        <v>35</v>
      </c>
    </row>
    <row r="7" spans="1:8" x14ac:dyDescent="0.2">
      <c r="A7" t="s">
        <v>38</v>
      </c>
      <c r="B7" t="s">
        <v>34</v>
      </c>
      <c r="C7" vm="9">
        <v>33.446198000000003</v>
      </c>
      <c r="D7" vm="10">
        <v>-112.35826900000001</v>
      </c>
      <c r="E7">
        <v>179</v>
      </c>
      <c r="F7" t="s">
        <v>18</v>
      </c>
      <c r="G7" s="76">
        <v>1</v>
      </c>
      <c r="H7" t="s">
        <v>35</v>
      </c>
    </row>
    <row r="8" spans="1:8" x14ac:dyDescent="0.2">
      <c r="A8" t="s">
        <v>41</v>
      </c>
      <c r="B8" t="s">
        <v>34</v>
      </c>
      <c r="C8" vm="11">
        <v>33.415179700000003</v>
      </c>
      <c r="D8" vm="12">
        <v>-111.83150000000001</v>
      </c>
      <c r="E8">
        <v>340</v>
      </c>
      <c r="F8" t="s">
        <v>36</v>
      </c>
      <c r="G8" s="76">
        <v>1</v>
      </c>
      <c r="H8" t="s">
        <v>35</v>
      </c>
    </row>
    <row r="9" spans="1:8" x14ac:dyDescent="0.2">
      <c r="A9" t="s">
        <v>43</v>
      </c>
      <c r="B9" t="s">
        <v>34</v>
      </c>
      <c r="C9" vm="13">
        <v>33.654729000000003</v>
      </c>
      <c r="D9" vm="14">
        <v>-112.35436</v>
      </c>
      <c r="E9">
        <v>394</v>
      </c>
      <c r="F9" t="s">
        <v>36</v>
      </c>
      <c r="G9" s="76">
        <v>1</v>
      </c>
      <c r="H9" t="s">
        <v>35</v>
      </c>
    </row>
    <row r="10" spans="1:8" x14ac:dyDescent="0.2">
      <c r="A10" t="s">
        <v>45</v>
      </c>
      <c r="B10" t="s">
        <v>34</v>
      </c>
      <c r="C10" vm="11">
        <v>33.415179700000003</v>
      </c>
      <c r="D10" vm="12">
        <v>-111.83150000000001</v>
      </c>
      <c r="E10">
        <v>615</v>
      </c>
      <c r="F10" t="s">
        <v>18</v>
      </c>
      <c r="G10" s="76">
        <v>1</v>
      </c>
      <c r="H10" t="s">
        <v>35</v>
      </c>
    </row>
    <row r="11" spans="1:8" x14ac:dyDescent="0.2">
      <c r="A11" t="s">
        <v>46</v>
      </c>
      <c r="B11" t="s">
        <v>34</v>
      </c>
      <c r="C11" vm="15">
        <v>33.538558000000002</v>
      </c>
      <c r="D11" vm="16">
        <v>-112.1837</v>
      </c>
      <c r="E11">
        <v>555</v>
      </c>
      <c r="F11" t="s">
        <v>18</v>
      </c>
      <c r="G11" s="76">
        <v>1</v>
      </c>
      <c r="H11" t="s">
        <v>35</v>
      </c>
    </row>
    <row r="12" spans="1:8" x14ac:dyDescent="0.2">
      <c r="A12" t="s">
        <v>48</v>
      </c>
      <c r="B12" t="s">
        <v>34</v>
      </c>
      <c r="C12" vm="7">
        <v>33.450000000000003</v>
      </c>
      <c r="D12" vm="8">
        <v>-112.066667</v>
      </c>
      <c r="E12">
        <v>712</v>
      </c>
      <c r="F12" t="s">
        <v>24</v>
      </c>
      <c r="G12" s="76">
        <v>1</v>
      </c>
      <c r="H12" t="s">
        <v>35</v>
      </c>
    </row>
    <row r="13" spans="1:8" x14ac:dyDescent="0.2">
      <c r="A13" t="s">
        <v>49</v>
      </c>
      <c r="B13" t="s">
        <v>34</v>
      </c>
      <c r="C13" vm="17">
        <v>32.221666999999997</v>
      </c>
      <c r="D13" vm="18">
        <v>-110.926389</v>
      </c>
      <c r="E13">
        <v>479</v>
      </c>
      <c r="F13" t="s">
        <v>24</v>
      </c>
      <c r="G13" s="76">
        <v>1</v>
      </c>
      <c r="H13" t="s">
        <v>35</v>
      </c>
    </row>
    <row r="14" spans="1:8" x14ac:dyDescent="0.2">
      <c r="A14" t="s">
        <v>51</v>
      </c>
      <c r="B14" t="s">
        <v>34</v>
      </c>
      <c r="C14" vm="19">
        <v>33.302284999999998</v>
      </c>
      <c r="D14" vm="20">
        <v>-111.840103</v>
      </c>
      <c r="E14">
        <v>338</v>
      </c>
      <c r="F14" t="s">
        <v>24</v>
      </c>
      <c r="G14" s="76">
        <v>1</v>
      </c>
      <c r="H14" t="s">
        <v>35</v>
      </c>
    </row>
    <row r="15" spans="1:8" x14ac:dyDescent="0.2">
      <c r="A15" t="s">
        <v>53</v>
      </c>
      <c r="B15" t="s">
        <v>34</v>
      </c>
      <c r="C15" vm="21">
        <v>35.199167000000003</v>
      </c>
      <c r="D15" vm="22">
        <v>-111.631111</v>
      </c>
      <c r="E15">
        <v>270</v>
      </c>
      <c r="F15" t="s">
        <v>18</v>
      </c>
      <c r="G15" s="76">
        <v>0</v>
      </c>
      <c r="H15" t="s">
        <v>35</v>
      </c>
    </row>
    <row r="16" spans="1:8" x14ac:dyDescent="0.2">
      <c r="A16" t="s">
        <v>56</v>
      </c>
      <c r="B16" t="s">
        <v>34</v>
      </c>
      <c r="C16" vm="23">
        <v>34.49</v>
      </c>
      <c r="D16" vm="24">
        <v>-114.30888899999999</v>
      </c>
      <c r="E16">
        <v>163</v>
      </c>
      <c r="F16" t="s">
        <v>36</v>
      </c>
      <c r="G16" s="76">
        <v>0</v>
      </c>
      <c r="H16" t="s">
        <v>35</v>
      </c>
    </row>
    <row r="17" spans="1:8" x14ac:dyDescent="0.2">
      <c r="A17" t="s">
        <v>59</v>
      </c>
      <c r="B17" t="s">
        <v>34</v>
      </c>
      <c r="C17" vm="7">
        <v>33.450000000000003</v>
      </c>
      <c r="D17" vm="8">
        <v>-112.066667</v>
      </c>
      <c r="E17">
        <v>204</v>
      </c>
      <c r="F17" t="s">
        <v>18</v>
      </c>
      <c r="G17" s="76">
        <v>1</v>
      </c>
      <c r="H17" t="s">
        <v>35</v>
      </c>
    </row>
    <row r="18" spans="1:8" x14ac:dyDescent="0.2">
      <c r="A18" t="s">
        <v>60</v>
      </c>
      <c r="B18" t="s">
        <v>34</v>
      </c>
      <c r="C18" vm="7">
        <v>33.450000000000003</v>
      </c>
      <c r="D18" vm="8">
        <v>-112.066667</v>
      </c>
      <c r="E18">
        <v>262</v>
      </c>
      <c r="F18" t="s">
        <v>24</v>
      </c>
      <c r="G18" s="76">
        <v>1</v>
      </c>
      <c r="H18" t="s">
        <v>35</v>
      </c>
    </row>
    <row r="19" spans="1:8" x14ac:dyDescent="0.2">
      <c r="A19" t="s">
        <v>61</v>
      </c>
      <c r="B19" t="s">
        <v>34</v>
      </c>
      <c r="C19" vm="25">
        <v>33.5</v>
      </c>
      <c r="D19" vm="26">
        <v>-111.933333</v>
      </c>
      <c r="E19">
        <v>341</v>
      </c>
      <c r="F19" t="s">
        <v>24</v>
      </c>
      <c r="G19" s="76">
        <v>1</v>
      </c>
      <c r="H19" t="s">
        <v>35</v>
      </c>
    </row>
    <row r="20" spans="1:8" x14ac:dyDescent="0.2">
      <c r="A20" t="s">
        <v>63</v>
      </c>
      <c r="B20" t="s">
        <v>34</v>
      </c>
      <c r="C20" vm="7">
        <v>33.450000000000003</v>
      </c>
      <c r="D20" vm="8">
        <v>-112.066667</v>
      </c>
      <c r="E20">
        <v>449</v>
      </c>
      <c r="F20" t="s">
        <v>24</v>
      </c>
      <c r="G20" s="76">
        <v>1</v>
      </c>
      <c r="H20" t="s">
        <v>35</v>
      </c>
    </row>
    <row r="21" spans="1:8" x14ac:dyDescent="0.2">
      <c r="A21" t="s">
        <v>64</v>
      </c>
      <c r="B21" t="s">
        <v>34</v>
      </c>
      <c r="C21" vm="7">
        <v>33.450000000000003</v>
      </c>
      <c r="D21" vm="8">
        <v>-112.066667</v>
      </c>
      <c r="E21">
        <v>162</v>
      </c>
      <c r="F21" t="s">
        <v>36</v>
      </c>
      <c r="G21" s="76">
        <v>1</v>
      </c>
      <c r="H21" t="s">
        <v>35</v>
      </c>
    </row>
    <row r="22" spans="1:8" x14ac:dyDescent="0.2">
      <c r="A22" t="s">
        <v>65</v>
      </c>
      <c r="B22" t="s">
        <v>34</v>
      </c>
      <c r="C22" vm="7">
        <v>33.450000000000003</v>
      </c>
      <c r="D22" vm="8">
        <v>-112.066667</v>
      </c>
      <c r="E22">
        <v>433</v>
      </c>
      <c r="F22">
        <v>0</v>
      </c>
      <c r="G22" s="76">
        <v>1</v>
      </c>
      <c r="H22" t="s">
        <v>35</v>
      </c>
    </row>
    <row r="23" spans="1:8" x14ac:dyDescent="0.2">
      <c r="A23" t="s">
        <v>66</v>
      </c>
      <c r="B23" t="s">
        <v>34</v>
      </c>
      <c r="C23" vm="7">
        <v>33.450000000000003</v>
      </c>
      <c r="D23" vm="8">
        <v>-112.066667</v>
      </c>
      <c r="E23">
        <v>607</v>
      </c>
      <c r="F23" t="s">
        <v>24</v>
      </c>
      <c r="G23" s="76">
        <v>1</v>
      </c>
      <c r="H23" t="s">
        <v>35</v>
      </c>
    </row>
    <row r="24" spans="1:8" x14ac:dyDescent="0.2">
      <c r="A24" t="s">
        <v>67</v>
      </c>
      <c r="B24" t="s">
        <v>34</v>
      </c>
      <c r="C24" vm="27">
        <v>36.129933000000001</v>
      </c>
      <c r="D24" vm="28">
        <v>-111.23991100000001</v>
      </c>
      <c r="E24">
        <v>73</v>
      </c>
      <c r="F24" t="s">
        <v>36</v>
      </c>
      <c r="G24" s="76">
        <v>1</v>
      </c>
      <c r="H24" t="s">
        <v>35</v>
      </c>
    </row>
    <row r="25" spans="1:8" x14ac:dyDescent="0.2">
      <c r="A25" t="s">
        <v>69</v>
      </c>
      <c r="B25" t="s">
        <v>34</v>
      </c>
      <c r="C25" vm="7">
        <v>33.450000000000003</v>
      </c>
      <c r="D25" vm="8">
        <v>-112.066667</v>
      </c>
      <c r="E25">
        <v>564</v>
      </c>
      <c r="F25" t="s">
        <v>24</v>
      </c>
      <c r="G25" s="76">
        <v>1</v>
      </c>
      <c r="H25" t="s">
        <v>35</v>
      </c>
    </row>
    <row r="26" spans="1:8" x14ac:dyDescent="0.2">
      <c r="A26" t="s">
        <v>72</v>
      </c>
      <c r="B26" t="s">
        <v>74</v>
      </c>
      <c r="C26" vm="29">
        <v>34.736111000000001</v>
      </c>
      <c r="D26" vm="30">
        <v>-92.331111000000007</v>
      </c>
      <c r="E26">
        <v>336</v>
      </c>
      <c r="F26">
        <v>0</v>
      </c>
      <c r="G26" s="76">
        <v>0</v>
      </c>
      <c r="H26" t="s">
        <v>75</v>
      </c>
    </row>
    <row r="27" spans="1:8" x14ac:dyDescent="0.2">
      <c r="A27" t="s">
        <v>77</v>
      </c>
      <c r="B27" t="s">
        <v>74</v>
      </c>
      <c r="C27" vm="29">
        <v>34.736111000000001</v>
      </c>
      <c r="D27" vm="30">
        <v>-92.331111000000007</v>
      </c>
      <c r="E27">
        <v>434</v>
      </c>
      <c r="F27" t="s">
        <v>24</v>
      </c>
      <c r="G27" s="76">
        <v>0</v>
      </c>
      <c r="H27" t="s">
        <v>75</v>
      </c>
    </row>
    <row r="28" spans="1:8" x14ac:dyDescent="0.2">
      <c r="A28" t="s">
        <v>78</v>
      </c>
      <c r="B28" t="s">
        <v>80</v>
      </c>
      <c r="C28" vm="31">
        <v>39.141551</v>
      </c>
      <c r="D28" vm="32">
        <v>-121.587688</v>
      </c>
      <c r="E28">
        <v>219</v>
      </c>
      <c r="F28" t="s">
        <v>36</v>
      </c>
      <c r="G28" s="76">
        <v>1</v>
      </c>
      <c r="H28" t="s">
        <v>29</v>
      </c>
    </row>
    <row r="29" spans="1:8" x14ac:dyDescent="0.2">
      <c r="A29" t="s">
        <v>82</v>
      </c>
      <c r="B29" t="s">
        <v>80</v>
      </c>
      <c r="C29" vm="33">
        <v>34.683332999999998</v>
      </c>
      <c r="D29" vm="34">
        <v>-118.15</v>
      </c>
      <c r="E29">
        <v>420</v>
      </c>
      <c r="F29" t="s">
        <v>18</v>
      </c>
      <c r="G29" s="76">
        <v>0</v>
      </c>
      <c r="H29" t="s">
        <v>29</v>
      </c>
    </row>
    <row r="30" spans="1:8" x14ac:dyDescent="0.2">
      <c r="A30" t="s">
        <v>85</v>
      </c>
      <c r="B30" t="s">
        <v>80</v>
      </c>
      <c r="C30" vm="35">
        <v>34.070139300000001</v>
      </c>
      <c r="D30" vm="36">
        <v>-117.32364130000001</v>
      </c>
      <c r="E30">
        <v>456</v>
      </c>
      <c r="F30" t="s">
        <v>18</v>
      </c>
      <c r="G30" s="76">
        <v>0</v>
      </c>
      <c r="H30" t="s">
        <v>29</v>
      </c>
    </row>
    <row r="31" spans="1:8" x14ac:dyDescent="0.2">
      <c r="A31" t="s">
        <v>87</v>
      </c>
      <c r="B31" t="s">
        <v>80</v>
      </c>
      <c r="C31" vm="37">
        <v>38.94</v>
      </c>
      <c r="D31" vm="38">
        <v>-119.976944</v>
      </c>
      <c r="E31">
        <v>111</v>
      </c>
      <c r="F31" t="s">
        <v>36</v>
      </c>
      <c r="G31" s="76">
        <v>0</v>
      </c>
      <c r="H31" t="s">
        <v>29</v>
      </c>
    </row>
    <row r="32" spans="1:8" x14ac:dyDescent="0.2">
      <c r="A32" t="s">
        <v>89</v>
      </c>
      <c r="B32" t="s">
        <v>80</v>
      </c>
      <c r="C32" vm="39">
        <v>34.052238000000003</v>
      </c>
      <c r="D32" vm="40">
        <v>-118.24334399999999</v>
      </c>
      <c r="E32">
        <v>318</v>
      </c>
      <c r="F32" t="s">
        <v>18</v>
      </c>
      <c r="G32" s="76">
        <v>1</v>
      </c>
      <c r="H32" t="s">
        <v>29</v>
      </c>
    </row>
    <row r="33" spans="1:8" x14ac:dyDescent="0.2">
      <c r="A33" t="s">
        <v>92</v>
      </c>
      <c r="B33" t="s">
        <v>80</v>
      </c>
      <c r="C33" vm="39">
        <v>34.052238000000003</v>
      </c>
      <c r="D33" vm="40">
        <v>-118.24334399999999</v>
      </c>
      <c r="E33">
        <v>886</v>
      </c>
      <c r="F33" t="s">
        <v>24</v>
      </c>
      <c r="G33" s="76">
        <v>1</v>
      </c>
      <c r="H33" t="s">
        <v>29</v>
      </c>
    </row>
    <row r="34" spans="1:8" x14ac:dyDescent="0.2">
      <c r="A34" t="s">
        <v>93</v>
      </c>
      <c r="B34" t="s">
        <v>80</v>
      </c>
      <c r="C34" vm="39">
        <v>34.052238000000003</v>
      </c>
      <c r="D34" vm="40">
        <v>-118.24334399999999</v>
      </c>
      <c r="E34">
        <v>391</v>
      </c>
      <c r="F34">
        <v>0</v>
      </c>
      <c r="G34" s="76">
        <v>1</v>
      </c>
      <c r="H34" t="s">
        <v>29</v>
      </c>
    </row>
    <row r="35" spans="1:8" x14ac:dyDescent="0.2">
      <c r="A35" t="s">
        <v>94</v>
      </c>
      <c r="B35" t="s">
        <v>80</v>
      </c>
      <c r="C35" vm="41">
        <v>33.803055999999998</v>
      </c>
      <c r="D35" vm="42">
        <v>-117.8325</v>
      </c>
      <c r="E35">
        <v>316</v>
      </c>
      <c r="F35">
        <v>0</v>
      </c>
      <c r="G35" s="76">
        <v>0</v>
      </c>
      <c r="H35" t="s">
        <v>29</v>
      </c>
    </row>
    <row r="36" spans="1:8" x14ac:dyDescent="0.2">
      <c r="A36" t="s">
        <v>96</v>
      </c>
      <c r="B36" t="s">
        <v>80</v>
      </c>
      <c r="C36" vm="43">
        <v>36.731653999999999</v>
      </c>
      <c r="D36" vm="44">
        <v>-119.785856</v>
      </c>
      <c r="E36">
        <v>685</v>
      </c>
      <c r="F36" t="s">
        <v>24</v>
      </c>
      <c r="G36" s="76">
        <v>1</v>
      </c>
      <c r="H36" t="s">
        <v>29</v>
      </c>
    </row>
    <row r="37" spans="1:8" x14ac:dyDescent="0.2">
      <c r="A37" t="s">
        <v>99</v>
      </c>
      <c r="B37" t="s">
        <v>80</v>
      </c>
      <c r="C37" vm="45">
        <v>37.661389</v>
      </c>
      <c r="D37" vm="46">
        <v>-120.994444</v>
      </c>
      <c r="E37">
        <v>461</v>
      </c>
      <c r="F37" t="s">
        <v>18</v>
      </c>
      <c r="G37" s="76">
        <v>0</v>
      </c>
      <c r="H37" t="s">
        <v>29</v>
      </c>
    </row>
    <row r="38" spans="1:8" x14ac:dyDescent="0.2">
      <c r="A38" t="s">
        <v>102</v>
      </c>
      <c r="B38" t="s">
        <v>80</v>
      </c>
      <c r="C38" vm="47">
        <v>39.74</v>
      </c>
      <c r="D38" vm="48">
        <v>-121.835556</v>
      </c>
      <c r="E38">
        <v>298</v>
      </c>
      <c r="F38" t="s">
        <v>18</v>
      </c>
      <c r="G38" s="76">
        <v>0</v>
      </c>
      <c r="H38" t="s">
        <v>29</v>
      </c>
    </row>
    <row r="39" spans="1:8" x14ac:dyDescent="0.2">
      <c r="A39" t="s">
        <v>105</v>
      </c>
      <c r="B39" t="s">
        <v>80</v>
      </c>
      <c r="C39" vm="49">
        <v>33.834721999999999</v>
      </c>
      <c r="D39" vm="50">
        <v>-118.34138900000001</v>
      </c>
      <c r="E39">
        <v>570</v>
      </c>
      <c r="F39" t="s">
        <v>24</v>
      </c>
      <c r="G39" s="76">
        <v>1</v>
      </c>
      <c r="H39" t="s">
        <v>29</v>
      </c>
    </row>
    <row r="40" spans="1:8" x14ac:dyDescent="0.2">
      <c r="A40" t="s">
        <v>107</v>
      </c>
      <c r="B40" t="s">
        <v>80</v>
      </c>
      <c r="C40" vm="51">
        <v>34.416666999999997</v>
      </c>
      <c r="D40" vm="52">
        <v>-118.506389</v>
      </c>
      <c r="E40">
        <v>238</v>
      </c>
      <c r="F40" t="s">
        <v>18</v>
      </c>
      <c r="G40" s="76">
        <v>0</v>
      </c>
      <c r="H40" t="s">
        <v>29</v>
      </c>
    </row>
    <row r="41" spans="1:8" x14ac:dyDescent="0.2">
      <c r="A41" t="s">
        <v>110</v>
      </c>
      <c r="B41" t="s">
        <v>80</v>
      </c>
      <c r="C41" vm="53">
        <v>37.804828000000001</v>
      </c>
      <c r="D41" vm="54">
        <v>-122.27248</v>
      </c>
      <c r="E41">
        <v>236</v>
      </c>
      <c r="F41" t="s">
        <v>24</v>
      </c>
      <c r="G41" s="76">
        <v>1</v>
      </c>
      <c r="H41" t="s">
        <v>29</v>
      </c>
    </row>
    <row r="42" spans="1:8" x14ac:dyDescent="0.2">
      <c r="A42" t="s">
        <v>114</v>
      </c>
      <c r="B42" t="s">
        <v>80</v>
      </c>
      <c r="C42" vm="55">
        <v>34.156111000000003</v>
      </c>
      <c r="D42" vm="56">
        <v>-118.131944</v>
      </c>
      <c r="E42">
        <v>619</v>
      </c>
      <c r="F42" t="s">
        <v>18</v>
      </c>
      <c r="G42" s="76">
        <v>0</v>
      </c>
      <c r="H42" t="s">
        <v>29</v>
      </c>
    </row>
    <row r="43" spans="1:8" x14ac:dyDescent="0.2">
      <c r="A43" t="s">
        <v>117</v>
      </c>
      <c r="B43" t="s">
        <v>80</v>
      </c>
      <c r="C43" vm="57">
        <v>33.598889</v>
      </c>
      <c r="D43" vm="58">
        <v>-117.28</v>
      </c>
      <c r="E43">
        <v>122</v>
      </c>
      <c r="F43" t="s">
        <v>18</v>
      </c>
      <c r="G43" s="76">
        <v>0</v>
      </c>
      <c r="H43" t="s">
        <v>29</v>
      </c>
    </row>
    <row r="44" spans="1:8" x14ac:dyDescent="0.2">
      <c r="A44" t="s">
        <v>119</v>
      </c>
      <c r="B44" t="s">
        <v>80</v>
      </c>
      <c r="C44" vm="59">
        <v>37.906388999999997</v>
      </c>
      <c r="D44" vm="60">
        <v>-122.065</v>
      </c>
      <c r="E44">
        <v>554</v>
      </c>
      <c r="F44" t="s">
        <v>18</v>
      </c>
      <c r="G44" s="76">
        <v>0</v>
      </c>
      <c r="H44" t="s">
        <v>29</v>
      </c>
    </row>
    <row r="45" spans="1:8" x14ac:dyDescent="0.2">
      <c r="A45" t="s">
        <v>121</v>
      </c>
      <c r="B45" t="s">
        <v>80</v>
      </c>
      <c r="C45" vm="61">
        <v>38.353889000000002</v>
      </c>
      <c r="D45" vm="62">
        <v>-121.97277800000001</v>
      </c>
      <c r="E45">
        <v>420</v>
      </c>
      <c r="F45" t="s">
        <v>18</v>
      </c>
      <c r="G45" s="76">
        <v>1</v>
      </c>
      <c r="H45" t="s">
        <v>29</v>
      </c>
    </row>
    <row r="46" spans="1:8" x14ac:dyDescent="0.2">
      <c r="A46" t="s">
        <v>123</v>
      </c>
      <c r="B46" t="s">
        <v>80</v>
      </c>
      <c r="C46" vm="63">
        <v>38.555556000000003</v>
      </c>
      <c r="D46" vm="64">
        <v>-121.468889</v>
      </c>
      <c r="E46">
        <v>209</v>
      </c>
      <c r="F46" t="s">
        <v>18</v>
      </c>
      <c r="G46" s="76">
        <v>1</v>
      </c>
      <c r="H46" t="s">
        <v>29</v>
      </c>
    </row>
    <row r="47" spans="1:8" x14ac:dyDescent="0.2">
      <c r="A47" t="s">
        <v>125</v>
      </c>
      <c r="B47" t="s">
        <v>80</v>
      </c>
      <c r="C47" vm="65">
        <v>36.330120000000001</v>
      </c>
      <c r="D47" vm="66">
        <v>-119.29888</v>
      </c>
      <c r="E47">
        <v>581</v>
      </c>
      <c r="F47" t="s">
        <v>36</v>
      </c>
      <c r="G47" s="76">
        <v>0</v>
      </c>
      <c r="H47" t="s">
        <v>29</v>
      </c>
    </row>
    <row r="48" spans="1:8" x14ac:dyDescent="0.2">
      <c r="A48" t="s">
        <v>128</v>
      </c>
      <c r="B48" t="s">
        <v>80</v>
      </c>
      <c r="C48" vm="39">
        <v>34.052238000000003</v>
      </c>
      <c r="D48" vm="40">
        <v>-118.24334399999999</v>
      </c>
      <c r="E48">
        <v>600</v>
      </c>
      <c r="F48" t="s">
        <v>24</v>
      </c>
      <c r="G48" s="76">
        <v>1</v>
      </c>
      <c r="H48" t="s">
        <v>29</v>
      </c>
    </row>
    <row r="49" spans="1:8" x14ac:dyDescent="0.2">
      <c r="A49" t="s">
        <v>129</v>
      </c>
      <c r="B49" t="s">
        <v>80</v>
      </c>
      <c r="C49" vm="67">
        <v>34.048333</v>
      </c>
      <c r="D49" vm="68">
        <v>-117.250556</v>
      </c>
      <c r="E49">
        <v>507</v>
      </c>
      <c r="F49" t="s">
        <v>24</v>
      </c>
      <c r="G49" s="76">
        <v>0</v>
      </c>
      <c r="H49" t="s">
        <v>29</v>
      </c>
    </row>
    <row r="50" spans="1:8" x14ac:dyDescent="0.2">
      <c r="A50" t="s">
        <v>132</v>
      </c>
      <c r="B50" t="s">
        <v>80</v>
      </c>
      <c r="C50" vm="69">
        <v>33.768332999999998</v>
      </c>
      <c r="D50" vm="70">
        <v>-118.195556</v>
      </c>
      <c r="E50">
        <v>420</v>
      </c>
      <c r="F50" t="s">
        <v>18</v>
      </c>
      <c r="G50" s="76">
        <v>1</v>
      </c>
      <c r="H50" t="s">
        <v>29</v>
      </c>
    </row>
    <row r="51" spans="1:8" x14ac:dyDescent="0.2">
      <c r="A51" t="s">
        <v>134</v>
      </c>
      <c r="B51" t="s">
        <v>80</v>
      </c>
      <c r="C51" vm="71">
        <v>34.189444000000002</v>
      </c>
      <c r="D51" vm="72">
        <v>-118.875</v>
      </c>
      <c r="E51">
        <v>382</v>
      </c>
      <c r="F51" t="s">
        <v>18</v>
      </c>
      <c r="G51" s="76">
        <v>0</v>
      </c>
      <c r="H51" t="s">
        <v>29</v>
      </c>
    </row>
    <row r="52" spans="1:8" x14ac:dyDescent="0.2">
      <c r="A52" t="s">
        <v>137</v>
      </c>
      <c r="B52" t="s">
        <v>80</v>
      </c>
      <c r="C52" vm="73">
        <v>34.948402999999999</v>
      </c>
      <c r="D52" vm="74">
        <v>-120.43588099999999</v>
      </c>
      <c r="E52">
        <v>388</v>
      </c>
      <c r="F52" t="s">
        <v>36</v>
      </c>
      <c r="G52" s="76">
        <v>0</v>
      </c>
      <c r="H52" t="s">
        <v>29</v>
      </c>
    </row>
    <row r="53" spans="1:8" x14ac:dyDescent="0.2">
      <c r="A53" t="s">
        <v>140</v>
      </c>
      <c r="B53" t="s">
        <v>80</v>
      </c>
      <c r="C53" vm="75">
        <v>37.947961999999997</v>
      </c>
      <c r="D53" vm="76">
        <v>-122.525158</v>
      </c>
      <c r="E53">
        <v>235</v>
      </c>
      <c r="F53" t="s">
        <v>36</v>
      </c>
      <c r="G53" s="76">
        <v>0</v>
      </c>
      <c r="H53" t="s">
        <v>29</v>
      </c>
    </row>
    <row r="54" spans="1:8" x14ac:dyDescent="0.2">
      <c r="A54" t="s">
        <v>142</v>
      </c>
      <c r="B54" t="s">
        <v>80</v>
      </c>
      <c r="C54" vm="77">
        <v>38.729652000000002</v>
      </c>
      <c r="D54" vm="78">
        <v>-120.799147</v>
      </c>
      <c r="E54">
        <v>124</v>
      </c>
      <c r="F54" t="s">
        <v>36</v>
      </c>
      <c r="G54" s="76">
        <v>0</v>
      </c>
      <c r="H54" t="s">
        <v>29</v>
      </c>
    </row>
    <row r="55" spans="1:8" x14ac:dyDescent="0.2">
      <c r="A55" t="s">
        <v>144</v>
      </c>
      <c r="B55" t="s">
        <v>80</v>
      </c>
      <c r="C55" vm="45">
        <v>37.661389</v>
      </c>
      <c r="D55" vm="46">
        <v>-120.994444</v>
      </c>
      <c r="E55">
        <v>423</v>
      </c>
      <c r="F55" t="s">
        <v>18</v>
      </c>
      <c r="G55" s="76">
        <v>0</v>
      </c>
      <c r="H55" t="s">
        <v>29</v>
      </c>
    </row>
    <row r="56" spans="1:8" x14ac:dyDescent="0.2">
      <c r="A56" t="s">
        <v>145</v>
      </c>
      <c r="B56" t="s">
        <v>80</v>
      </c>
      <c r="C56" vm="79">
        <v>41.314444000000002</v>
      </c>
      <c r="D56" vm="80">
        <v>-122.31138900000001</v>
      </c>
      <c r="E56">
        <v>25</v>
      </c>
      <c r="F56" t="s">
        <v>36</v>
      </c>
      <c r="G56" s="76">
        <v>0</v>
      </c>
      <c r="H56" t="s">
        <v>29</v>
      </c>
    </row>
    <row r="57" spans="1:8" x14ac:dyDescent="0.2">
      <c r="A57" t="s">
        <v>145</v>
      </c>
      <c r="B57" t="s">
        <v>80</v>
      </c>
      <c r="C57" vm="81">
        <v>40.583333000000003</v>
      </c>
      <c r="D57" vm="82">
        <v>-122.36666700000001</v>
      </c>
      <c r="E57">
        <v>375</v>
      </c>
      <c r="F57" t="s">
        <v>18</v>
      </c>
      <c r="G57" s="76">
        <v>0</v>
      </c>
      <c r="H57" t="s">
        <v>29</v>
      </c>
    </row>
    <row r="58" spans="1:8" x14ac:dyDescent="0.2">
      <c r="A58" t="s">
        <v>149</v>
      </c>
      <c r="B58" t="s">
        <v>80</v>
      </c>
      <c r="C58" vm="83">
        <v>38.636603999999998</v>
      </c>
      <c r="D58" vm="84">
        <v>-121.327265</v>
      </c>
      <c r="E58">
        <v>370</v>
      </c>
      <c r="F58" t="s">
        <v>18</v>
      </c>
      <c r="G58" s="76">
        <v>0</v>
      </c>
      <c r="H58" t="s">
        <v>29</v>
      </c>
    </row>
    <row r="59" spans="1:8" x14ac:dyDescent="0.2">
      <c r="A59" t="s">
        <v>151</v>
      </c>
      <c r="B59" t="s">
        <v>80</v>
      </c>
      <c r="C59" vm="85">
        <v>33.612777999999999</v>
      </c>
      <c r="D59" vm="86">
        <v>-117.656111</v>
      </c>
      <c r="E59">
        <v>523</v>
      </c>
      <c r="F59" t="s">
        <v>18</v>
      </c>
      <c r="G59" s="76">
        <v>0</v>
      </c>
      <c r="H59" t="s">
        <v>29</v>
      </c>
    </row>
    <row r="60" spans="1:8" x14ac:dyDescent="0.2">
      <c r="A60" t="s">
        <v>153</v>
      </c>
      <c r="B60" t="s">
        <v>80</v>
      </c>
      <c r="C60" vm="87">
        <v>36.677778000000004</v>
      </c>
      <c r="D60" vm="88">
        <v>-121.655556</v>
      </c>
      <c r="E60">
        <v>172</v>
      </c>
      <c r="F60" t="s">
        <v>18</v>
      </c>
      <c r="G60" s="76">
        <v>0</v>
      </c>
      <c r="H60" t="s">
        <v>29</v>
      </c>
    </row>
    <row r="61" spans="1:8" x14ac:dyDescent="0.2">
      <c r="A61" t="s">
        <v>156</v>
      </c>
      <c r="B61" t="s">
        <v>80</v>
      </c>
      <c r="C61" vm="89">
        <v>38.257778000000002</v>
      </c>
      <c r="D61" vm="90">
        <v>-122.05416700000001</v>
      </c>
      <c r="E61">
        <v>182</v>
      </c>
      <c r="F61" t="s">
        <v>18</v>
      </c>
      <c r="G61" s="76">
        <v>0</v>
      </c>
      <c r="H61" t="s">
        <v>29</v>
      </c>
    </row>
    <row r="62" spans="1:8" x14ac:dyDescent="0.2">
      <c r="A62" t="s">
        <v>158</v>
      </c>
      <c r="B62" t="s">
        <v>80</v>
      </c>
      <c r="C62" vm="91">
        <v>34.22833</v>
      </c>
      <c r="D62" vm="92">
        <v>-118.53583</v>
      </c>
      <c r="E62">
        <v>425</v>
      </c>
      <c r="F62" t="s">
        <v>18</v>
      </c>
      <c r="G62" s="76">
        <v>1</v>
      </c>
      <c r="H62" t="s">
        <v>29</v>
      </c>
    </row>
    <row r="63" spans="1:8" x14ac:dyDescent="0.2">
      <c r="A63" t="s">
        <v>161</v>
      </c>
      <c r="B63" t="s">
        <v>80</v>
      </c>
      <c r="C63" vm="93">
        <v>33.740833000000002</v>
      </c>
      <c r="D63" vm="94">
        <v>-117.881389</v>
      </c>
      <c r="E63">
        <v>228</v>
      </c>
      <c r="F63" t="s">
        <v>18</v>
      </c>
      <c r="G63" s="76">
        <v>0</v>
      </c>
      <c r="H63" t="s">
        <v>29</v>
      </c>
    </row>
    <row r="64" spans="1:8" x14ac:dyDescent="0.2">
      <c r="A64" t="s">
        <v>163</v>
      </c>
      <c r="B64" t="s">
        <v>80</v>
      </c>
      <c r="C64" vm="95">
        <v>33.130363000000003</v>
      </c>
      <c r="D64" vm="96">
        <v>-117.0853571</v>
      </c>
      <c r="E64">
        <v>332</v>
      </c>
      <c r="F64" t="s">
        <v>18</v>
      </c>
      <c r="G64" s="76">
        <v>0</v>
      </c>
      <c r="H64" t="s">
        <v>29</v>
      </c>
    </row>
    <row r="65" spans="1:8" x14ac:dyDescent="0.2">
      <c r="A65" t="s">
        <v>165</v>
      </c>
      <c r="B65" t="s">
        <v>80</v>
      </c>
      <c r="C65" vm="97">
        <v>39.013610999999997</v>
      </c>
      <c r="D65" vm="98">
        <v>-94.614999999999995</v>
      </c>
      <c r="E65">
        <v>377</v>
      </c>
      <c r="F65" t="s">
        <v>18</v>
      </c>
      <c r="G65" s="76">
        <v>1</v>
      </c>
      <c r="H65" t="s">
        <v>29</v>
      </c>
    </row>
    <row r="66" spans="1:8" x14ac:dyDescent="0.2">
      <c r="A66" t="s">
        <v>167</v>
      </c>
      <c r="B66" t="s">
        <v>80</v>
      </c>
      <c r="C66" vm="99">
        <v>38.297241999999997</v>
      </c>
      <c r="D66" vm="100">
        <v>-122.289405</v>
      </c>
      <c r="E66">
        <v>208</v>
      </c>
      <c r="F66" t="s">
        <v>36</v>
      </c>
      <c r="G66" s="76">
        <v>0</v>
      </c>
      <c r="H66" t="s">
        <v>29</v>
      </c>
    </row>
    <row r="67" spans="1:8" x14ac:dyDescent="0.2">
      <c r="A67" t="s">
        <v>170</v>
      </c>
      <c r="B67" t="s">
        <v>80</v>
      </c>
      <c r="C67" vm="101">
        <v>32.715000000000003</v>
      </c>
      <c r="D67" vm="102">
        <v>-117.16249999999999</v>
      </c>
      <c r="E67">
        <v>524</v>
      </c>
      <c r="F67">
        <v>0</v>
      </c>
      <c r="G67" s="76">
        <v>1</v>
      </c>
      <c r="H67" t="s">
        <v>29</v>
      </c>
    </row>
    <row r="68" spans="1:8" x14ac:dyDescent="0.2">
      <c r="A68" t="s">
        <v>173</v>
      </c>
      <c r="B68" t="s">
        <v>80</v>
      </c>
      <c r="C68" vm="103">
        <v>37.333333000000003</v>
      </c>
      <c r="D68" vm="104">
        <v>-121.9</v>
      </c>
      <c r="E68">
        <v>258</v>
      </c>
      <c r="F68" t="s">
        <v>18</v>
      </c>
      <c r="G68" s="76">
        <v>1</v>
      </c>
      <c r="H68" t="s">
        <v>29</v>
      </c>
    </row>
    <row r="69" spans="1:8" x14ac:dyDescent="0.2">
      <c r="A69" t="s">
        <v>176</v>
      </c>
      <c r="B69" t="s">
        <v>80</v>
      </c>
      <c r="C69" vm="105">
        <v>33.946483999999998</v>
      </c>
      <c r="D69" vm="106">
        <v>-117.383171</v>
      </c>
      <c r="E69">
        <v>478</v>
      </c>
      <c r="F69" t="s">
        <v>18</v>
      </c>
      <c r="G69" s="76">
        <v>1</v>
      </c>
      <c r="H69" t="s">
        <v>29</v>
      </c>
    </row>
    <row r="70" spans="1:8" x14ac:dyDescent="0.2">
      <c r="A70" t="s">
        <v>179</v>
      </c>
      <c r="B70" t="s">
        <v>80</v>
      </c>
      <c r="C70" vm="107">
        <v>33.920890200000002</v>
      </c>
      <c r="D70" vm="108">
        <v>-117.2611563</v>
      </c>
      <c r="E70">
        <v>439</v>
      </c>
      <c r="F70" t="s">
        <v>18</v>
      </c>
      <c r="G70" s="76">
        <v>0</v>
      </c>
      <c r="H70" t="s">
        <v>29</v>
      </c>
    </row>
    <row r="71" spans="1:8" x14ac:dyDescent="0.2">
      <c r="A71" t="s">
        <v>181</v>
      </c>
      <c r="B71" t="s">
        <v>80</v>
      </c>
      <c r="C71" vm="39">
        <v>34.052238000000003</v>
      </c>
      <c r="D71" vm="40">
        <v>-118.24334399999999</v>
      </c>
      <c r="E71">
        <v>520</v>
      </c>
      <c r="F71" t="s">
        <v>24</v>
      </c>
      <c r="G71" s="76">
        <v>1</v>
      </c>
      <c r="H71" t="s">
        <v>29</v>
      </c>
    </row>
    <row r="72" spans="1:8" x14ac:dyDescent="0.2">
      <c r="A72" t="s">
        <v>182</v>
      </c>
      <c r="B72" t="s">
        <v>80</v>
      </c>
      <c r="C72" vm="109">
        <v>40.176667000000002</v>
      </c>
      <c r="D72" vm="110">
        <v>-122.238056</v>
      </c>
      <c r="E72">
        <v>76</v>
      </c>
      <c r="F72" t="s">
        <v>36</v>
      </c>
      <c r="G72" s="76">
        <v>0</v>
      </c>
      <c r="H72" t="s">
        <v>29</v>
      </c>
    </row>
    <row r="73" spans="1:8" x14ac:dyDescent="0.2">
      <c r="A73" t="s">
        <v>184</v>
      </c>
      <c r="B73" t="s">
        <v>80</v>
      </c>
      <c r="C73" vm="111">
        <v>37.882778000000002</v>
      </c>
      <c r="D73" vm="112">
        <v>-121.27972200000001</v>
      </c>
      <c r="E73">
        <v>196</v>
      </c>
      <c r="F73" t="s">
        <v>36</v>
      </c>
      <c r="G73" s="76">
        <v>0</v>
      </c>
      <c r="H73" t="s">
        <v>29</v>
      </c>
    </row>
    <row r="74" spans="1:8" x14ac:dyDescent="0.2">
      <c r="A74" t="s">
        <v>186</v>
      </c>
      <c r="B74" t="s">
        <v>80</v>
      </c>
      <c r="C74" vm="113">
        <v>34.420867000000001</v>
      </c>
      <c r="D74" vm="114">
        <v>-119.698342</v>
      </c>
      <c r="E74">
        <v>519</v>
      </c>
      <c r="F74" t="s">
        <v>24</v>
      </c>
      <c r="G74" s="76">
        <v>0</v>
      </c>
      <c r="H74" t="s">
        <v>29</v>
      </c>
    </row>
    <row r="75" spans="1:8" x14ac:dyDescent="0.2">
      <c r="A75" t="s">
        <v>188</v>
      </c>
      <c r="B75" t="s">
        <v>80</v>
      </c>
      <c r="C75" vm="103">
        <v>37.333333000000003</v>
      </c>
      <c r="D75" vm="104">
        <v>-121.9</v>
      </c>
      <c r="E75">
        <v>731</v>
      </c>
      <c r="F75" t="s">
        <v>24</v>
      </c>
      <c r="G75" s="76">
        <v>1</v>
      </c>
      <c r="H75" t="s">
        <v>29</v>
      </c>
    </row>
    <row r="76" spans="1:8" x14ac:dyDescent="0.2">
      <c r="A76" t="s">
        <v>189</v>
      </c>
      <c r="B76" t="s">
        <v>80</v>
      </c>
      <c r="C76" vm="115">
        <v>38.448611</v>
      </c>
      <c r="D76" vm="116">
        <v>-122.704722</v>
      </c>
      <c r="E76">
        <v>338</v>
      </c>
      <c r="F76" t="s">
        <v>18</v>
      </c>
      <c r="G76" s="76">
        <v>0</v>
      </c>
      <c r="H76" t="s">
        <v>29</v>
      </c>
    </row>
    <row r="77" spans="1:8" x14ac:dyDescent="0.2">
      <c r="A77" t="s">
        <v>192</v>
      </c>
      <c r="B77" t="s">
        <v>80</v>
      </c>
      <c r="C77" vm="117">
        <v>32.840000000000003</v>
      </c>
      <c r="D77" vm="118">
        <v>-117.276944</v>
      </c>
      <c r="E77">
        <v>357</v>
      </c>
      <c r="F77" t="s">
        <v>18</v>
      </c>
      <c r="G77" s="76">
        <v>1</v>
      </c>
      <c r="H77" t="s">
        <v>29</v>
      </c>
    </row>
    <row r="78" spans="1:8" x14ac:dyDescent="0.2">
      <c r="A78" t="s">
        <v>194</v>
      </c>
      <c r="B78" t="s">
        <v>80</v>
      </c>
      <c r="C78" vm="101">
        <v>32.715000000000003</v>
      </c>
      <c r="D78" vm="102">
        <v>-117.16249999999999</v>
      </c>
      <c r="E78">
        <v>684</v>
      </c>
      <c r="F78" t="s">
        <v>24</v>
      </c>
      <c r="G78" s="76">
        <v>1</v>
      </c>
      <c r="H78" t="s">
        <v>29</v>
      </c>
    </row>
    <row r="79" spans="1:8" x14ac:dyDescent="0.2">
      <c r="A79" t="s">
        <v>195</v>
      </c>
      <c r="B79" t="s">
        <v>80</v>
      </c>
      <c r="C79" vm="101">
        <v>32.715000000000003</v>
      </c>
      <c r="D79" vm="102">
        <v>-117.16249999999999</v>
      </c>
      <c r="E79">
        <v>394</v>
      </c>
      <c r="F79" t="s">
        <v>18</v>
      </c>
      <c r="G79" s="76">
        <v>1</v>
      </c>
      <c r="H79" t="s">
        <v>29</v>
      </c>
    </row>
    <row r="80" spans="1:8" x14ac:dyDescent="0.2">
      <c r="A80" t="s">
        <v>196</v>
      </c>
      <c r="B80" t="s">
        <v>80</v>
      </c>
      <c r="C80" vm="119">
        <v>35.274166999999998</v>
      </c>
      <c r="D80" vm="120">
        <v>-120.663056</v>
      </c>
      <c r="E80">
        <v>164</v>
      </c>
      <c r="F80" t="s">
        <v>36</v>
      </c>
      <c r="G80" s="76">
        <v>0</v>
      </c>
      <c r="H80" t="s">
        <v>29</v>
      </c>
    </row>
    <row r="81" spans="1:8" x14ac:dyDescent="0.2">
      <c r="A81" t="s">
        <v>199</v>
      </c>
      <c r="B81" t="s">
        <v>80</v>
      </c>
      <c r="C81" vm="121">
        <v>33.924722000000003</v>
      </c>
      <c r="D81" vm="122">
        <v>-118.201944</v>
      </c>
      <c r="E81">
        <v>369</v>
      </c>
      <c r="F81" t="s">
        <v>18</v>
      </c>
      <c r="G81" s="76">
        <v>1</v>
      </c>
      <c r="H81" t="s">
        <v>29</v>
      </c>
    </row>
    <row r="82" spans="1:8" x14ac:dyDescent="0.2">
      <c r="A82" t="s">
        <v>201</v>
      </c>
      <c r="B82" t="s">
        <v>80</v>
      </c>
      <c r="C82" vm="69">
        <v>33.768332999999998</v>
      </c>
      <c r="D82" vm="70">
        <v>-118.195556</v>
      </c>
      <c r="E82">
        <v>415</v>
      </c>
      <c r="F82" t="s">
        <v>18</v>
      </c>
      <c r="G82" s="76">
        <v>1</v>
      </c>
      <c r="H82" t="s">
        <v>29</v>
      </c>
    </row>
    <row r="83" spans="1:8" x14ac:dyDescent="0.2">
      <c r="A83" t="s">
        <v>202</v>
      </c>
      <c r="B83" t="s">
        <v>80</v>
      </c>
      <c r="C83" vm="123">
        <v>37.422499999999999</v>
      </c>
      <c r="D83" vm="124">
        <v>-122.165278</v>
      </c>
      <c r="E83">
        <v>361</v>
      </c>
      <c r="F83" t="s">
        <v>24</v>
      </c>
      <c r="G83" s="76">
        <v>0</v>
      </c>
      <c r="H83" t="s">
        <v>29</v>
      </c>
    </row>
    <row r="84" spans="1:8" x14ac:dyDescent="0.2">
      <c r="A84" t="s">
        <v>205</v>
      </c>
      <c r="B84" t="s">
        <v>80</v>
      </c>
      <c r="C84" vm="125">
        <v>37.698546999999998</v>
      </c>
      <c r="D84" vm="126">
        <v>-122.073956</v>
      </c>
      <c r="E84">
        <v>130</v>
      </c>
      <c r="F84" t="s">
        <v>18</v>
      </c>
      <c r="G84" s="76">
        <v>0</v>
      </c>
      <c r="H84" t="s">
        <v>29</v>
      </c>
    </row>
    <row r="85" spans="1:8" x14ac:dyDescent="0.2">
      <c r="A85" t="s">
        <v>207</v>
      </c>
      <c r="B85" t="s">
        <v>80</v>
      </c>
      <c r="C85" vm="127">
        <v>38.752499999999998</v>
      </c>
      <c r="D85" vm="128">
        <v>-121.289444</v>
      </c>
      <c r="E85">
        <v>328</v>
      </c>
      <c r="F85" t="s">
        <v>18</v>
      </c>
      <c r="G85" s="76">
        <v>1</v>
      </c>
      <c r="H85" t="s">
        <v>29</v>
      </c>
    </row>
    <row r="86" spans="1:8" x14ac:dyDescent="0.2">
      <c r="A86" t="s">
        <v>209</v>
      </c>
      <c r="B86" t="s">
        <v>80</v>
      </c>
      <c r="C86" vm="63">
        <v>38.555556000000003</v>
      </c>
      <c r="D86" vm="64">
        <v>-121.468889</v>
      </c>
      <c r="E86">
        <v>625</v>
      </c>
      <c r="F86" t="s">
        <v>24</v>
      </c>
      <c r="G86" s="76">
        <v>1</v>
      </c>
      <c r="H86" t="s">
        <v>29</v>
      </c>
    </row>
    <row r="87" spans="1:8" x14ac:dyDescent="0.2">
      <c r="A87" t="s">
        <v>210</v>
      </c>
      <c r="B87" t="s">
        <v>80</v>
      </c>
      <c r="C87" vm="41">
        <v>33.803055999999998</v>
      </c>
      <c r="D87" vm="42">
        <v>-117.8325</v>
      </c>
      <c r="E87">
        <v>411</v>
      </c>
      <c r="F87" t="s">
        <v>24</v>
      </c>
      <c r="G87" s="76">
        <v>0</v>
      </c>
      <c r="H87" t="s">
        <v>29</v>
      </c>
    </row>
    <row r="88" spans="1:8" x14ac:dyDescent="0.2">
      <c r="A88" t="s">
        <v>211</v>
      </c>
      <c r="B88" t="s">
        <v>80</v>
      </c>
      <c r="C88" vm="101">
        <v>32.715000000000003</v>
      </c>
      <c r="D88" vm="102">
        <v>-117.16249999999999</v>
      </c>
      <c r="E88">
        <v>390</v>
      </c>
      <c r="F88" t="s">
        <v>24</v>
      </c>
      <c r="G88" s="76">
        <v>1</v>
      </c>
      <c r="H88" t="s">
        <v>29</v>
      </c>
    </row>
    <row r="89" spans="1:8" x14ac:dyDescent="0.2">
      <c r="A89" t="s">
        <v>212</v>
      </c>
      <c r="B89" t="s">
        <v>80</v>
      </c>
      <c r="C89" vm="53">
        <v>37.804828000000001</v>
      </c>
      <c r="D89" vm="54">
        <v>-122.27248</v>
      </c>
      <c r="E89">
        <v>183</v>
      </c>
      <c r="F89">
        <v>0</v>
      </c>
      <c r="G89" s="76">
        <v>1</v>
      </c>
      <c r="H89" t="s">
        <v>29</v>
      </c>
    </row>
    <row r="90" spans="1:8" x14ac:dyDescent="0.2">
      <c r="A90" t="s">
        <v>213</v>
      </c>
      <c r="B90" t="s">
        <v>80</v>
      </c>
      <c r="C90" vm="129">
        <v>36.961388999999997</v>
      </c>
      <c r="D90" vm="130">
        <v>-120.060833</v>
      </c>
      <c r="E90">
        <v>358</v>
      </c>
      <c r="F90">
        <v>0</v>
      </c>
      <c r="G90" s="76">
        <v>0</v>
      </c>
      <c r="H90" t="s">
        <v>29</v>
      </c>
    </row>
    <row r="91" spans="1:8" x14ac:dyDescent="0.2">
      <c r="A91" t="s">
        <v>216</v>
      </c>
      <c r="B91" t="s">
        <v>80</v>
      </c>
      <c r="C91" vm="131">
        <v>34.280831999999997</v>
      </c>
      <c r="D91" vm="132">
        <v>-119.29310700000001</v>
      </c>
      <c r="E91">
        <v>208</v>
      </c>
      <c r="F91" t="s">
        <v>18</v>
      </c>
      <c r="G91" s="76">
        <v>0</v>
      </c>
      <c r="H91" t="s">
        <v>29</v>
      </c>
    </row>
    <row r="92" spans="1:8" x14ac:dyDescent="0.2">
      <c r="A92" t="s">
        <v>218</v>
      </c>
      <c r="B92" t="s">
        <v>80</v>
      </c>
      <c r="C92">
        <v>37.733795000000001</v>
      </c>
      <c r="D92">
        <v>-122.446747</v>
      </c>
      <c r="E92">
        <v>397</v>
      </c>
      <c r="F92" t="s">
        <v>24</v>
      </c>
      <c r="G92" s="76">
        <v>1</v>
      </c>
      <c r="H92" t="s">
        <v>29</v>
      </c>
    </row>
    <row r="93" spans="1:8" x14ac:dyDescent="0.2">
      <c r="A93" t="s">
        <v>220</v>
      </c>
      <c r="B93" t="s">
        <v>222</v>
      </c>
      <c r="C93" vm="133">
        <v>39.695833</v>
      </c>
      <c r="D93" vm="134">
        <v>-104.80805599999999</v>
      </c>
      <c r="E93">
        <v>434</v>
      </c>
      <c r="F93">
        <v>0</v>
      </c>
      <c r="G93" s="76">
        <v>1</v>
      </c>
      <c r="H93" t="s">
        <v>35</v>
      </c>
    </row>
    <row r="94" spans="1:8" x14ac:dyDescent="0.2">
      <c r="A94" t="s">
        <v>224</v>
      </c>
      <c r="B94" t="s">
        <v>222</v>
      </c>
      <c r="C94">
        <v>39.744137000000002</v>
      </c>
      <c r="D94">
        <v>-104.95005</v>
      </c>
      <c r="E94">
        <v>453</v>
      </c>
      <c r="F94" t="s">
        <v>24</v>
      </c>
      <c r="G94" s="76">
        <v>1</v>
      </c>
      <c r="H94" t="s">
        <v>35</v>
      </c>
    </row>
    <row r="95" spans="1:8" x14ac:dyDescent="0.2">
      <c r="A95" t="s">
        <v>226</v>
      </c>
      <c r="B95" t="s">
        <v>222</v>
      </c>
      <c r="C95" vm="135">
        <v>39.994999999999997</v>
      </c>
      <c r="D95" vm="136">
        <v>-105.100556</v>
      </c>
      <c r="E95">
        <v>183</v>
      </c>
      <c r="F95" t="s">
        <v>18</v>
      </c>
      <c r="G95" s="76">
        <v>1</v>
      </c>
      <c r="H95" t="s">
        <v>35</v>
      </c>
    </row>
    <row r="96" spans="1:8" x14ac:dyDescent="0.2">
      <c r="A96" t="s">
        <v>229</v>
      </c>
      <c r="B96" t="s">
        <v>222</v>
      </c>
      <c r="C96" vm="137">
        <v>39.599722</v>
      </c>
      <c r="D96" vm="138">
        <v>-105.01083300000001</v>
      </c>
      <c r="E96">
        <v>176</v>
      </c>
      <c r="F96" t="s">
        <v>18</v>
      </c>
      <c r="G96" s="76">
        <v>0</v>
      </c>
      <c r="H96" t="s">
        <v>35</v>
      </c>
    </row>
    <row r="97" spans="1:8" x14ac:dyDescent="0.2">
      <c r="A97" t="s">
        <v>232</v>
      </c>
      <c r="B97" t="s">
        <v>222</v>
      </c>
      <c r="C97" vm="139">
        <v>40.394385999999997</v>
      </c>
      <c r="D97" vm="140">
        <v>-105.070584</v>
      </c>
      <c r="E97">
        <v>166</v>
      </c>
      <c r="F97" t="s">
        <v>18</v>
      </c>
      <c r="G97" s="76">
        <v>0</v>
      </c>
      <c r="H97" t="s">
        <v>35</v>
      </c>
    </row>
    <row r="98" spans="1:8" x14ac:dyDescent="0.2">
      <c r="A98" t="s">
        <v>234</v>
      </c>
      <c r="B98" t="s">
        <v>222</v>
      </c>
      <c r="C98" vm="141">
        <v>38.835223999999997</v>
      </c>
      <c r="D98" vm="142">
        <v>-104.81979800000001</v>
      </c>
      <c r="E98">
        <v>413</v>
      </c>
      <c r="F98" t="s">
        <v>24</v>
      </c>
      <c r="G98" s="76">
        <v>0</v>
      </c>
      <c r="H98" t="s">
        <v>35</v>
      </c>
    </row>
    <row r="99" spans="1:8" x14ac:dyDescent="0.2">
      <c r="A99" t="s">
        <v>236</v>
      </c>
      <c r="B99" t="s">
        <v>222</v>
      </c>
      <c r="C99" vm="143">
        <v>39.519444</v>
      </c>
      <c r="D99" vm="144">
        <v>-104.765833</v>
      </c>
      <c r="E99">
        <v>165</v>
      </c>
      <c r="F99" t="s">
        <v>18</v>
      </c>
      <c r="G99" s="76">
        <v>0</v>
      </c>
      <c r="H99" t="s">
        <v>35</v>
      </c>
    </row>
    <row r="100" spans="1:8" x14ac:dyDescent="0.2">
      <c r="A100" t="s">
        <v>239</v>
      </c>
      <c r="B100" t="s">
        <v>222</v>
      </c>
      <c r="C100" vm="145">
        <v>38.265425</v>
      </c>
      <c r="D100" vm="146">
        <v>-104.610415</v>
      </c>
      <c r="E100">
        <v>350</v>
      </c>
      <c r="F100" t="s">
        <v>18</v>
      </c>
      <c r="G100" s="76">
        <v>0</v>
      </c>
      <c r="H100" t="s">
        <v>35</v>
      </c>
    </row>
    <row r="101" spans="1:8" x14ac:dyDescent="0.2">
      <c r="A101" t="s">
        <v>242</v>
      </c>
      <c r="B101" t="s">
        <v>222</v>
      </c>
      <c r="C101" vm="141">
        <v>38.835223999999997</v>
      </c>
      <c r="D101" vm="142">
        <v>-104.81979800000001</v>
      </c>
      <c r="E101">
        <v>522</v>
      </c>
      <c r="F101" t="s">
        <v>24</v>
      </c>
      <c r="G101" s="76">
        <v>0</v>
      </c>
      <c r="H101" t="s">
        <v>35</v>
      </c>
    </row>
    <row r="102" spans="1:8" x14ac:dyDescent="0.2">
      <c r="A102" t="s">
        <v>243</v>
      </c>
      <c r="B102" t="s">
        <v>222</v>
      </c>
      <c r="C102" vm="147">
        <v>40.559167000000002</v>
      </c>
      <c r="D102" vm="148">
        <v>-105.078056</v>
      </c>
      <c r="E102">
        <v>270</v>
      </c>
      <c r="F102" t="s">
        <v>36</v>
      </c>
      <c r="G102" s="76">
        <v>0</v>
      </c>
      <c r="H102" t="s">
        <v>35</v>
      </c>
    </row>
    <row r="103" spans="1:8" x14ac:dyDescent="0.2">
      <c r="A103" t="s">
        <v>246</v>
      </c>
      <c r="B103" t="s">
        <v>222</v>
      </c>
      <c r="C103" vm="149">
        <v>39.548889000000003</v>
      </c>
      <c r="D103" vm="150">
        <v>-104.8925</v>
      </c>
      <c r="E103">
        <v>272</v>
      </c>
      <c r="F103" t="s">
        <v>18</v>
      </c>
      <c r="G103" s="76">
        <v>0</v>
      </c>
      <c r="H103" t="s">
        <v>35</v>
      </c>
    </row>
    <row r="104" spans="1:8" x14ac:dyDescent="0.2">
      <c r="A104" t="s">
        <v>248</v>
      </c>
      <c r="B104" t="s">
        <v>222</v>
      </c>
      <c r="C104" vm="151">
        <v>39.706389000000001</v>
      </c>
      <c r="D104" vm="152">
        <v>-105.102778</v>
      </c>
      <c r="E104">
        <v>237</v>
      </c>
      <c r="F104" t="s">
        <v>24</v>
      </c>
      <c r="G104" s="76">
        <v>1</v>
      </c>
      <c r="H104" t="s">
        <v>35</v>
      </c>
    </row>
    <row r="105" spans="1:8" x14ac:dyDescent="0.2">
      <c r="A105" t="s">
        <v>250</v>
      </c>
      <c r="B105" t="s">
        <v>222</v>
      </c>
      <c r="C105" vm="153">
        <v>39.066667000000002</v>
      </c>
      <c r="D105" vm="154">
        <v>-108.566667</v>
      </c>
      <c r="E105">
        <v>310</v>
      </c>
      <c r="F105" t="s">
        <v>18</v>
      </c>
      <c r="G105" s="76">
        <v>0</v>
      </c>
      <c r="H105" t="s">
        <v>35</v>
      </c>
    </row>
    <row r="106" spans="1:8" x14ac:dyDescent="0.2">
      <c r="A106" t="s">
        <v>253</v>
      </c>
      <c r="B106" t="s">
        <v>222</v>
      </c>
      <c r="C106" vm="155">
        <v>39.649436000000001</v>
      </c>
      <c r="D106" vm="156">
        <v>-104.98891</v>
      </c>
      <c r="E106">
        <v>408</v>
      </c>
      <c r="F106" t="s">
        <v>24</v>
      </c>
      <c r="G106" s="76">
        <v>0</v>
      </c>
      <c r="H106" t="s">
        <v>35</v>
      </c>
    </row>
    <row r="107" spans="1:8" x14ac:dyDescent="0.2">
      <c r="A107" t="s">
        <v>255</v>
      </c>
      <c r="B107" t="s">
        <v>222</v>
      </c>
      <c r="C107" vm="133">
        <v>39.695833</v>
      </c>
      <c r="D107" vm="134">
        <v>-104.80805599999999</v>
      </c>
      <c r="E107">
        <v>346</v>
      </c>
      <c r="F107" t="s">
        <v>18</v>
      </c>
      <c r="G107" s="76">
        <v>1</v>
      </c>
      <c r="H107" t="s">
        <v>35</v>
      </c>
    </row>
    <row r="108" spans="1:8" x14ac:dyDescent="0.2">
      <c r="A108" t="s">
        <v>256</v>
      </c>
      <c r="B108" t="s">
        <v>222</v>
      </c>
      <c r="C108" vm="133">
        <v>39.695833</v>
      </c>
      <c r="D108" vm="134">
        <v>-104.80805599999999</v>
      </c>
      <c r="E108">
        <v>678</v>
      </c>
      <c r="F108" t="s">
        <v>24</v>
      </c>
      <c r="G108" s="76">
        <v>1</v>
      </c>
      <c r="H108" t="s">
        <v>35</v>
      </c>
    </row>
    <row r="109" spans="1:8" x14ac:dyDescent="0.2">
      <c r="A109" t="s">
        <v>258</v>
      </c>
      <c r="B109" t="s">
        <v>260</v>
      </c>
      <c r="C109" vm="157">
        <v>41.179195</v>
      </c>
      <c r="D109" vm="158">
        <v>-73.189475999999999</v>
      </c>
      <c r="E109">
        <v>501</v>
      </c>
      <c r="F109" t="s">
        <v>18</v>
      </c>
      <c r="G109" s="76">
        <v>1</v>
      </c>
      <c r="H109" t="s">
        <v>261</v>
      </c>
    </row>
    <row r="110" spans="1:8" x14ac:dyDescent="0.2">
      <c r="A110" t="s">
        <v>264</v>
      </c>
      <c r="B110" t="s">
        <v>260</v>
      </c>
      <c r="C110" vm="159">
        <v>41.765774999999998</v>
      </c>
      <c r="D110" vm="160">
        <v>-72.673355999999998</v>
      </c>
      <c r="E110">
        <v>185</v>
      </c>
      <c r="F110">
        <v>0</v>
      </c>
      <c r="G110" s="76">
        <v>1</v>
      </c>
      <c r="H110" t="s">
        <v>261</v>
      </c>
    </row>
    <row r="111" spans="1:8" x14ac:dyDescent="0.2">
      <c r="A111" t="s">
        <v>268</v>
      </c>
      <c r="B111" t="s">
        <v>260</v>
      </c>
      <c r="C111" vm="161">
        <v>41.393666000000003</v>
      </c>
      <c r="D111" vm="162">
        <v>-73.451538999999997</v>
      </c>
      <c r="E111">
        <v>371</v>
      </c>
      <c r="F111" t="s">
        <v>18</v>
      </c>
      <c r="G111" s="76">
        <v>0</v>
      </c>
      <c r="H111" t="s">
        <v>261</v>
      </c>
    </row>
    <row r="112" spans="1:8" x14ac:dyDescent="0.2">
      <c r="A112" t="s">
        <v>270</v>
      </c>
      <c r="B112" t="s">
        <v>260</v>
      </c>
      <c r="C112" vm="159">
        <v>41.765774999999998</v>
      </c>
      <c r="D112" vm="160">
        <v>-72.673355999999998</v>
      </c>
      <c r="E112">
        <v>867</v>
      </c>
      <c r="F112" t="s">
        <v>24</v>
      </c>
      <c r="G112" s="76">
        <v>1</v>
      </c>
      <c r="H112" t="s">
        <v>261</v>
      </c>
    </row>
    <row r="113" spans="1:8" x14ac:dyDescent="0.2">
      <c r="A113" t="s">
        <v>271</v>
      </c>
      <c r="B113" t="s">
        <v>260</v>
      </c>
      <c r="C113" vm="159">
        <v>41.765774999999998</v>
      </c>
      <c r="D113" vm="160">
        <v>-72.673355999999998</v>
      </c>
      <c r="E113">
        <v>328</v>
      </c>
      <c r="F113" t="s">
        <v>18</v>
      </c>
      <c r="G113" s="76">
        <v>1</v>
      </c>
      <c r="H113" t="s">
        <v>261</v>
      </c>
    </row>
    <row r="114" spans="1:8" x14ac:dyDescent="0.2">
      <c r="A114" t="s">
        <v>273</v>
      </c>
      <c r="B114" t="s">
        <v>260</v>
      </c>
      <c r="C114" vm="159">
        <v>41.765774999999998</v>
      </c>
      <c r="D114" vm="160">
        <v>-72.673355999999998</v>
      </c>
      <c r="E114">
        <v>617</v>
      </c>
      <c r="F114" t="s">
        <v>24</v>
      </c>
      <c r="G114" s="76">
        <v>1</v>
      </c>
      <c r="H114" t="s">
        <v>261</v>
      </c>
    </row>
    <row r="115" spans="1:8" x14ac:dyDescent="0.2">
      <c r="A115" t="s">
        <v>274</v>
      </c>
      <c r="B115" t="s">
        <v>260</v>
      </c>
      <c r="C115" vm="163">
        <v>41.554260900000003</v>
      </c>
      <c r="D115" vm="164">
        <v>-73.043069200000005</v>
      </c>
      <c r="E115">
        <v>347</v>
      </c>
      <c r="F115" t="s">
        <v>18</v>
      </c>
      <c r="G115" s="76">
        <v>1</v>
      </c>
      <c r="H115" t="s">
        <v>261</v>
      </c>
    </row>
    <row r="116" spans="1:8" x14ac:dyDescent="0.2">
      <c r="A116" t="s">
        <v>277</v>
      </c>
      <c r="B116" t="s">
        <v>260</v>
      </c>
      <c r="C116" vm="157">
        <v>41.179195</v>
      </c>
      <c r="D116" vm="158">
        <v>-73.189475999999999</v>
      </c>
      <c r="E116">
        <v>473</v>
      </c>
      <c r="F116" t="s">
        <v>18</v>
      </c>
      <c r="G116" s="76">
        <v>1</v>
      </c>
      <c r="H116" t="s">
        <v>261</v>
      </c>
    </row>
    <row r="117" spans="1:8" x14ac:dyDescent="0.2">
      <c r="A117" t="s">
        <v>279</v>
      </c>
      <c r="B117" t="s">
        <v>260</v>
      </c>
      <c r="C117" vm="165">
        <v>41.051924</v>
      </c>
      <c r="D117" vm="166">
        <v>-73.539474999999996</v>
      </c>
      <c r="E117">
        <v>305</v>
      </c>
      <c r="F117" t="s">
        <v>18</v>
      </c>
      <c r="G117" s="76">
        <v>1</v>
      </c>
      <c r="H117" t="s">
        <v>261</v>
      </c>
    </row>
    <row r="118" spans="1:8" x14ac:dyDescent="0.2">
      <c r="A118" t="s">
        <v>280</v>
      </c>
      <c r="B118" t="s">
        <v>260</v>
      </c>
      <c r="C118" vm="163">
        <v>41.554260900000003</v>
      </c>
      <c r="D118" vm="164">
        <v>-73.043069200000005</v>
      </c>
      <c r="E118">
        <v>357</v>
      </c>
      <c r="F118" t="s">
        <v>18</v>
      </c>
      <c r="G118" s="76">
        <v>0</v>
      </c>
      <c r="H118" t="s">
        <v>261</v>
      </c>
    </row>
    <row r="119" spans="1:8" x14ac:dyDescent="0.2">
      <c r="A119" t="s">
        <v>281</v>
      </c>
      <c r="B119" t="s">
        <v>260</v>
      </c>
      <c r="C119" vm="167">
        <v>52.628101399999998</v>
      </c>
      <c r="D119" vm="168">
        <v>1.2993494000000001</v>
      </c>
      <c r="E119">
        <v>0</v>
      </c>
      <c r="F119" t="s">
        <v>36</v>
      </c>
      <c r="G119" s="76">
        <v>0</v>
      </c>
      <c r="H119" t="s">
        <v>261</v>
      </c>
    </row>
    <row r="120" spans="1:8" x14ac:dyDescent="0.2">
      <c r="A120" t="s">
        <v>284</v>
      </c>
      <c r="B120" t="s">
        <v>260</v>
      </c>
      <c r="C120" vm="169">
        <v>41.31</v>
      </c>
      <c r="D120" vm="170">
        <v>-72.923610999999994</v>
      </c>
      <c r="E120">
        <v>1541</v>
      </c>
      <c r="F120" t="s">
        <v>24</v>
      </c>
      <c r="G120" s="76">
        <v>0</v>
      </c>
      <c r="H120" t="s">
        <v>261</v>
      </c>
    </row>
    <row r="121" spans="1:8" x14ac:dyDescent="0.2">
      <c r="A121" t="s">
        <v>288</v>
      </c>
      <c r="B121" t="s">
        <v>290</v>
      </c>
      <c r="C121" vm="171">
        <v>39.161943999999998</v>
      </c>
      <c r="D121" vm="172">
        <v>-75.526667000000003</v>
      </c>
      <c r="E121">
        <v>316</v>
      </c>
      <c r="F121" t="s">
        <v>36</v>
      </c>
      <c r="G121" s="76">
        <v>0</v>
      </c>
      <c r="H121" t="s">
        <v>261</v>
      </c>
    </row>
    <row r="122" spans="1:8" x14ac:dyDescent="0.2">
      <c r="A122" t="s">
        <v>292</v>
      </c>
      <c r="B122" t="s">
        <v>290</v>
      </c>
      <c r="C122" vm="173">
        <v>41.2242757</v>
      </c>
      <c r="D122" vm="174">
        <v>-73.057563999999999</v>
      </c>
      <c r="E122">
        <v>128</v>
      </c>
      <c r="F122" t="s">
        <v>36</v>
      </c>
      <c r="G122" s="76">
        <v>0</v>
      </c>
      <c r="H122" t="s">
        <v>261</v>
      </c>
    </row>
    <row r="123" spans="1:8" x14ac:dyDescent="0.2">
      <c r="A123" t="s">
        <v>295</v>
      </c>
      <c r="B123" t="s">
        <v>290</v>
      </c>
      <c r="C123" vm="175">
        <v>38.775832999999999</v>
      </c>
      <c r="D123" vm="176">
        <v>-75.142222000000004</v>
      </c>
      <c r="E123">
        <v>210</v>
      </c>
      <c r="F123" t="s">
        <v>36</v>
      </c>
      <c r="G123" s="76">
        <v>0</v>
      </c>
      <c r="H123" t="s">
        <v>261</v>
      </c>
    </row>
    <row r="124" spans="1:8" x14ac:dyDescent="0.2">
      <c r="A124" t="s">
        <v>298</v>
      </c>
      <c r="B124" t="s">
        <v>290</v>
      </c>
      <c r="C124" vm="177">
        <v>40.724220000000003</v>
      </c>
      <c r="D124" vm="178">
        <v>-74.172573999999997</v>
      </c>
      <c r="E124">
        <v>907</v>
      </c>
      <c r="F124" t="s">
        <v>24</v>
      </c>
      <c r="G124" s="76">
        <v>1</v>
      </c>
      <c r="H124" t="s">
        <v>261</v>
      </c>
    </row>
    <row r="125" spans="1:8" x14ac:dyDescent="0.2">
      <c r="A125" t="s">
        <v>301</v>
      </c>
      <c r="B125" t="s">
        <v>290</v>
      </c>
      <c r="C125" vm="179">
        <v>38.644722000000002</v>
      </c>
      <c r="D125" vm="180">
        <v>-75.616111000000004</v>
      </c>
      <c r="E125">
        <v>99</v>
      </c>
      <c r="F125" t="s">
        <v>36</v>
      </c>
      <c r="G125" s="76">
        <v>0</v>
      </c>
      <c r="H125" t="s">
        <v>261</v>
      </c>
    </row>
    <row r="126" spans="1:8" x14ac:dyDescent="0.2">
      <c r="A126" t="s">
        <v>304</v>
      </c>
      <c r="B126" t="s">
        <v>290</v>
      </c>
      <c r="C126" vm="181">
        <v>39.745832999999998</v>
      </c>
      <c r="D126" vm="182">
        <v>-75.546666999999999</v>
      </c>
      <c r="E126">
        <v>158</v>
      </c>
      <c r="F126">
        <v>0</v>
      </c>
      <c r="G126" s="76">
        <v>1</v>
      </c>
      <c r="H126" t="s">
        <v>261</v>
      </c>
    </row>
    <row r="127" spans="1:8" x14ac:dyDescent="0.2">
      <c r="A127" t="s">
        <v>308</v>
      </c>
      <c r="B127" t="s">
        <v>290</v>
      </c>
      <c r="C127" vm="181">
        <v>39.745832999999998</v>
      </c>
      <c r="D127" vm="182">
        <v>-75.546666999999999</v>
      </c>
      <c r="E127">
        <v>146</v>
      </c>
      <c r="F127" t="s">
        <v>36</v>
      </c>
      <c r="G127" s="76">
        <v>0</v>
      </c>
      <c r="H127" t="s">
        <v>261</v>
      </c>
    </row>
    <row r="128" spans="1:8" x14ac:dyDescent="0.2">
      <c r="A128" t="s">
        <v>310</v>
      </c>
      <c r="B128" t="s">
        <v>290</v>
      </c>
      <c r="C128" vm="181">
        <v>39.745832999999998</v>
      </c>
      <c r="D128" vm="182">
        <v>-75.546666999999999</v>
      </c>
      <c r="E128">
        <v>0</v>
      </c>
      <c r="F128" t="s">
        <v>36</v>
      </c>
      <c r="G128" s="76">
        <v>1</v>
      </c>
      <c r="H128" t="s">
        <v>261</v>
      </c>
    </row>
    <row r="129" spans="1:8" x14ac:dyDescent="0.2">
      <c r="A129" t="s">
        <v>311</v>
      </c>
      <c r="B129" t="s">
        <v>313</v>
      </c>
      <c r="C129">
        <v>38.889248000000002</v>
      </c>
      <c r="D129">
        <v>-77.050635999999997</v>
      </c>
      <c r="E129">
        <v>303</v>
      </c>
      <c r="F129">
        <v>0</v>
      </c>
      <c r="G129" s="76">
        <v>1</v>
      </c>
      <c r="H129" t="s">
        <v>17</v>
      </c>
    </row>
    <row r="130" spans="1:8" x14ac:dyDescent="0.2">
      <c r="A130" t="s">
        <v>315</v>
      </c>
      <c r="B130" t="s">
        <v>313</v>
      </c>
      <c r="C130">
        <v>38.889248000000002</v>
      </c>
      <c r="D130">
        <v>-77.050635999999997</v>
      </c>
      <c r="E130">
        <v>371</v>
      </c>
      <c r="F130" t="s">
        <v>24</v>
      </c>
      <c r="G130" s="76">
        <v>1</v>
      </c>
      <c r="H130" t="s">
        <v>17</v>
      </c>
    </row>
    <row r="131" spans="1:8" x14ac:dyDescent="0.2">
      <c r="A131" t="s">
        <v>316</v>
      </c>
      <c r="B131" t="s">
        <v>313</v>
      </c>
      <c r="C131">
        <v>38.889248000000002</v>
      </c>
      <c r="D131">
        <v>-77.050635999999997</v>
      </c>
      <c r="E131">
        <v>300</v>
      </c>
      <c r="F131" t="s">
        <v>24</v>
      </c>
      <c r="G131" s="76">
        <v>1</v>
      </c>
      <c r="H131" t="s">
        <v>17</v>
      </c>
    </row>
    <row r="132" spans="1:8" x14ac:dyDescent="0.2">
      <c r="A132" t="s">
        <v>317</v>
      </c>
      <c r="B132" t="s">
        <v>313</v>
      </c>
      <c r="C132">
        <v>38.889248000000002</v>
      </c>
      <c r="D132">
        <v>-77.050635999999997</v>
      </c>
      <c r="E132">
        <v>926</v>
      </c>
      <c r="F132" t="s">
        <v>24</v>
      </c>
      <c r="G132" s="76">
        <v>1</v>
      </c>
      <c r="H132" t="s">
        <v>17</v>
      </c>
    </row>
    <row r="133" spans="1:8" x14ac:dyDescent="0.2">
      <c r="A133" t="s">
        <v>318</v>
      </c>
      <c r="B133" t="s">
        <v>320</v>
      </c>
      <c r="C133" vm="183">
        <v>30.420278</v>
      </c>
      <c r="D133" vm="184">
        <v>-86.616667000000007</v>
      </c>
      <c r="E133">
        <v>0</v>
      </c>
      <c r="F133" t="s">
        <v>18</v>
      </c>
      <c r="G133" s="76">
        <v>0</v>
      </c>
      <c r="H133" t="s">
        <v>23</v>
      </c>
    </row>
    <row r="134" spans="1:8" x14ac:dyDescent="0.2">
      <c r="A134" t="s">
        <v>322</v>
      </c>
      <c r="B134" t="s">
        <v>320</v>
      </c>
      <c r="C134" vm="185">
        <v>28.079930999999998</v>
      </c>
      <c r="D134" vm="186">
        <v>-80.603515999999999</v>
      </c>
      <c r="E134">
        <v>0</v>
      </c>
      <c r="F134" t="s">
        <v>18</v>
      </c>
      <c r="G134" s="76">
        <v>0</v>
      </c>
      <c r="H134" t="s">
        <v>23</v>
      </c>
    </row>
    <row r="135" spans="1:8" x14ac:dyDescent="0.2">
      <c r="A135" t="s">
        <v>325</v>
      </c>
      <c r="B135" t="s">
        <v>320</v>
      </c>
      <c r="C135" vm="187">
        <v>25.775084</v>
      </c>
      <c r="D135" vm="188">
        <v>-80.194702000000007</v>
      </c>
      <c r="E135">
        <v>1550</v>
      </c>
      <c r="F135" t="s">
        <v>24</v>
      </c>
      <c r="G135" s="76">
        <v>1</v>
      </c>
      <c r="H135" t="s">
        <v>23</v>
      </c>
    </row>
    <row r="136" spans="1:8" x14ac:dyDescent="0.2">
      <c r="A136" t="s">
        <v>328</v>
      </c>
      <c r="B136" t="s">
        <v>320</v>
      </c>
      <c r="C136" vm="187">
        <v>25.775084</v>
      </c>
      <c r="D136" vm="188">
        <v>-80.194702000000007</v>
      </c>
      <c r="E136">
        <v>417</v>
      </c>
      <c r="F136" t="s">
        <v>24</v>
      </c>
      <c r="G136" s="76">
        <v>1</v>
      </c>
      <c r="H136" t="s">
        <v>23</v>
      </c>
    </row>
    <row r="137" spans="1:8" x14ac:dyDescent="0.2">
      <c r="A137" t="s">
        <v>329</v>
      </c>
      <c r="B137" t="s">
        <v>320</v>
      </c>
      <c r="C137" vm="189">
        <v>28.044154500000001</v>
      </c>
      <c r="D137" vm="190">
        <v>-81.948965999999999</v>
      </c>
      <c r="E137">
        <v>864</v>
      </c>
      <c r="F137" t="s">
        <v>18</v>
      </c>
      <c r="G137" s="76">
        <v>0</v>
      </c>
      <c r="H137" t="s">
        <v>23</v>
      </c>
    </row>
    <row r="138" spans="1:8" x14ac:dyDescent="0.2">
      <c r="A138" t="s">
        <v>332</v>
      </c>
      <c r="B138" t="s">
        <v>320</v>
      </c>
      <c r="C138" vm="191">
        <v>27.438889</v>
      </c>
      <c r="D138" vm="192">
        <v>-80.335555999999997</v>
      </c>
      <c r="E138">
        <v>0</v>
      </c>
      <c r="F138" t="s">
        <v>18</v>
      </c>
      <c r="G138" s="76">
        <v>0</v>
      </c>
      <c r="H138" t="s">
        <v>23</v>
      </c>
    </row>
    <row r="139" spans="1:8" x14ac:dyDescent="0.2">
      <c r="A139" t="s">
        <v>334</v>
      </c>
      <c r="B139" t="s">
        <v>320</v>
      </c>
      <c r="C139" vm="193">
        <v>26.0117574</v>
      </c>
      <c r="D139" vm="194">
        <v>-80.139055099999993</v>
      </c>
      <c r="E139">
        <v>1013</v>
      </c>
      <c r="F139" t="s">
        <v>24</v>
      </c>
      <c r="G139" s="76">
        <v>0</v>
      </c>
      <c r="H139" t="s">
        <v>23</v>
      </c>
    </row>
    <row r="140" spans="1:8" x14ac:dyDescent="0.2">
      <c r="A140" t="s">
        <v>336</v>
      </c>
      <c r="B140" t="s">
        <v>320</v>
      </c>
      <c r="C140" vm="187">
        <v>25.775084</v>
      </c>
      <c r="D140" vm="188">
        <v>-80.194702000000007</v>
      </c>
      <c r="E140">
        <v>289</v>
      </c>
      <c r="F140">
        <v>0</v>
      </c>
      <c r="G140" s="76">
        <v>1</v>
      </c>
      <c r="H140" t="s">
        <v>23</v>
      </c>
    </row>
    <row r="141" spans="1:8" x14ac:dyDescent="0.2">
      <c r="A141" t="s">
        <v>337</v>
      </c>
      <c r="B141" t="s">
        <v>320</v>
      </c>
      <c r="C141" vm="195">
        <v>29.187778000000002</v>
      </c>
      <c r="D141" vm="196">
        <v>-82.130555999999999</v>
      </c>
      <c r="E141">
        <v>0</v>
      </c>
      <c r="F141" t="s">
        <v>18</v>
      </c>
      <c r="G141" s="76">
        <v>0</v>
      </c>
      <c r="H141" t="s">
        <v>23</v>
      </c>
    </row>
    <row r="142" spans="1:8" x14ac:dyDescent="0.2">
      <c r="A142" t="s">
        <v>340</v>
      </c>
      <c r="B142" t="s">
        <v>320</v>
      </c>
      <c r="C142" vm="197">
        <v>28.538330999999999</v>
      </c>
      <c r="D142" vm="198">
        <v>-81.378878999999998</v>
      </c>
      <c r="E142">
        <v>808</v>
      </c>
      <c r="F142" t="s">
        <v>24</v>
      </c>
      <c r="G142" s="76">
        <v>1</v>
      </c>
      <c r="H142" t="s">
        <v>23</v>
      </c>
    </row>
    <row r="143" spans="1:8" x14ac:dyDescent="0.2">
      <c r="A143" t="s">
        <v>343</v>
      </c>
      <c r="B143" t="s">
        <v>320</v>
      </c>
      <c r="C143" vm="199">
        <v>27.947423000000001</v>
      </c>
      <c r="D143" vm="200">
        <v>-82.458776</v>
      </c>
      <c r="E143">
        <v>1010</v>
      </c>
      <c r="F143" t="s">
        <v>24</v>
      </c>
      <c r="G143" s="76">
        <v>1</v>
      </c>
      <c r="H143" t="s">
        <v>23</v>
      </c>
    </row>
    <row r="144" spans="1:8" x14ac:dyDescent="0.2">
      <c r="A144" t="s">
        <v>346</v>
      </c>
      <c r="B144" t="s">
        <v>320</v>
      </c>
      <c r="C144" vm="201">
        <v>30.336943999999999</v>
      </c>
      <c r="D144" vm="202">
        <v>-81.661389</v>
      </c>
      <c r="E144">
        <v>695</v>
      </c>
      <c r="F144" t="s">
        <v>24</v>
      </c>
      <c r="G144" s="76">
        <v>0</v>
      </c>
      <c r="H144" t="s">
        <v>23</v>
      </c>
    </row>
    <row r="145" spans="1:8" x14ac:dyDescent="0.2">
      <c r="A145" t="s">
        <v>349</v>
      </c>
      <c r="B145" t="s">
        <v>320</v>
      </c>
      <c r="C145" vm="203">
        <v>29.651997000000001</v>
      </c>
      <c r="D145" vm="204">
        <v>-82.324991999999995</v>
      </c>
      <c r="E145">
        <v>966</v>
      </c>
      <c r="F145" t="s">
        <v>24</v>
      </c>
      <c r="G145" s="76">
        <v>0</v>
      </c>
      <c r="H145" t="s">
        <v>23</v>
      </c>
    </row>
    <row r="146" spans="1:8" x14ac:dyDescent="0.2">
      <c r="A146" t="s">
        <v>352</v>
      </c>
      <c r="B146" t="s">
        <v>354</v>
      </c>
      <c r="C146" vm="205">
        <v>33.466667000000001</v>
      </c>
      <c r="D146" vm="206">
        <v>-81.966667000000001</v>
      </c>
      <c r="E146">
        <v>478</v>
      </c>
      <c r="F146" t="s">
        <v>24</v>
      </c>
      <c r="G146" s="76">
        <v>0</v>
      </c>
      <c r="H146" t="s">
        <v>23</v>
      </c>
    </row>
    <row r="147" spans="1:8" x14ac:dyDescent="0.2">
      <c r="A147" t="s">
        <v>356</v>
      </c>
      <c r="B147" t="s">
        <v>354</v>
      </c>
      <c r="C147" vm="207">
        <v>33.748547000000002</v>
      </c>
      <c r="D147" vm="208">
        <v>-84.391502000000003</v>
      </c>
      <c r="E147">
        <v>235</v>
      </c>
      <c r="F147">
        <v>0</v>
      </c>
      <c r="G147" s="76">
        <v>1</v>
      </c>
      <c r="H147" t="s">
        <v>23</v>
      </c>
    </row>
    <row r="148" spans="1:8" x14ac:dyDescent="0.2">
      <c r="A148" t="s">
        <v>359</v>
      </c>
      <c r="B148" t="s">
        <v>354</v>
      </c>
      <c r="C148" vm="205">
        <v>33.466667000000001</v>
      </c>
      <c r="D148" vm="206">
        <v>-81.966667000000001</v>
      </c>
      <c r="E148">
        <v>0</v>
      </c>
      <c r="F148" t="s">
        <v>18</v>
      </c>
      <c r="G148" s="76">
        <v>0</v>
      </c>
      <c r="H148" t="s">
        <v>23</v>
      </c>
    </row>
    <row r="149" spans="1:8" x14ac:dyDescent="0.2">
      <c r="A149" t="s">
        <v>360</v>
      </c>
      <c r="B149" t="s">
        <v>354</v>
      </c>
      <c r="C149" vm="207">
        <v>33.748547000000002</v>
      </c>
      <c r="D149" vm="208">
        <v>-84.391502000000003</v>
      </c>
      <c r="E149">
        <v>961</v>
      </c>
      <c r="F149" t="s">
        <v>24</v>
      </c>
      <c r="G149" s="76">
        <v>1</v>
      </c>
      <c r="H149" t="s">
        <v>23</v>
      </c>
    </row>
    <row r="150" spans="1:8" x14ac:dyDescent="0.2">
      <c r="A150" t="s">
        <v>361</v>
      </c>
      <c r="B150" t="s">
        <v>354</v>
      </c>
      <c r="C150" vm="209">
        <v>32.838095000000003</v>
      </c>
      <c r="D150" vm="210">
        <v>-83.670511000000005</v>
      </c>
      <c r="E150">
        <v>0</v>
      </c>
      <c r="F150" t="s">
        <v>18</v>
      </c>
      <c r="G150" s="76">
        <v>0</v>
      </c>
      <c r="H150" t="s">
        <v>23</v>
      </c>
    </row>
    <row r="151" spans="1:8" x14ac:dyDescent="0.2">
      <c r="A151" t="s">
        <v>364</v>
      </c>
      <c r="B151" t="s">
        <v>354</v>
      </c>
      <c r="C151" vm="211">
        <v>34.033889000000002</v>
      </c>
      <c r="D151" vm="212">
        <v>-84.344166999999999</v>
      </c>
      <c r="E151">
        <v>0</v>
      </c>
      <c r="F151" t="s">
        <v>18</v>
      </c>
      <c r="G151" s="76">
        <v>0</v>
      </c>
      <c r="H151" t="s">
        <v>17</v>
      </c>
    </row>
    <row r="152" spans="1:8" x14ac:dyDescent="0.2">
      <c r="A152" t="s">
        <v>366</v>
      </c>
      <c r="B152" t="s">
        <v>354</v>
      </c>
      <c r="C152" vm="203">
        <v>29.651997000000001</v>
      </c>
      <c r="D152" vm="204">
        <v>-82.324991999999995</v>
      </c>
      <c r="E152">
        <v>0</v>
      </c>
      <c r="F152" t="s">
        <v>18</v>
      </c>
      <c r="G152" s="76">
        <v>0</v>
      </c>
      <c r="H152" t="s">
        <v>23</v>
      </c>
    </row>
    <row r="153" spans="1:8" x14ac:dyDescent="0.2">
      <c r="A153" t="s">
        <v>368</v>
      </c>
      <c r="B153" t="s">
        <v>370</v>
      </c>
      <c r="C153" vm="213">
        <v>21.379009</v>
      </c>
      <c r="D153" vm="214">
        <v>-157.93091100000001</v>
      </c>
      <c r="E153">
        <v>0</v>
      </c>
      <c r="F153" t="s">
        <v>36</v>
      </c>
      <c r="G153" s="76">
        <v>0</v>
      </c>
      <c r="H153" t="s">
        <v>29</v>
      </c>
    </row>
    <row r="154" spans="1:8" x14ac:dyDescent="0.2">
      <c r="A154" t="s">
        <v>371</v>
      </c>
      <c r="B154" t="s">
        <v>370</v>
      </c>
      <c r="C154" vm="215">
        <v>21.309920000000002</v>
      </c>
      <c r="D154" vm="216">
        <v>-157.858158</v>
      </c>
      <c r="E154">
        <v>575</v>
      </c>
      <c r="F154" t="s">
        <v>24</v>
      </c>
      <c r="G154" s="76">
        <v>1</v>
      </c>
      <c r="H154" t="s">
        <v>29</v>
      </c>
    </row>
    <row r="155" spans="1:8" x14ac:dyDescent="0.2">
      <c r="A155" t="s">
        <v>374</v>
      </c>
      <c r="B155" t="s">
        <v>370</v>
      </c>
      <c r="C155" vm="215">
        <v>21.309920000000002</v>
      </c>
      <c r="D155" vm="216">
        <v>-157.858158</v>
      </c>
      <c r="E155">
        <v>0</v>
      </c>
      <c r="F155" t="s">
        <v>18</v>
      </c>
      <c r="G155" s="76">
        <v>1</v>
      </c>
      <c r="H155" t="s">
        <v>29</v>
      </c>
    </row>
    <row r="156" spans="1:8" x14ac:dyDescent="0.2">
      <c r="A156" t="s">
        <v>375</v>
      </c>
      <c r="B156" t="s">
        <v>370</v>
      </c>
      <c r="C156" vm="217">
        <v>21.974720000000001</v>
      </c>
      <c r="D156" vm="218">
        <v>-159.36555999999999</v>
      </c>
      <c r="E156">
        <v>0</v>
      </c>
      <c r="F156" t="s">
        <v>36</v>
      </c>
      <c r="G156" s="76">
        <v>0</v>
      </c>
      <c r="H156" t="s">
        <v>29</v>
      </c>
    </row>
    <row r="157" spans="1:8" x14ac:dyDescent="0.2">
      <c r="A157" t="s">
        <v>377</v>
      </c>
      <c r="B157" t="s">
        <v>379</v>
      </c>
      <c r="C157" vm="219">
        <v>43.5</v>
      </c>
      <c r="D157" vm="220">
        <v>-112.033333</v>
      </c>
      <c r="E157">
        <v>0</v>
      </c>
      <c r="F157" t="s">
        <v>18</v>
      </c>
      <c r="G157" s="76">
        <v>0</v>
      </c>
      <c r="H157" t="s">
        <v>380</v>
      </c>
    </row>
    <row r="158" spans="1:8" x14ac:dyDescent="0.2">
      <c r="A158" t="s">
        <v>382</v>
      </c>
      <c r="B158" t="s">
        <v>379</v>
      </c>
      <c r="C158" vm="221">
        <v>47.692777999999997</v>
      </c>
      <c r="D158" vm="222">
        <v>-116.78</v>
      </c>
      <c r="E158">
        <v>0</v>
      </c>
      <c r="F158" t="s">
        <v>36</v>
      </c>
      <c r="G158" s="76">
        <v>0</v>
      </c>
      <c r="H158" t="s">
        <v>380</v>
      </c>
    </row>
    <row r="159" spans="1:8" x14ac:dyDescent="0.2">
      <c r="A159" t="s">
        <v>385</v>
      </c>
      <c r="B159" t="s">
        <v>379</v>
      </c>
      <c r="C159" vm="223">
        <v>42.875222000000001</v>
      </c>
      <c r="D159" vm="224">
        <v>-112.447278</v>
      </c>
      <c r="E159">
        <v>0</v>
      </c>
      <c r="F159" t="s">
        <v>18</v>
      </c>
      <c r="G159" s="76">
        <v>0</v>
      </c>
      <c r="H159" t="s">
        <v>380</v>
      </c>
    </row>
    <row r="160" spans="1:8" x14ac:dyDescent="0.2">
      <c r="A160" t="s">
        <v>388</v>
      </c>
      <c r="B160" t="s">
        <v>390</v>
      </c>
      <c r="C160" vm="225">
        <v>41.886254000000001</v>
      </c>
      <c r="D160" vm="226">
        <v>-87.839146</v>
      </c>
      <c r="E160">
        <v>547</v>
      </c>
      <c r="F160" t="s">
        <v>24</v>
      </c>
      <c r="G160" s="76">
        <v>0</v>
      </c>
      <c r="H160" t="s">
        <v>17</v>
      </c>
    </row>
    <row r="161" spans="1:8" x14ac:dyDescent="0.2">
      <c r="A161" t="s">
        <v>392</v>
      </c>
      <c r="B161" t="s">
        <v>390</v>
      </c>
      <c r="C161" vm="227">
        <v>38.987279999999998</v>
      </c>
      <c r="D161" vm="228">
        <v>-85.891433000000006</v>
      </c>
      <c r="E161">
        <v>0</v>
      </c>
      <c r="F161" t="s">
        <v>18</v>
      </c>
      <c r="G161" s="76">
        <v>0</v>
      </c>
      <c r="H161" t="s">
        <v>17</v>
      </c>
    </row>
    <row r="162" spans="1:8" x14ac:dyDescent="0.2">
      <c r="A162" t="s">
        <v>395</v>
      </c>
      <c r="B162" t="s">
        <v>396</v>
      </c>
      <c r="C162" vm="229">
        <v>40.417327999999998</v>
      </c>
      <c r="D162" vm="230">
        <v>-86.890617000000006</v>
      </c>
      <c r="E162">
        <v>0</v>
      </c>
      <c r="F162" t="s">
        <v>36</v>
      </c>
      <c r="G162" s="76">
        <v>0</v>
      </c>
      <c r="H162" t="s">
        <v>17</v>
      </c>
    </row>
    <row r="163" spans="1:8" x14ac:dyDescent="0.2">
      <c r="A163" t="s">
        <v>398</v>
      </c>
      <c r="B163" t="s">
        <v>396</v>
      </c>
      <c r="C163" vm="231">
        <v>40.193655</v>
      </c>
      <c r="D163" vm="232">
        <v>-85.386523999999994</v>
      </c>
      <c r="E163">
        <v>0</v>
      </c>
      <c r="F163" t="s">
        <v>36</v>
      </c>
      <c r="G163" s="76">
        <v>0</v>
      </c>
      <c r="H163" t="s">
        <v>17</v>
      </c>
    </row>
    <row r="164" spans="1:8" x14ac:dyDescent="0.2">
      <c r="A164" t="s">
        <v>401</v>
      </c>
      <c r="B164" t="s">
        <v>396</v>
      </c>
      <c r="C164" vm="233">
        <v>39.162222</v>
      </c>
      <c r="D164" vm="234">
        <v>-86.529167000000001</v>
      </c>
      <c r="E164">
        <v>0</v>
      </c>
      <c r="F164" t="s">
        <v>36</v>
      </c>
      <c r="G164" s="76">
        <v>1</v>
      </c>
      <c r="H164" t="s">
        <v>17</v>
      </c>
    </row>
    <row r="165" spans="1:8" x14ac:dyDescent="0.2">
      <c r="A165" t="s">
        <v>404</v>
      </c>
      <c r="B165" t="s">
        <v>396</v>
      </c>
      <c r="C165" vm="235">
        <v>40.107883999999999</v>
      </c>
      <c r="D165" vm="236">
        <v>-85.678210000000007</v>
      </c>
      <c r="E165">
        <v>0</v>
      </c>
      <c r="F165" t="s">
        <v>36</v>
      </c>
      <c r="G165" s="76">
        <v>1</v>
      </c>
      <c r="H165" t="s">
        <v>17</v>
      </c>
    </row>
    <row r="166" spans="1:8" x14ac:dyDescent="0.2">
      <c r="A166" t="s">
        <v>407</v>
      </c>
      <c r="B166" t="s">
        <v>396</v>
      </c>
      <c r="C166" vm="237">
        <v>37.975707999999997</v>
      </c>
      <c r="D166" vm="238">
        <v>-87.569907000000001</v>
      </c>
      <c r="E166">
        <v>0</v>
      </c>
      <c r="F166" t="s">
        <v>18</v>
      </c>
      <c r="G166" s="76">
        <v>1</v>
      </c>
      <c r="H166" t="s">
        <v>17</v>
      </c>
    </row>
    <row r="167" spans="1:8" x14ac:dyDescent="0.2">
      <c r="A167" t="s">
        <v>409</v>
      </c>
      <c r="B167" t="s">
        <v>396</v>
      </c>
      <c r="C167" vm="239">
        <v>41.687381000000002</v>
      </c>
      <c r="D167" vm="240">
        <v>-85.973535999999996</v>
      </c>
      <c r="E167">
        <v>0</v>
      </c>
      <c r="F167" t="s">
        <v>36</v>
      </c>
      <c r="G167" s="76">
        <v>0</v>
      </c>
      <c r="H167" t="s">
        <v>17</v>
      </c>
    </row>
    <row r="168" spans="1:8" x14ac:dyDescent="0.2">
      <c r="A168" t="s">
        <v>412</v>
      </c>
      <c r="B168" t="s">
        <v>396</v>
      </c>
      <c r="C168" vm="241">
        <v>39.790999999999997</v>
      </c>
      <c r="D168" vm="242">
        <v>-86.147999999999996</v>
      </c>
      <c r="E168">
        <v>315</v>
      </c>
      <c r="F168" t="s">
        <v>24</v>
      </c>
      <c r="G168" s="76">
        <v>1</v>
      </c>
      <c r="H168" t="s">
        <v>17</v>
      </c>
    </row>
    <row r="169" spans="1:8" x14ac:dyDescent="0.2">
      <c r="A169" t="s">
        <v>414</v>
      </c>
      <c r="B169" t="s">
        <v>396</v>
      </c>
      <c r="C169" vm="243">
        <v>41.421666999999999</v>
      </c>
      <c r="D169" vm="244">
        <v>-87.356110999999999</v>
      </c>
      <c r="E169">
        <v>0</v>
      </c>
      <c r="F169" t="s">
        <v>36</v>
      </c>
      <c r="G169" s="76">
        <v>1</v>
      </c>
      <c r="H169" t="s">
        <v>17</v>
      </c>
    </row>
    <row r="170" spans="1:8" x14ac:dyDescent="0.2">
      <c r="A170" t="s">
        <v>416</v>
      </c>
      <c r="B170" t="s">
        <v>396</v>
      </c>
      <c r="C170" vm="229">
        <v>40.417327999999998</v>
      </c>
      <c r="D170" vm="230">
        <v>-86.890617000000006</v>
      </c>
      <c r="E170">
        <v>0</v>
      </c>
      <c r="F170" t="s">
        <v>36</v>
      </c>
      <c r="G170" s="76">
        <v>0</v>
      </c>
      <c r="H170" t="s">
        <v>17</v>
      </c>
    </row>
    <row r="171" spans="1:8" x14ac:dyDescent="0.2">
      <c r="A171" t="s">
        <v>418</v>
      </c>
      <c r="B171" t="s">
        <v>396</v>
      </c>
      <c r="C171" vm="245">
        <v>38.682025000000003</v>
      </c>
      <c r="D171" vm="246">
        <v>-87.512500000000003</v>
      </c>
      <c r="E171">
        <v>0</v>
      </c>
      <c r="F171" t="s">
        <v>36</v>
      </c>
      <c r="G171" s="76">
        <v>1</v>
      </c>
      <c r="H171" t="s">
        <v>17</v>
      </c>
    </row>
    <row r="172" spans="1:8" x14ac:dyDescent="0.2">
      <c r="A172" t="s">
        <v>420</v>
      </c>
      <c r="B172" t="s">
        <v>396</v>
      </c>
      <c r="C172" vm="241">
        <v>39.790999999999997</v>
      </c>
      <c r="D172" vm="242">
        <v>-86.147999999999996</v>
      </c>
      <c r="E172">
        <v>802</v>
      </c>
      <c r="F172" t="s">
        <v>24</v>
      </c>
      <c r="G172" s="76">
        <v>1</v>
      </c>
      <c r="H172" t="s">
        <v>17</v>
      </c>
    </row>
    <row r="173" spans="1:8" x14ac:dyDescent="0.2">
      <c r="A173" t="s">
        <v>421</v>
      </c>
      <c r="B173" t="s">
        <v>396</v>
      </c>
      <c r="C173" vm="247">
        <v>41.077474000000002</v>
      </c>
      <c r="D173" vm="248">
        <v>-85.137495000000001</v>
      </c>
      <c r="E173">
        <v>0</v>
      </c>
      <c r="F173" t="s">
        <v>18</v>
      </c>
      <c r="G173" s="76">
        <v>0</v>
      </c>
      <c r="H173" t="s">
        <v>17</v>
      </c>
    </row>
    <row r="174" spans="1:8" x14ac:dyDescent="0.2">
      <c r="A174" t="s">
        <v>424</v>
      </c>
      <c r="B174" t="s">
        <v>396</v>
      </c>
      <c r="C174" vm="249">
        <v>38.395277999999998</v>
      </c>
      <c r="D174" vm="250">
        <v>-86.932777999999999</v>
      </c>
      <c r="E174">
        <v>0</v>
      </c>
      <c r="F174" t="s">
        <v>36</v>
      </c>
      <c r="G174" s="76">
        <v>1</v>
      </c>
      <c r="H174" t="s">
        <v>17</v>
      </c>
    </row>
    <row r="175" spans="1:8" x14ac:dyDescent="0.2">
      <c r="A175" t="s">
        <v>426</v>
      </c>
      <c r="B175" t="s">
        <v>396</v>
      </c>
      <c r="C175" vm="251">
        <v>41.672499999999999</v>
      </c>
      <c r="D175" vm="252">
        <v>-86.255278000000004</v>
      </c>
      <c r="E175">
        <v>0</v>
      </c>
      <c r="F175" t="s">
        <v>18</v>
      </c>
      <c r="G175" s="76">
        <v>0</v>
      </c>
      <c r="H175" t="s">
        <v>17</v>
      </c>
    </row>
    <row r="176" spans="1:8" x14ac:dyDescent="0.2">
      <c r="A176" t="s">
        <v>429</v>
      </c>
      <c r="B176" t="s">
        <v>396</v>
      </c>
      <c r="C176" vm="253">
        <v>41.595556000000002</v>
      </c>
      <c r="D176" vm="254">
        <v>-87.345277999999993</v>
      </c>
      <c r="E176">
        <v>0</v>
      </c>
      <c r="F176" t="s">
        <v>36</v>
      </c>
      <c r="G176" s="76">
        <v>1</v>
      </c>
      <c r="H176" t="s">
        <v>17</v>
      </c>
    </row>
    <row r="177" spans="1:8" x14ac:dyDescent="0.2">
      <c r="A177" t="s">
        <v>431</v>
      </c>
      <c r="B177" t="s">
        <v>396</v>
      </c>
      <c r="C177" vm="247">
        <v>41.077474000000002</v>
      </c>
      <c r="D177" vm="248">
        <v>-85.137495000000001</v>
      </c>
      <c r="E177">
        <v>0</v>
      </c>
      <c r="F177" t="s">
        <v>18</v>
      </c>
      <c r="G177" s="76">
        <v>0</v>
      </c>
      <c r="H177" t="s">
        <v>17</v>
      </c>
    </row>
    <row r="178" spans="1:8" x14ac:dyDescent="0.2">
      <c r="A178" t="s">
        <v>432</v>
      </c>
      <c r="B178" t="s">
        <v>396</v>
      </c>
      <c r="C178" vm="255">
        <v>37.540759000000001</v>
      </c>
      <c r="D178" vm="256">
        <v>-77.433931999999999</v>
      </c>
      <c r="E178">
        <v>0</v>
      </c>
      <c r="F178" t="s">
        <v>36</v>
      </c>
      <c r="G178" s="76">
        <v>1</v>
      </c>
      <c r="H178" t="s">
        <v>17</v>
      </c>
    </row>
    <row r="179" spans="1:8" x14ac:dyDescent="0.2">
      <c r="A179" t="s">
        <v>435</v>
      </c>
      <c r="B179" t="s">
        <v>396</v>
      </c>
      <c r="C179" vm="241">
        <v>39.790999999999997</v>
      </c>
      <c r="D179" vm="242">
        <v>-86.147999999999996</v>
      </c>
      <c r="E179">
        <v>379</v>
      </c>
      <c r="F179">
        <v>0</v>
      </c>
      <c r="G179" s="76">
        <v>1</v>
      </c>
      <c r="H179" t="s">
        <v>17</v>
      </c>
    </row>
    <row r="180" spans="1:8" x14ac:dyDescent="0.2">
      <c r="A180" t="s">
        <v>436</v>
      </c>
      <c r="B180" t="s">
        <v>396</v>
      </c>
      <c r="C180" vm="235">
        <v>40.107883999999999</v>
      </c>
      <c r="D180" vm="236">
        <v>-85.678210000000007</v>
      </c>
      <c r="E180">
        <v>0</v>
      </c>
      <c r="F180" t="s">
        <v>36</v>
      </c>
      <c r="G180" s="76">
        <v>1</v>
      </c>
      <c r="H180" t="s">
        <v>17</v>
      </c>
    </row>
    <row r="181" spans="1:8" x14ac:dyDescent="0.2">
      <c r="A181" t="s">
        <v>437</v>
      </c>
      <c r="B181" t="s">
        <v>396</v>
      </c>
      <c r="C181" vm="237">
        <v>37.975707999999997</v>
      </c>
      <c r="D181" vm="238">
        <v>-87.569907000000001</v>
      </c>
      <c r="E181">
        <v>0</v>
      </c>
      <c r="F181" t="s">
        <v>18</v>
      </c>
      <c r="G181" s="76">
        <v>0</v>
      </c>
      <c r="H181" t="s">
        <v>17</v>
      </c>
    </row>
    <row r="182" spans="1:8" x14ac:dyDescent="0.2">
      <c r="A182" t="s">
        <v>439</v>
      </c>
      <c r="B182" t="s">
        <v>396</v>
      </c>
      <c r="C182" vm="241">
        <v>39.790999999999997</v>
      </c>
      <c r="D182" vm="242">
        <v>-86.147999999999996</v>
      </c>
      <c r="E182">
        <v>825</v>
      </c>
      <c r="F182" t="s">
        <v>24</v>
      </c>
      <c r="G182" s="76">
        <v>1</v>
      </c>
      <c r="H182" t="s">
        <v>17</v>
      </c>
    </row>
    <row r="183" spans="1:8" x14ac:dyDescent="0.2">
      <c r="A183" t="s">
        <v>440</v>
      </c>
      <c r="B183" t="s">
        <v>396</v>
      </c>
      <c r="C183" vm="257">
        <v>39.469586</v>
      </c>
      <c r="D183" vm="258">
        <v>-87.389762000000005</v>
      </c>
      <c r="E183">
        <v>0</v>
      </c>
      <c r="F183" t="s">
        <v>18</v>
      </c>
      <c r="G183" s="76">
        <v>0</v>
      </c>
      <c r="H183" t="s">
        <v>17</v>
      </c>
    </row>
    <row r="184" spans="1:8" x14ac:dyDescent="0.2">
      <c r="A184" t="s">
        <v>443</v>
      </c>
      <c r="B184" t="s">
        <v>396</v>
      </c>
      <c r="C184" vm="257">
        <v>39.469586</v>
      </c>
      <c r="D184" vm="258">
        <v>-87.389762000000005</v>
      </c>
      <c r="E184">
        <v>0</v>
      </c>
      <c r="F184" t="s">
        <v>36</v>
      </c>
      <c r="G184" s="76">
        <v>0</v>
      </c>
      <c r="H184" t="s">
        <v>17</v>
      </c>
    </row>
    <row r="185" spans="1:8" x14ac:dyDescent="0.2">
      <c r="A185" t="s">
        <v>444</v>
      </c>
      <c r="B185" t="s">
        <v>446</v>
      </c>
      <c r="C185" vm="259">
        <v>41.590833000000003</v>
      </c>
      <c r="D185" vm="260">
        <v>-93.620833000000005</v>
      </c>
      <c r="E185">
        <v>370</v>
      </c>
      <c r="F185" t="s">
        <v>24</v>
      </c>
      <c r="G185" s="76">
        <v>0</v>
      </c>
      <c r="H185" t="s">
        <v>447</v>
      </c>
    </row>
    <row r="186" spans="1:8" x14ac:dyDescent="0.2">
      <c r="A186" t="s">
        <v>449</v>
      </c>
      <c r="B186" t="s">
        <v>446</v>
      </c>
      <c r="C186" vm="259">
        <v>41.590833000000003</v>
      </c>
      <c r="D186" vm="260">
        <v>-93.620833000000005</v>
      </c>
      <c r="E186">
        <v>0</v>
      </c>
      <c r="F186" t="s">
        <v>18</v>
      </c>
      <c r="G186" s="76">
        <v>0</v>
      </c>
      <c r="H186" t="s">
        <v>447</v>
      </c>
    </row>
    <row r="187" spans="1:8" x14ac:dyDescent="0.2">
      <c r="A187" t="s">
        <v>450</v>
      </c>
      <c r="B187" t="s">
        <v>446</v>
      </c>
      <c r="C187" vm="261">
        <v>42.498055999999998</v>
      </c>
      <c r="D187" vm="262">
        <v>-96.395555999999999</v>
      </c>
      <c r="E187">
        <v>0</v>
      </c>
      <c r="F187" t="s">
        <v>18</v>
      </c>
      <c r="G187" s="76">
        <v>0</v>
      </c>
      <c r="H187" t="s">
        <v>447</v>
      </c>
    </row>
    <row r="188" spans="1:8" x14ac:dyDescent="0.2">
      <c r="A188" t="s">
        <v>453</v>
      </c>
      <c r="B188" t="s">
        <v>446</v>
      </c>
      <c r="C188" vm="263">
        <v>41.666666999999997</v>
      </c>
      <c r="D188" vm="264">
        <v>-91.533332999999999</v>
      </c>
      <c r="E188">
        <v>811</v>
      </c>
      <c r="F188" t="s">
        <v>24</v>
      </c>
      <c r="G188" s="76">
        <v>0</v>
      </c>
      <c r="H188" t="s">
        <v>447</v>
      </c>
    </row>
    <row r="189" spans="1:8" x14ac:dyDescent="0.2">
      <c r="A189" t="s">
        <v>456</v>
      </c>
      <c r="B189" t="s">
        <v>446</v>
      </c>
      <c r="C189" vm="263">
        <v>41.666666999999997</v>
      </c>
      <c r="D189" vm="264">
        <v>-91.533332999999999</v>
      </c>
      <c r="E189">
        <v>190</v>
      </c>
      <c r="F189">
        <v>0</v>
      </c>
      <c r="G189" s="76">
        <v>0</v>
      </c>
      <c r="H189" t="s">
        <v>447</v>
      </c>
    </row>
    <row r="190" spans="1:8" x14ac:dyDescent="0.2">
      <c r="A190" t="s">
        <v>457</v>
      </c>
      <c r="B190" t="s">
        <v>459</v>
      </c>
      <c r="C190" vm="265">
        <v>37.411115299999999</v>
      </c>
      <c r="D190" vm="266">
        <v>-94.704813299999998</v>
      </c>
      <c r="E190">
        <v>0</v>
      </c>
      <c r="F190" t="s">
        <v>36</v>
      </c>
      <c r="G190" s="76">
        <v>1</v>
      </c>
      <c r="H190" t="s">
        <v>447</v>
      </c>
    </row>
    <row r="191" spans="1:8" x14ac:dyDescent="0.2">
      <c r="A191" t="s">
        <v>461</v>
      </c>
      <c r="B191" t="s">
        <v>459</v>
      </c>
      <c r="C191" vm="267">
        <v>37.688889000000003</v>
      </c>
      <c r="D191" vm="268">
        <v>-97.336111000000002</v>
      </c>
      <c r="E191">
        <v>650</v>
      </c>
      <c r="F191" t="s">
        <v>24</v>
      </c>
      <c r="G191" s="76">
        <v>0</v>
      </c>
      <c r="H191" t="s">
        <v>447</v>
      </c>
    </row>
    <row r="192" spans="1:8" x14ac:dyDescent="0.2">
      <c r="A192" t="s">
        <v>464</v>
      </c>
      <c r="B192" t="s">
        <v>459</v>
      </c>
      <c r="C192" vm="269">
        <v>38.878210000000003</v>
      </c>
      <c r="D192" vm="270">
        <v>-99.317830999999998</v>
      </c>
      <c r="E192">
        <v>0</v>
      </c>
      <c r="F192" t="s">
        <v>36</v>
      </c>
      <c r="G192" s="76">
        <v>0</v>
      </c>
      <c r="H192" t="s">
        <v>447</v>
      </c>
    </row>
    <row r="193" spans="1:8" x14ac:dyDescent="0.2">
      <c r="A193" t="s">
        <v>466</v>
      </c>
      <c r="B193" t="s">
        <v>459</v>
      </c>
      <c r="C193" vm="271">
        <v>38.060833000000002</v>
      </c>
      <c r="D193" vm="272">
        <v>-97.929721999999998</v>
      </c>
      <c r="E193">
        <v>0</v>
      </c>
      <c r="F193" t="s">
        <v>36</v>
      </c>
      <c r="G193" s="76">
        <v>1</v>
      </c>
      <c r="H193" t="s">
        <v>447</v>
      </c>
    </row>
    <row r="194" spans="1:8" x14ac:dyDescent="0.2">
      <c r="A194" t="s">
        <v>469</v>
      </c>
      <c r="B194" t="s">
        <v>459</v>
      </c>
      <c r="C194" vm="273">
        <v>37.340499000000001</v>
      </c>
      <c r="D194" vm="274">
        <v>-95.259187999999995</v>
      </c>
      <c r="E194">
        <v>0</v>
      </c>
      <c r="F194" t="s">
        <v>36</v>
      </c>
      <c r="G194" s="76">
        <v>1</v>
      </c>
      <c r="H194" t="s">
        <v>447</v>
      </c>
    </row>
    <row r="195" spans="1:8" x14ac:dyDescent="0.2">
      <c r="A195" t="s">
        <v>471</v>
      </c>
      <c r="B195" t="s">
        <v>459</v>
      </c>
      <c r="C195" vm="275">
        <v>38.982222</v>
      </c>
      <c r="D195" vm="276">
        <v>-94.670833000000002</v>
      </c>
      <c r="E195">
        <v>0</v>
      </c>
      <c r="F195" t="s">
        <v>18</v>
      </c>
      <c r="G195" s="76">
        <v>1</v>
      </c>
      <c r="H195" t="s">
        <v>447</v>
      </c>
    </row>
    <row r="196" spans="1:8" x14ac:dyDescent="0.2">
      <c r="A196" t="s">
        <v>473</v>
      </c>
      <c r="B196" t="s">
        <v>459</v>
      </c>
      <c r="C196" vm="277">
        <v>38.840277999999998</v>
      </c>
      <c r="D196" vm="278">
        <v>-97.611389000000003</v>
      </c>
      <c r="E196">
        <v>0</v>
      </c>
      <c r="F196" t="s">
        <v>36</v>
      </c>
      <c r="G196" s="76">
        <v>0</v>
      </c>
      <c r="H196" t="s">
        <v>447</v>
      </c>
    </row>
    <row r="197" spans="1:8" x14ac:dyDescent="0.2">
      <c r="A197" t="s">
        <v>475</v>
      </c>
      <c r="B197" t="s">
        <v>459</v>
      </c>
      <c r="C197" vm="279">
        <v>39.055833</v>
      </c>
      <c r="D197" vm="280">
        <v>-95.689443999999995</v>
      </c>
      <c r="E197">
        <v>0</v>
      </c>
      <c r="F197" t="s">
        <v>18</v>
      </c>
      <c r="G197" s="76">
        <v>0</v>
      </c>
      <c r="H197" t="s">
        <v>447</v>
      </c>
    </row>
    <row r="198" spans="1:8" x14ac:dyDescent="0.2">
      <c r="A198" t="s">
        <v>479</v>
      </c>
      <c r="B198" t="s">
        <v>459</v>
      </c>
      <c r="C198" vm="281">
        <v>39.099722</v>
      </c>
      <c r="D198" vm="282">
        <v>-94.578333000000001</v>
      </c>
      <c r="E198">
        <v>892</v>
      </c>
      <c r="F198" t="s">
        <v>24</v>
      </c>
      <c r="G198" s="76">
        <v>1</v>
      </c>
      <c r="H198" t="s">
        <v>447</v>
      </c>
    </row>
    <row r="199" spans="1:8" x14ac:dyDescent="0.2">
      <c r="A199" t="s">
        <v>481</v>
      </c>
      <c r="B199" t="s">
        <v>459</v>
      </c>
      <c r="C199" vm="267">
        <v>37.688889000000003</v>
      </c>
      <c r="D199" vm="268">
        <v>-97.336111000000002</v>
      </c>
      <c r="E199">
        <v>760</v>
      </c>
      <c r="F199" t="s">
        <v>24</v>
      </c>
      <c r="G199" s="76">
        <v>0</v>
      </c>
      <c r="H199" t="s">
        <v>447</v>
      </c>
    </row>
    <row r="200" spans="1:8" x14ac:dyDescent="0.2">
      <c r="A200" t="s">
        <v>482</v>
      </c>
      <c r="B200" t="s">
        <v>484</v>
      </c>
      <c r="C200" vm="283">
        <v>38.029722</v>
      </c>
      <c r="D200" vm="284">
        <v>-84.494721999999996</v>
      </c>
      <c r="E200">
        <v>962</v>
      </c>
      <c r="F200" t="s">
        <v>24</v>
      </c>
      <c r="G200" s="76">
        <v>0</v>
      </c>
      <c r="H200" t="s">
        <v>23</v>
      </c>
    </row>
    <row r="201" spans="1:8" x14ac:dyDescent="0.2">
      <c r="A201" t="s">
        <v>486</v>
      </c>
      <c r="B201" t="s">
        <v>484</v>
      </c>
      <c r="C201" vm="285">
        <v>37.645910000000001</v>
      </c>
      <c r="D201" vm="286">
        <v>-84.774043000000006</v>
      </c>
      <c r="E201">
        <v>0</v>
      </c>
      <c r="F201" t="s">
        <v>36</v>
      </c>
      <c r="G201" s="76">
        <v>0</v>
      </c>
      <c r="H201" t="s">
        <v>23</v>
      </c>
    </row>
    <row r="202" spans="1:8" x14ac:dyDescent="0.2">
      <c r="A202" t="s">
        <v>489</v>
      </c>
      <c r="B202" t="s">
        <v>484</v>
      </c>
      <c r="C202" vm="287">
        <v>38.201005000000002</v>
      </c>
      <c r="D202" vm="288">
        <v>-84.873289999999997</v>
      </c>
      <c r="E202">
        <v>0</v>
      </c>
      <c r="F202" t="s">
        <v>36</v>
      </c>
      <c r="G202" s="76">
        <v>1</v>
      </c>
      <c r="H202" t="s">
        <v>23</v>
      </c>
    </row>
    <row r="203" spans="1:8" x14ac:dyDescent="0.2">
      <c r="A203" t="s">
        <v>491</v>
      </c>
      <c r="B203" t="s">
        <v>484</v>
      </c>
      <c r="C203" vm="289">
        <v>38.25</v>
      </c>
      <c r="D203" vm="290">
        <v>-85.766666999999998</v>
      </c>
      <c r="E203">
        <v>279</v>
      </c>
      <c r="F203">
        <v>0</v>
      </c>
      <c r="G203" s="76">
        <v>1</v>
      </c>
      <c r="H203" t="s">
        <v>23</v>
      </c>
    </row>
    <row r="204" spans="1:8" x14ac:dyDescent="0.2">
      <c r="A204" t="s">
        <v>494</v>
      </c>
      <c r="B204" t="s">
        <v>484</v>
      </c>
      <c r="C204" vm="291">
        <v>37.772696000000003</v>
      </c>
      <c r="D204" vm="292">
        <v>-87.111033000000006</v>
      </c>
      <c r="E204">
        <v>0</v>
      </c>
      <c r="F204" t="s">
        <v>36</v>
      </c>
      <c r="G204" s="76">
        <v>0</v>
      </c>
      <c r="H204" t="s">
        <v>23</v>
      </c>
    </row>
    <row r="205" spans="1:8" x14ac:dyDescent="0.2">
      <c r="A205" t="s">
        <v>497</v>
      </c>
      <c r="B205" t="s">
        <v>484</v>
      </c>
      <c r="C205" vm="293">
        <v>37.477221999999998</v>
      </c>
      <c r="D205" vm="294">
        <v>-82.53</v>
      </c>
      <c r="E205">
        <v>0</v>
      </c>
      <c r="F205" t="s">
        <v>18</v>
      </c>
      <c r="G205" s="76">
        <v>0</v>
      </c>
      <c r="H205" t="s">
        <v>23</v>
      </c>
    </row>
    <row r="206" spans="1:8" x14ac:dyDescent="0.2">
      <c r="A206" t="s">
        <v>499</v>
      </c>
      <c r="B206" t="s">
        <v>484</v>
      </c>
      <c r="C206" vm="289">
        <v>38.25</v>
      </c>
      <c r="D206" vm="290">
        <v>-85.766666999999998</v>
      </c>
      <c r="E206">
        <v>348</v>
      </c>
      <c r="F206" t="s">
        <v>24</v>
      </c>
      <c r="G206" s="76">
        <v>1</v>
      </c>
      <c r="H206" t="s">
        <v>23</v>
      </c>
    </row>
    <row r="207" spans="1:8" x14ac:dyDescent="0.2">
      <c r="A207" t="s">
        <v>500</v>
      </c>
      <c r="B207" t="s">
        <v>501</v>
      </c>
      <c r="C207" vm="229">
        <v>40.417327999999998</v>
      </c>
      <c r="D207" vm="230">
        <v>-86.890617000000006</v>
      </c>
      <c r="E207">
        <v>0</v>
      </c>
      <c r="F207" t="s">
        <v>18</v>
      </c>
      <c r="G207" s="76">
        <v>0</v>
      </c>
      <c r="H207" t="s">
        <v>75</v>
      </c>
    </row>
    <row r="208" spans="1:8" x14ac:dyDescent="0.2">
      <c r="A208" t="s">
        <v>502</v>
      </c>
      <c r="B208" t="s">
        <v>501</v>
      </c>
      <c r="C208" vm="295">
        <v>39.064999999999998</v>
      </c>
      <c r="D208" vm="296">
        <v>-84.509721999999996</v>
      </c>
      <c r="E208">
        <v>0</v>
      </c>
      <c r="F208" t="s">
        <v>36</v>
      </c>
      <c r="G208" s="76">
        <v>0</v>
      </c>
      <c r="H208" t="s">
        <v>75</v>
      </c>
    </row>
    <row r="209" spans="1:8" x14ac:dyDescent="0.2">
      <c r="A209" t="s">
        <v>504</v>
      </c>
      <c r="B209" t="s">
        <v>501</v>
      </c>
      <c r="C209" vm="297">
        <v>30.504443999999999</v>
      </c>
      <c r="D209" vm="298">
        <v>-90.465556000000007</v>
      </c>
      <c r="E209">
        <v>0</v>
      </c>
      <c r="F209" t="s">
        <v>18</v>
      </c>
      <c r="G209" s="76">
        <v>0</v>
      </c>
      <c r="H209" t="s">
        <v>75</v>
      </c>
    </row>
    <row r="210" spans="1:8" x14ac:dyDescent="0.2">
      <c r="A210" t="s">
        <v>507</v>
      </c>
      <c r="B210" t="s">
        <v>501</v>
      </c>
      <c r="C210" vm="299">
        <v>32.514721999999999</v>
      </c>
      <c r="D210" vm="300">
        <v>-93.747221999999994</v>
      </c>
      <c r="E210">
        <v>452</v>
      </c>
      <c r="F210" t="s">
        <v>24</v>
      </c>
      <c r="G210" s="76">
        <v>0</v>
      </c>
      <c r="H210" t="s">
        <v>75</v>
      </c>
    </row>
    <row r="211" spans="1:8" x14ac:dyDescent="0.2">
      <c r="A211" t="s">
        <v>510</v>
      </c>
      <c r="B211" t="s">
        <v>501</v>
      </c>
      <c r="C211" vm="301">
        <v>30.449493</v>
      </c>
      <c r="D211" vm="302">
        <v>-91.093399000000005</v>
      </c>
      <c r="E211">
        <v>0</v>
      </c>
      <c r="F211" t="s">
        <v>18</v>
      </c>
      <c r="G211" s="76">
        <v>0</v>
      </c>
      <c r="H211" t="s">
        <v>75</v>
      </c>
    </row>
    <row r="212" spans="1:8" x14ac:dyDescent="0.2">
      <c r="A212" t="s">
        <v>513</v>
      </c>
      <c r="B212" t="s">
        <v>501</v>
      </c>
      <c r="C212" vm="303">
        <v>31.292777999999998</v>
      </c>
      <c r="D212" vm="304">
        <v>-92.459166999999994</v>
      </c>
      <c r="E212">
        <v>0</v>
      </c>
      <c r="F212" t="s">
        <v>18</v>
      </c>
      <c r="G212" s="76">
        <v>0</v>
      </c>
      <c r="H212" t="s">
        <v>75</v>
      </c>
    </row>
    <row r="213" spans="1:8" x14ac:dyDescent="0.2">
      <c r="A213" t="s">
        <v>516</v>
      </c>
      <c r="B213" t="s">
        <v>501</v>
      </c>
      <c r="C213" vm="295">
        <v>39.064999999999998</v>
      </c>
      <c r="D213" vm="296">
        <v>-84.509721999999996</v>
      </c>
      <c r="E213">
        <v>0</v>
      </c>
      <c r="F213" t="s">
        <v>36</v>
      </c>
      <c r="G213" s="76">
        <v>0</v>
      </c>
      <c r="H213" t="s">
        <v>75</v>
      </c>
    </row>
    <row r="214" spans="1:8" x14ac:dyDescent="0.2">
      <c r="A214" t="s">
        <v>517</v>
      </c>
      <c r="B214" t="s">
        <v>501</v>
      </c>
      <c r="C214" vm="305">
        <v>29.951763400000001</v>
      </c>
      <c r="D214" vm="306">
        <v>-90.074616800000001</v>
      </c>
      <c r="E214">
        <v>446</v>
      </c>
      <c r="F214" t="s">
        <v>24</v>
      </c>
      <c r="G214" s="76">
        <v>1</v>
      </c>
      <c r="H214" t="s">
        <v>75</v>
      </c>
    </row>
    <row r="215" spans="1:8" x14ac:dyDescent="0.2">
      <c r="A215" t="s">
        <v>521</v>
      </c>
      <c r="B215" t="s">
        <v>523</v>
      </c>
      <c r="C215" vm="307">
        <v>44.097499999999997</v>
      </c>
      <c r="D215" vm="308">
        <v>-70.192499999999995</v>
      </c>
      <c r="E215">
        <v>250</v>
      </c>
      <c r="F215" t="s">
        <v>18</v>
      </c>
      <c r="G215" s="76">
        <v>0</v>
      </c>
      <c r="H215" t="s">
        <v>261</v>
      </c>
    </row>
    <row r="216" spans="1:8" x14ac:dyDescent="0.2">
      <c r="A216" t="s">
        <v>526</v>
      </c>
      <c r="B216" t="s">
        <v>523</v>
      </c>
      <c r="C216" vm="309">
        <v>44.803610999999997</v>
      </c>
      <c r="D216" vm="310">
        <v>-68.770278000000005</v>
      </c>
      <c r="E216">
        <v>411</v>
      </c>
      <c r="F216" t="s">
        <v>18</v>
      </c>
      <c r="G216" s="76">
        <v>0</v>
      </c>
      <c r="H216" t="s">
        <v>261</v>
      </c>
    </row>
    <row r="217" spans="1:8" x14ac:dyDescent="0.2">
      <c r="A217" t="s">
        <v>530</v>
      </c>
      <c r="B217" t="s">
        <v>523</v>
      </c>
      <c r="C217" vm="311">
        <v>45.52</v>
      </c>
      <c r="D217" vm="312">
        <v>-122.681944</v>
      </c>
      <c r="E217">
        <v>637</v>
      </c>
      <c r="F217" t="s">
        <v>24</v>
      </c>
      <c r="G217" s="76">
        <v>0</v>
      </c>
      <c r="H217" t="s">
        <v>261</v>
      </c>
    </row>
    <row r="218" spans="1:8" x14ac:dyDescent="0.2">
      <c r="A218" t="s">
        <v>533</v>
      </c>
      <c r="B218" t="s">
        <v>535</v>
      </c>
      <c r="C218" vm="313">
        <v>38.984721999999998</v>
      </c>
      <c r="D218" vm="314">
        <v>-77.113056</v>
      </c>
      <c r="E218">
        <v>244</v>
      </c>
      <c r="F218" t="s">
        <v>18</v>
      </c>
      <c r="G218" s="76">
        <v>0</v>
      </c>
      <c r="H218" t="s">
        <v>17</v>
      </c>
    </row>
    <row r="219" spans="1:8" x14ac:dyDescent="0.2">
      <c r="A219" t="s">
        <v>537</v>
      </c>
      <c r="B219" t="s">
        <v>539</v>
      </c>
      <c r="C219" vm="315">
        <v>42.809733000000001</v>
      </c>
      <c r="D219" vm="316">
        <v>-70.876735999999994</v>
      </c>
      <c r="E219">
        <v>0</v>
      </c>
      <c r="F219" t="s">
        <v>36</v>
      </c>
      <c r="G219" s="76">
        <v>0</v>
      </c>
      <c r="H219" t="s">
        <v>261</v>
      </c>
    </row>
    <row r="220" spans="1:8" x14ac:dyDescent="0.2">
      <c r="A220" t="s">
        <v>541</v>
      </c>
      <c r="B220" t="s">
        <v>539</v>
      </c>
      <c r="C220" vm="317">
        <v>42.112411000000002</v>
      </c>
      <c r="D220" vm="318">
        <v>-72.547454999999999</v>
      </c>
      <c r="E220">
        <v>716</v>
      </c>
      <c r="F220" t="s">
        <v>24</v>
      </c>
      <c r="G220" s="76">
        <v>0</v>
      </c>
      <c r="H220" t="s">
        <v>261</v>
      </c>
    </row>
    <row r="221" spans="1:8" x14ac:dyDescent="0.2">
      <c r="A221" t="s">
        <v>545</v>
      </c>
      <c r="B221" t="s">
        <v>539</v>
      </c>
      <c r="C221" vm="319">
        <v>42.445027000000003</v>
      </c>
      <c r="D221" vm="320">
        <v>-73.252803999999998</v>
      </c>
      <c r="E221">
        <v>0</v>
      </c>
      <c r="F221" t="s">
        <v>36</v>
      </c>
      <c r="G221" s="76">
        <v>0</v>
      </c>
      <c r="H221" t="s">
        <v>261</v>
      </c>
    </row>
    <row r="222" spans="1:8" x14ac:dyDescent="0.2">
      <c r="A222" t="s">
        <v>548</v>
      </c>
      <c r="B222" t="s">
        <v>539</v>
      </c>
      <c r="C222" vm="321">
        <v>42.358055999999998</v>
      </c>
      <c r="D222" vm="322">
        <v>-71.063610999999995</v>
      </c>
      <c r="E222">
        <v>673</v>
      </c>
      <c r="F222" t="s">
        <v>24</v>
      </c>
      <c r="G222" s="76">
        <v>1</v>
      </c>
      <c r="H222" t="s">
        <v>261</v>
      </c>
    </row>
    <row r="223" spans="1:8" x14ac:dyDescent="0.2">
      <c r="A223" t="s">
        <v>552</v>
      </c>
      <c r="B223" t="s">
        <v>539</v>
      </c>
      <c r="C223" vm="323">
        <v>42.558</v>
      </c>
      <c r="D223" vm="324">
        <v>-70.88</v>
      </c>
      <c r="E223">
        <v>0</v>
      </c>
      <c r="F223" t="s">
        <v>36</v>
      </c>
      <c r="G223" s="76">
        <v>0</v>
      </c>
      <c r="H223" t="s">
        <v>261</v>
      </c>
    </row>
    <row r="224" spans="1:8" x14ac:dyDescent="0.2">
      <c r="A224" t="s">
        <v>554</v>
      </c>
      <c r="B224" t="s">
        <v>539</v>
      </c>
      <c r="C224" vm="321">
        <v>42.358055999999998</v>
      </c>
      <c r="D224" vm="322">
        <v>-71.063610999999995</v>
      </c>
      <c r="E224">
        <v>404</v>
      </c>
      <c r="F224">
        <v>0</v>
      </c>
      <c r="G224" s="76">
        <v>1</v>
      </c>
      <c r="H224" t="s">
        <v>261</v>
      </c>
    </row>
    <row r="225" spans="1:8" x14ac:dyDescent="0.2">
      <c r="A225" t="s">
        <v>556</v>
      </c>
      <c r="B225" t="s">
        <v>539</v>
      </c>
      <c r="C225" vm="321">
        <v>42.358055999999998</v>
      </c>
      <c r="D225" vm="322">
        <v>-71.063610999999995</v>
      </c>
      <c r="E225">
        <v>514</v>
      </c>
      <c r="F225" t="s">
        <v>24</v>
      </c>
      <c r="G225" s="76">
        <v>1</v>
      </c>
      <c r="H225" t="s">
        <v>261</v>
      </c>
    </row>
    <row r="226" spans="1:8" x14ac:dyDescent="0.2">
      <c r="A226" t="s">
        <v>558</v>
      </c>
      <c r="B226" t="s">
        <v>539</v>
      </c>
      <c r="C226" vm="321">
        <v>42.358055999999998</v>
      </c>
      <c r="D226" vm="322">
        <v>-71.063610999999995</v>
      </c>
      <c r="E226">
        <v>793</v>
      </c>
      <c r="F226" t="s">
        <v>24</v>
      </c>
      <c r="G226" s="76">
        <v>1</v>
      </c>
      <c r="H226" t="s">
        <v>261</v>
      </c>
    </row>
    <row r="227" spans="1:8" x14ac:dyDescent="0.2">
      <c r="A227" t="s">
        <v>226</v>
      </c>
      <c r="B227" t="s">
        <v>539</v>
      </c>
      <c r="C227" vm="325">
        <v>42.083333000000003</v>
      </c>
      <c r="D227" vm="326">
        <v>-71.018889000000001</v>
      </c>
      <c r="E227">
        <v>0</v>
      </c>
      <c r="F227" t="s">
        <v>36</v>
      </c>
      <c r="G227" s="76">
        <v>0</v>
      </c>
      <c r="H227" t="s">
        <v>261</v>
      </c>
    </row>
    <row r="228" spans="1:8" x14ac:dyDescent="0.2">
      <c r="A228" t="s">
        <v>561</v>
      </c>
      <c r="B228" t="s">
        <v>539</v>
      </c>
      <c r="C228" vm="327">
        <v>42.504722000000001</v>
      </c>
      <c r="D228" vm="328">
        <v>-71.196111000000002</v>
      </c>
      <c r="E228">
        <v>335</v>
      </c>
      <c r="F228" t="s">
        <v>24</v>
      </c>
      <c r="G228" s="76">
        <v>0</v>
      </c>
      <c r="H228" t="s">
        <v>261</v>
      </c>
    </row>
    <row r="229" spans="1:8" x14ac:dyDescent="0.2">
      <c r="A229" t="s">
        <v>565</v>
      </c>
      <c r="B229" t="s">
        <v>539</v>
      </c>
      <c r="C229" vm="329">
        <v>42.706944</v>
      </c>
      <c r="D229" vm="330">
        <v>-71.163611000000003</v>
      </c>
      <c r="E229">
        <v>189</v>
      </c>
      <c r="F229" t="s">
        <v>36</v>
      </c>
      <c r="G229" s="76">
        <v>0</v>
      </c>
      <c r="H229" t="s">
        <v>261</v>
      </c>
    </row>
    <row r="230" spans="1:8" x14ac:dyDescent="0.2">
      <c r="A230" t="s">
        <v>569</v>
      </c>
      <c r="B230" t="s">
        <v>539</v>
      </c>
      <c r="C230" vm="331">
        <v>42.639443999999997</v>
      </c>
      <c r="D230" vm="332">
        <v>-71.314722000000003</v>
      </c>
      <c r="E230">
        <v>0</v>
      </c>
      <c r="F230" t="s">
        <v>36</v>
      </c>
      <c r="G230" s="76">
        <v>0</v>
      </c>
      <c r="H230" t="s">
        <v>261</v>
      </c>
    </row>
    <row r="231" spans="1:8" x14ac:dyDescent="0.2">
      <c r="A231" t="s">
        <v>571</v>
      </c>
      <c r="B231" t="s">
        <v>539</v>
      </c>
      <c r="C231" vm="321">
        <v>42.358055999999998</v>
      </c>
      <c r="D231" vm="322">
        <v>-71.063610999999995</v>
      </c>
      <c r="E231">
        <v>999</v>
      </c>
      <c r="F231" t="s">
        <v>24</v>
      </c>
      <c r="G231" s="76">
        <v>1</v>
      </c>
      <c r="H231" t="s">
        <v>261</v>
      </c>
    </row>
    <row r="232" spans="1:8" x14ac:dyDescent="0.2">
      <c r="A232" t="s">
        <v>572</v>
      </c>
      <c r="B232" t="s">
        <v>539</v>
      </c>
      <c r="C232" vm="333">
        <v>42.521405999999999</v>
      </c>
      <c r="D232" vm="334">
        <v>-70.89864</v>
      </c>
      <c r="E232">
        <v>0</v>
      </c>
      <c r="F232" t="s">
        <v>36</v>
      </c>
      <c r="G232" s="76">
        <v>1</v>
      </c>
      <c r="H232" t="s">
        <v>261</v>
      </c>
    </row>
    <row r="233" spans="1:8" x14ac:dyDescent="0.2">
      <c r="A233" t="s">
        <v>574</v>
      </c>
      <c r="B233" t="s">
        <v>539</v>
      </c>
      <c r="C233" vm="335">
        <v>42.220832999999999</v>
      </c>
      <c r="D233" vm="336">
        <v>-70.940278000000006</v>
      </c>
      <c r="E233">
        <v>0</v>
      </c>
      <c r="F233" t="s">
        <v>18</v>
      </c>
      <c r="G233" s="76">
        <v>0</v>
      </c>
      <c r="H233" t="s">
        <v>261</v>
      </c>
    </row>
    <row r="234" spans="1:8" x14ac:dyDescent="0.2">
      <c r="A234" t="s">
        <v>576</v>
      </c>
      <c r="B234" t="s">
        <v>539</v>
      </c>
      <c r="C234" vm="321">
        <v>42.358055999999998</v>
      </c>
      <c r="D234" vm="322">
        <v>-71.063610999999995</v>
      </c>
      <c r="E234">
        <v>415</v>
      </c>
      <c r="F234" t="s">
        <v>24</v>
      </c>
      <c r="G234" s="76">
        <v>1</v>
      </c>
      <c r="H234" t="s">
        <v>261</v>
      </c>
    </row>
    <row r="235" spans="1:8" x14ac:dyDescent="0.2">
      <c r="A235" t="s">
        <v>578</v>
      </c>
      <c r="B235" t="s">
        <v>539</v>
      </c>
      <c r="C235" vm="337">
        <v>42.266666999999998</v>
      </c>
      <c r="D235" vm="338">
        <v>-71.8</v>
      </c>
      <c r="E235">
        <v>781</v>
      </c>
      <c r="F235" t="s">
        <v>24</v>
      </c>
      <c r="G235" s="76">
        <v>1</v>
      </c>
      <c r="H235" t="s">
        <v>261</v>
      </c>
    </row>
    <row r="236" spans="1:8" x14ac:dyDescent="0.2">
      <c r="A236" t="s">
        <v>581</v>
      </c>
      <c r="B236" t="s">
        <v>583</v>
      </c>
      <c r="C236" vm="339">
        <v>42.29</v>
      </c>
      <c r="D236" vm="340">
        <v>-85.585832999999994</v>
      </c>
      <c r="E236">
        <v>0</v>
      </c>
      <c r="F236" t="s">
        <v>18</v>
      </c>
      <c r="G236" s="76">
        <v>0</v>
      </c>
      <c r="H236" t="s">
        <v>17</v>
      </c>
    </row>
    <row r="237" spans="1:8" x14ac:dyDescent="0.2">
      <c r="A237" t="s">
        <v>585</v>
      </c>
      <c r="B237" t="s">
        <v>583</v>
      </c>
      <c r="C237" vm="341">
        <v>42.927500000000002</v>
      </c>
      <c r="D237" vm="342">
        <v>-83.63</v>
      </c>
      <c r="E237">
        <v>0</v>
      </c>
      <c r="F237" t="s">
        <v>18</v>
      </c>
      <c r="G237" s="76">
        <v>0</v>
      </c>
      <c r="H237" t="s">
        <v>17</v>
      </c>
    </row>
    <row r="238" spans="1:8" x14ac:dyDescent="0.2">
      <c r="A238" t="s">
        <v>587</v>
      </c>
      <c r="B238" t="s">
        <v>583</v>
      </c>
      <c r="C238" vm="343">
        <v>42.521439999999998</v>
      </c>
      <c r="D238" vm="344">
        <v>-83.020184</v>
      </c>
      <c r="E238">
        <v>0</v>
      </c>
      <c r="F238" t="s">
        <v>36</v>
      </c>
      <c r="G238" s="76">
        <v>0</v>
      </c>
      <c r="H238" t="s">
        <v>17</v>
      </c>
    </row>
    <row r="239" spans="1:8" x14ac:dyDescent="0.2">
      <c r="A239" t="s">
        <v>589</v>
      </c>
      <c r="B239" t="s">
        <v>583</v>
      </c>
      <c r="C239" vm="345">
        <v>42.480556</v>
      </c>
      <c r="D239" vm="346">
        <v>-83.475555999999997</v>
      </c>
      <c r="E239">
        <v>0</v>
      </c>
      <c r="F239" t="s">
        <v>18</v>
      </c>
      <c r="G239" s="76">
        <v>0</v>
      </c>
      <c r="H239" t="s">
        <v>17</v>
      </c>
    </row>
    <row r="240" spans="1:8" x14ac:dyDescent="0.2">
      <c r="A240" t="s">
        <v>591</v>
      </c>
      <c r="B240" t="s">
        <v>583</v>
      </c>
      <c r="C240" vm="347">
        <v>42.473332999999997</v>
      </c>
      <c r="D240" vm="348">
        <v>-83.221943999999993</v>
      </c>
      <c r="E240">
        <v>0</v>
      </c>
      <c r="F240" t="s">
        <v>18</v>
      </c>
      <c r="G240" s="76">
        <v>0</v>
      </c>
      <c r="H240" t="s">
        <v>17</v>
      </c>
    </row>
    <row r="241" spans="1:8" x14ac:dyDescent="0.2">
      <c r="A241" t="s">
        <v>593</v>
      </c>
      <c r="B241" t="s">
        <v>583</v>
      </c>
      <c r="C241" vm="349">
        <v>42.682057</v>
      </c>
      <c r="D241" vm="350">
        <v>-83.133821999999995</v>
      </c>
      <c r="E241">
        <v>0</v>
      </c>
      <c r="F241" t="s">
        <v>36</v>
      </c>
      <c r="G241" s="76">
        <v>0</v>
      </c>
      <c r="H241" t="s">
        <v>17</v>
      </c>
    </row>
    <row r="242" spans="1:8" x14ac:dyDescent="0.2">
      <c r="A242" t="s">
        <v>596</v>
      </c>
      <c r="B242" t="s">
        <v>583</v>
      </c>
      <c r="C242" vm="351">
        <v>42.332940700000002</v>
      </c>
      <c r="D242" vm="352">
        <v>-83.047836500000003</v>
      </c>
      <c r="E242">
        <v>612</v>
      </c>
      <c r="F242" t="s">
        <v>24</v>
      </c>
      <c r="G242" s="76">
        <v>1</v>
      </c>
      <c r="H242" t="s">
        <v>17</v>
      </c>
    </row>
    <row r="243" spans="1:8" x14ac:dyDescent="0.2">
      <c r="A243" t="s">
        <v>599</v>
      </c>
      <c r="B243" t="s">
        <v>583</v>
      </c>
      <c r="C243" vm="353">
        <v>43.419443999999999</v>
      </c>
      <c r="D243" vm="354">
        <v>-83.949444</v>
      </c>
      <c r="E243">
        <v>0</v>
      </c>
      <c r="F243" t="s">
        <v>18</v>
      </c>
      <c r="G243" s="76">
        <v>0</v>
      </c>
      <c r="H243" t="s">
        <v>17</v>
      </c>
    </row>
    <row r="244" spans="1:8" x14ac:dyDescent="0.2">
      <c r="A244" t="s">
        <v>602</v>
      </c>
      <c r="B244" t="s">
        <v>583</v>
      </c>
      <c r="C244" vm="355">
        <v>42.322141000000002</v>
      </c>
      <c r="D244" vm="356">
        <v>-83.175939999999997</v>
      </c>
      <c r="E244">
        <v>0</v>
      </c>
      <c r="F244" t="s">
        <v>18</v>
      </c>
      <c r="G244" s="76">
        <v>1</v>
      </c>
      <c r="H244" t="s">
        <v>17</v>
      </c>
    </row>
    <row r="245" spans="1:8" x14ac:dyDescent="0.2">
      <c r="A245" t="s">
        <v>604</v>
      </c>
      <c r="B245" t="s">
        <v>583</v>
      </c>
      <c r="C245" vm="357">
        <v>42.485278000000001</v>
      </c>
      <c r="D245" vm="358">
        <v>-83.376943999999995</v>
      </c>
      <c r="E245">
        <v>0</v>
      </c>
      <c r="F245" t="s">
        <v>18</v>
      </c>
      <c r="G245" s="76">
        <v>0</v>
      </c>
      <c r="H245" t="s">
        <v>17</v>
      </c>
    </row>
    <row r="246" spans="1:8" x14ac:dyDescent="0.2">
      <c r="A246" t="s">
        <v>607</v>
      </c>
      <c r="B246" t="s">
        <v>583</v>
      </c>
      <c r="C246" vm="359">
        <v>42.383333</v>
      </c>
      <c r="D246" vm="360">
        <v>-82.916667000000004</v>
      </c>
      <c r="E246">
        <v>0</v>
      </c>
      <c r="F246" t="s">
        <v>36</v>
      </c>
      <c r="G246" s="76">
        <v>1</v>
      </c>
      <c r="H246" t="s">
        <v>17</v>
      </c>
    </row>
    <row r="247" spans="1:8" x14ac:dyDescent="0.2">
      <c r="A247" t="s">
        <v>609</v>
      </c>
      <c r="B247" t="s">
        <v>583</v>
      </c>
      <c r="C247" vm="361">
        <v>42.488889</v>
      </c>
      <c r="D247" vm="362">
        <v>-83.142778000000007</v>
      </c>
      <c r="E247">
        <v>1109</v>
      </c>
      <c r="F247" t="s">
        <v>24</v>
      </c>
      <c r="G247" s="76">
        <v>0</v>
      </c>
      <c r="H247" t="s">
        <v>17</v>
      </c>
    </row>
    <row r="248" spans="1:8" x14ac:dyDescent="0.2">
      <c r="A248" t="s">
        <v>611</v>
      </c>
      <c r="B248" t="s">
        <v>583</v>
      </c>
      <c r="C248" vm="363">
        <v>42.139443999999997</v>
      </c>
      <c r="D248" vm="364">
        <v>-83.178332999999995</v>
      </c>
      <c r="E248">
        <v>0</v>
      </c>
      <c r="F248" t="s">
        <v>18</v>
      </c>
      <c r="G248" s="76">
        <v>0</v>
      </c>
      <c r="H248" t="s">
        <v>17</v>
      </c>
    </row>
    <row r="249" spans="1:8" x14ac:dyDescent="0.2">
      <c r="A249" t="s">
        <v>614</v>
      </c>
      <c r="B249" t="s">
        <v>583</v>
      </c>
      <c r="C249" vm="365">
        <v>42.281388999999997</v>
      </c>
      <c r="D249" vm="366">
        <v>-83.386388999999994</v>
      </c>
      <c r="E249">
        <v>0</v>
      </c>
      <c r="F249" t="s">
        <v>36</v>
      </c>
      <c r="G249" s="76">
        <v>0</v>
      </c>
      <c r="H249" t="s">
        <v>17</v>
      </c>
    </row>
    <row r="250" spans="1:8" x14ac:dyDescent="0.2">
      <c r="A250" t="s">
        <v>616</v>
      </c>
      <c r="B250" t="s">
        <v>583</v>
      </c>
      <c r="C250" vm="339">
        <v>42.29</v>
      </c>
      <c r="D250" vm="340">
        <v>-85.585832999999994</v>
      </c>
      <c r="E250">
        <v>405</v>
      </c>
      <c r="F250" t="s">
        <v>24</v>
      </c>
      <c r="G250" s="76">
        <v>0</v>
      </c>
      <c r="H250" t="s">
        <v>17</v>
      </c>
    </row>
    <row r="251" spans="1:8" x14ac:dyDescent="0.2">
      <c r="A251" t="s">
        <v>618</v>
      </c>
      <c r="B251" t="s">
        <v>583</v>
      </c>
      <c r="C251" vm="367">
        <v>42.965461699999999</v>
      </c>
      <c r="D251" vm="368">
        <v>-85.670171400000001</v>
      </c>
      <c r="E251">
        <v>1387</v>
      </c>
      <c r="F251" t="s">
        <v>24</v>
      </c>
      <c r="G251" s="76">
        <v>1</v>
      </c>
      <c r="H251" t="s">
        <v>17</v>
      </c>
    </row>
    <row r="252" spans="1:8" x14ac:dyDescent="0.2">
      <c r="A252" t="s">
        <v>621</v>
      </c>
      <c r="B252" t="s">
        <v>583</v>
      </c>
      <c r="C252" vm="351">
        <v>42.332940700000002</v>
      </c>
      <c r="D252" vm="352">
        <v>-83.047836500000003</v>
      </c>
      <c r="E252">
        <v>727</v>
      </c>
      <c r="F252">
        <v>0</v>
      </c>
      <c r="G252" s="76">
        <v>1</v>
      </c>
      <c r="H252" t="s">
        <v>17</v>
      </c>
    </row>
    <row r="253" spans="1:8" x14ac:dyDescent="0.2">
      <c r="A253" t="s">
        <v>622</v>
      </c>
      <c r="B253" t="s">
        <v>583</v>
      </c>
      <c r="C253" vm="353">
        <v>43.419443999999999</v>
      </c>
      <c r="D253" vm="354">
        <v>-83.949444</v>
      </c>
      <c r="E253">
        <v>0</v>
      </c>
      <c r="F253" t="s">
        <v>18</v>
      </c>
      <c r="G253" s="76">
        <v>0</v>
      </c>
      <c r="H253" t="s">
        <v>17</v>
      </c>
    </row>
    <row r="254" spans="1:8" x14ac:dyDescent="0.2">
      <c r="A254" t="s">
        <v>623</v>
      </c>
      <c r="B254" t="s">
        <v>583</v>
      </c>
      <c r="C254" vm="365">
        <v>42.281388999999997</v>
      </c>
      <c r="D254" vm="369">
        <v>-83.748333000000002</v>
      </c>
      <c r="E254">
        <v>348</v>
      </c>
      <c r="F254">
        <v>0</v>
      </c>
      <c r="G254" s="76">
        <v>0</v>
      </c>
      <c r="H254" t="s">
        <v>17</v>
      </c>
    </row>
    <row r="255" spans="1:8" x14ac:dyDescent="0.2">
      <c r="A255" t="s">
        <v>626</v>
      </c>
      <c r="B255" t="s">
        <v>583</v>
      </c>
      <c r="C255" vm="351">
        <v>42.332940700000002</v>
      </c>
      <c r="D255" vm="352">
        <v>-83.047836500000003</v>
      </c>
      <c r="E255">
        <v>273</v>
      </c>
      <c r="F255" t="s">
        <v>24</v>
      </c>
      <c r="G255" s="76">
        <v>1</v>
      </c>
      <c r="H255" t="s">
        <v>17</v>
      </c>
    </row>
    <row r="256" spans="1:8" x14ac:dyDescent="0.2">
      <c r="A256" t="s">
        <v>627</v>
      </c>
      <c r="B256" t="s">
        <v>583</v>
      </c>
      <c r="C256" vm="370">
        <v>42.245832999999998</v>
      </c>
      <c r="D256" vm="371">
        <v>-84.401388999999995</v>
      </c>
      <c r="E256">
        <v>475</v>
      </c>
      <c r="F256" t="s">
        <v>18</v>
      </c>
      <c r="G256" s="76">
        <v>0</v>
      </c>
      <c r="H256" t="s">
        <v>17</v>
      </c>
    </row>
    <row r="257" spans="1:8" x14ac:dyDescent="0.2">
      <c r="A257" t="s">
        <v>630</v>
      </c>
      <c r="B257" t="s">
        <v>583</v>
      </c>
      <c r="C257" vm="351">
        <v>42.332940700000002</v>
      </c>
      <c r="D257" vm="352">
        <v>-83.047836500000003</v>
      </c>
      <c r="E257">
        <v>877</v>
      </c>
      <c r="F257" t="s">
        <v>24</v>
      </c>
      <c r="G257" s="76">
        <v>1</v>
      </c>
      <c r="H257" t="s">
        <v>17</v>
      </c>
    </row>
    <row r="258" spans="1:8" x14ac:dyDescent="0.2">
      <c r="A258" t="s">
        <v>631</v>
      </c>
      <c r="B258" t="s">
        <v>583</v>
      </c>
      <c r="C258" vm="372">
        <v>42.58502</v>
      </c>
      <c r="D258" vm="373">
        <v>-82.916981000000007</v>
      </c>
      <c r="E258">
        <v>361</v>
      </c>
      <c r="F258" t="s">
        <v>18</v>
      </c>
      <c r="G258" s="76">
        <v>1</v>
      </c>
      <c r="H258" t="s">
        <v>17</v>
      </c>
    </row>
    <row r="259" spans="1:8" x14ac:dyDescent="0.2">
      <c r="A259" t="s">
        <v>633</v>
      </c>
      <c r="B259" t="s">
        <v>583</v>
      </c>
      <c r="C259" vm="374">
        <v>42.571111000000002</v>
      </c>
      <c r="D259" vm="375">
        <v>-83.374722000000006</v>
      </c>
      <c r="E259">
        <v>191</v>
      </c>
      <c r="F259" t="s">
        <v>36</v>
      </c>
      <c r="G259" s="76">
        <v>0</v>
      </c>
      <c r="H259" t="s">
        <v>17</v>
      </c>
    </row>
    <row r="260" spans="1:8" x14ac:dyDescent="0.2">
      <c r="A260" t="s">
        <v>635</v>
      </c>
      <c r="B260" t="s">
        <v>583</v>
      </c>
      <c r="C260" vm="376">
        <v>42.201008000000002</v>
      </c>
      <c r="D260" vm="377">
        <v>-83.150254000000004</v>
      </c>
      <c r="E260">
        <v>401</v>
      </c>
      <c r="F260" t="s">
        <v>36</v>
      </c>
      <c r="G260" s="76">
        <v>0</v>
      </c>
      <c r="H260" t="s">
        <v>17</v>
      </c>
    </row>
    <row r="261" spans="1:8" x14ac:dyDescent="0.2">
      <c r="A261" t="s">
        <v>637</v>
      </c>
      <c r="B261" t="s">
        <v>583</v>
      </c>
      <c r="C261" vm="378">
        <v>43.009920000000001</v>
      </c>
      <c r="D261" vm="379">
        <v>-83.685108999999997</v>
      </c>
      <c r="E261">
        <v>443</v>
      </c>
      <c r="F261" t="s">
        <v>24</v>
      </c>
      <c r="G261" s="76">
        <v>0</v>
      </c>
      <c r="H261" t="s">
        <v>17</v>
      </c>
    </row>
    <row r="262" spans="1:8" x14ac:dyDescent="0.2">
      <c r="A262" t="s">
        <v>640</v>
      </c>
      <c r="B262" t="s">
        <v>583</v>
      </c>
      <c r="C262" vm="380">
        <v>42.098056</v>
      </c>
      <c r="D262" vm="381">
        <v>-86.484166999999999</v>
      </c>
      <c r="E262">
        <v>0</v>
      </c>
      <c r="F262" t="s">
        <v>36</v>
      </c>
      <c r="G262" s="76">
        <v>0</v>
      </c>
      <c r="H262" t="s">
        <v>17</v>
      </c>
    </row>
    <row r="263" spans="1:8" x14ac:dyDescent="0.2">
      <c r="A263" t="s">
        <v>643</v>
      </c>
      <c r="B263" t="s">
        <v>583</v>
      </c>
      <c r="C263" vm="378">
        <v>43.009920000000001</v>
      </c>
      <c r="D263" vm="379">
        <v>-83.685108999999997</v>
      </c>
      <c r="E263">
        <v>0</v>
      </c>
      <c r="F263" t="s">
        <v>36</v>
      </c>
      <c r="G263" s="76">
        <v>0</v>
      </c>
      <c r="H263" t="s">
        <v>17</v>
      </c>
    </row>
    <row r="264" spans="1:8" x14ac:dyDescent="0.2">
      <c r="A264" t="s">
        <v>644</v>
      </c>
      <c r="B264" t="s">
        <v>583</v>
      </c>
      <c r="C264" vm="382">
        <v>43.051389</v>
      </c>
      <c r="D264" vm="383">
        <v>-83.318888999999999</v>
      </c>
      <c r="E264">
        <v>0</v>
      </c>
      <c r="F264" t="s">
        <v>18</v>
      </c>
      <c r="G264" s="76">
        <v>0</v>
      </c>
      <c r="H264" t="s">
        <v>17</v>
      </c>
    </row>
    <row r="265" spans="1:8" x14ac:dyDescent="0.2">
      <c r="A265" t="s">
        <v>646</v>
      </c>
      <c r="B265" t="s">
        <v>583</v>
      </c>
      <c r="C265" vm="384">
        <v>42.597222000000002</v>
      </c>
      <c r="D265" vm="385">
        <v>-82.878056000000001</v>
      </c>
      <c r="E265">
        <v>0</v>
      </c>
      <c r="F265" t="s">
        <v>18</v>
      </c>
      <c r="G265" s="76">
        <v>0</v>
      </c>
      <c r="H265" t="s">
        <v>17</v>
      </c>
    </row>
    <row r="266" spans="1:8" x14ac:dyDescent="0.2">
      <c r="A266" t="s">
        <v>648</v>
      </c>
      <c r="B266" t="s">
        <v>583</v>
      </c>
      <c r="C266" vm="386">
        <v>42.638781999999999</v>
      </c>
      <c r="D266" vm="387">
        <v>-83.292696000000007</v>
      </c>
      <c r="E266">
        <v>0</v>
      </c>
      <c r="F266" t="s">
        <v>18</v>
      </c>
      <c r="G266" s="76">
        <v>0</v>
      </c>
      <c r="H266" t="s">
        <v>17</v>
      </c>
    </row>
    <row r="267" spans="1:8" x14ac:dyDescent="0.2">
      <c r="A267" t="s">
        <v>650</v>
      </c>
      <c r="B267" t="s">
        <v>583</v>
      </c>
      <c r="C267" vm="388">
        <v>42.980277999999998</v>
      </c>
      <c r="D267" vm="389">
        <v>-82.4375</v>
      </c>
      <c r="E267">
        <v>0</v>
      </c>
      <c r="F267" t="s">
        <v>36</v>
      </c>
      <c r="G267" s="76">
        <v>0</v>
      </c>
      <c r="H267" t="s">
        <v>17</v>
      </c>
    </row>
    <row r="268" spans="1:8" x14ac:dyDescent="0.2">
      <c r="A268" t="s">
        <v>652</v>
      </c>
      <c r="B268" t="s">
        <v>583</v>
      </c>
      <c r="C268" vm="390">
        <v>43.234166999999999</v>
      </c>
      <c r="D268" vm="391">
        <v>-86.248333000000002</v>
      </c>
      <c r="E268">
        <v>0</v>
      </c>
      <c r="F268" t="s">
        <v>18</v>
      </c>
      <c r="G268" s="76">
        <v>0</v>
      </c>
      <c r="H268" t="s">
        <v>17</v>
      </c>
    </row>
    <row r="269" spans="1:8" x14ac:dyDescent="0.2">
      <c r="A269" t="s">
        <v>655</v>
      </c>
      <c r="B269" t="s">
        <v>583</v>
      </c>
      <c r="C269" vm="367">
        <v>42.965461699999999</v>
      </c>
      <c r="D269" vm="368">
        <v>-85.670171400000001</v>
      </c>
      <c r="E269">
        <v>0</v>
      </c>
      <c r="F269" t="s">
        <v>18</v>
      </c>
      <c r="G269" s="76">
        <v>1</v>
      </c>
      <c r="H269" t="s">
        <v>17</v>
      </c>
    </row>
    <row r="270" spans="1:8" x14ac:dyDescent="0.2">
      <c r="A270" t="s">
        <v>656</v>
      </c>
      <c r="B270" t="s">
        <v>583</v>
      </c>
      <c r="C270" vm="392">
        <v>42.913415000000001</v>
      </c>
      <c r="D270" vm="393">
        <v>-85.695442</v>
      </c>
      <c r="E270">
        <v>208</v>
      </c>
      <c r="F270" t="s">
        <v>18</v>
      </c>
      <c r="G270" s="76">
        <v>0</v>
      </c>
      <c r="H270" t="s">
        <v>17</v>
      </c>
    </row>
    <row r="271" spans="1:8" x14ac:dyDescent="0.2">
      <c r="A271" t="s">
        <v>658</v>
      </c>
      <c r="B271" t="s">
        <v>583</v>
      </c>
      <c r="C271" vm="394">
        <v>43.615555999999998</v>
      </c>
      <c r="D271" vm="395">
        <v>-84.247221999999994</v>
      </c>
      <c r="E271">
        <v>324</v>
      </c>
      <c r="F271" t="s">
        <v>18</v>
      </c>
      <c r="G271" s="76">
        <v>0</v>
      </c>
      <c r="H271" t="s">
        <v>17</v>
      </c>
    </row>
    <row r="272" spans="1:8" x14ac:dyDescent="0.2">
      <c r="A272" t="s">
        <v>661</v>
      </c>
      <c r="B272" t="s">
        <v>583</v>
      </c>
      <c r="C272" vm="396">
        <v>44.759092000000003</v>
      </c>
      <c r="D272" vm="397">
        <v>-85.605468999999999</v>
      </c>
      <c r="E272">
        <v>442</v>
      </c>
      <c r="F272" t="s">
        <v>18</v>
      </c>
      <c r="G272" s="76">
        <v>0</v>
      </c>
      <c r="H272" t="s">
        <v>17</v>
      </c>
    </row>
    <row r="273" spans="1:8" x14ac:dyDescent="0.2">
      <c r="A273" t="s">
        <v>663</v>
      </c>
      <c r="B273" t="s">
        <v>583</v>
      </c>
      <c r="C273" vm="351">
        <v>42.332940700000002</v>
      </c>
      <c r="D273" vm="352">
        <v>-83.047836500000003</v>
      </c>
      <c r="E273">
        <v>0</v>
      </c>
      <c r="F273" t="s">
        <v>18</v>
      </c>
      <c r="G273" s="76">
        <v>1</v>
      </c>
      <c r="H273" t="s">
        <v>17</v>
      </c>
    </row>
    <row r="274" spans="1:8" x14ac:dyDescent="0.2">
      <c r="A274" t="s">
        <v>664</v>
      </c>
      <c r="B274" t="s">
        <v>583</v>
      </c>
      <c r="C274" vm="398">
        <v>42.733625000000004</v>
      </c>
      <c r="D274" vm="399">
        <v>-84.553927000000002</v>
      </c>
      <c r="E274">
        <v>733</v>
      </c>
      <c r="F274" t="s">
        <v>24</v>
      </c>
      <c r="G274" s="76">
        <v>0</v>
      </c>
      <c r="H274" t="s">
        <v>17</v>
      </c>
    </row>
    <row r="275" spans="1:8" x14ac:dyDescent="0.2">
      <c r="A275" t="s">
        <v>667</v>
      </c>
      <c r="B275" t="s">
        <v>583</v>
      </c>
      <c r="C275" vm="365">
        <v>42.281388999999997</v>
      </c>
      <c r="D275" vm="369">
        <v>-83.748333000000002</v>
      </c>
      <c r="E275">
        <v>537</v>
      </c>
      <c r="F275" t="s">
        <v>24</v>
      </c>
      <c r="G275" s="76">
        <v>0</v>
      </c>
      <c r="H275" t="s">
        <v>17</v>
      </c>
    </row>
    <row r="276" spans="1:8" x14ac:dyDescent="0.2">
      <c r="A276" t="s">
        <v>668</v>
      </c>
      <c r="B276" t="s">
        <v>583</v>
      </c>
      <c r="C276" vm="386">
        <v>42.638781999999999</v>
      </c>
      <c r="D276" vm="387">
        <v>-83.292696000000007</v>
      </c>
      <c r="E276">
        <v>443</v>
      </c>
      <c r="F276" t="s">
        <v>18</v>
      </c>
      <c r="G276" s="76">
        <v>0</v>
      </c>
      <c r="H276" t="s">
        <v>17</v>
      </c>
    </row>
    <row r="277" spans="1:8" x14ac:dyDescent="0.2">
      <c r="A277" t="s">
        <v>669</v>
      </c>
      <c r="B277" t="s">
        <v>583</v>
      </c>
      <c r="C277" vm="400">
        <v>42.397221999999999</v>
      </c>
      <c r="D277" vm="401">
        <v>-83.373610999999997</v>
      </c>
      <c r="E277">
        <v>304</v>
      </c>
      <c r="F277" t="s">
        <v>18</v>
      </c>
      <c r="G277" s="76">
        <v>0</v>
      </c>
      <c r="H277" t="s">
        <v>17</v>
      </c>
    </row>
    <row r="278" spans="1:8" x14ac:dyDescent="0.2">
      <c r="A278" t="s">
        <v>671</v>
      </c>
      <c r="B278" t="s">
        <v>583</v>
      </c>
      <c r="C278" vm="365">
        <v>42.281388999999997</v>
      </c>
      <c r="D278" vm="369">
        <v>-83.748333000000002</v>
      </c>
      <c r="E278">
        <v>550</v>
      </c>
      <c r="F278" t="s">
        <v>24</v>
      </c>
      <c r="G278" s="76">
        <v>0</v>
      </c>
      <c r="H278" t="s">
        <v>17</v>
      </c>
    </row>
    <row r="279" spans="1:8" x14ac:dyDescent="0.2">
      <c r="A279" t="s">
        <v>672</v>
      </c>
      <c r="B279" t="s">
        <v>583</v>
      </c>
      <c r="C279" vm="402">
        <v>46.546388999999998</v>
      </c>
      <c r="D279" vm="403">
        <v>-87.406666999999999</v>
      </c>
      <c r="E279">
        <v>307</v>
      </c>
      <c r="F279" t="s">
        <v>18</v>
      </c>
      <c r="G279" s="76">
        <v>0</v>
      </c>
      <c r="H279" t="s">
        <v>17</v>
      </c>
    </row>
    <row r="280" spans="1:8" x14ac:dyDescent="0.2">
      <c r="A280" t="s">
        <v>674</v>
      </c>
      <c r="B280" t="s">
        <v>583</v>
      </c>
      <c r="C280" vm="404">
        <v>47.126944000000002</v>
      </c>
      <c r="D280" vm="405">
        <v>-88.580832999999998</v>
      </c>
      <c r="E280">
        <v>0</v>
      </c>
      <c r="F280" t="s">
        <v>36</v>
      </c>
      <c r="G280" s="76">
        <v>0</v>
      </c>
      <c r="H280" t="s">
        <v>17</v>
      </c>
    </row>
    <row r="281" spans="1:8" x14ac:dyDescent="0.2">
      <c r="A281" t="s">
        <v>677</v>
      </c>
      <c r="B281" t="s">
        <v>679</v>
      </c>
      <c r="C281" vm="406">
        <v>44.983333000000002</v>
      </c>
      <c r="D281" vm="407">
        <v>-93.266666999999998</v>
      </c>
      <c r="E281">
        <v>381</v>
      </c>
      <c r="F281">
        <v>0</v>
      </c>
      <c r="G281" s="76">
        <v>1</v>
      </c>
      <c r="H281" t="s">
        <v>447</v>
      </c>
    </row>
    <row r="282" spans="1:8" x14ac:dyDescent="0.2">
      <c r="A282" t="s">
        <v>682</v>
      </c>
      <c r="B282" t="s">
        <v>679</v>
      </c>
      <c r="C282" vm="406">
        <v>44.983333000000002</v>
      </c>
      <c r="D282" vm="407">
        <v>-93.266666999999998</v>
      </c>
      <c r="E282">
        <v>484</v>
      </c>
      <c r="F282" t="s">
        <v>24</v>
      </c>
      <c r="G282" s="76">
        <v>1</v>
      </c>
      <c r="H282" t="s">
        <v>447</v>
      </c>
    </row>
    <row r="283" spans="1:8" x14ac:dyDescent="0.2">
      <c r="A283" t="s">
        <v>683</v>
      </c>
      <c r="B283" t="s">
        <v>679</v>
      </c>
      <c r="C283" vm="408">
        <v>44.166666999999997</v>
      </c>
      <c r="D283" vm="409">
        <v>-94</v>
      </c>
      <c r="E283">
        <v>0</v>
      </c>
      <c r="F283" t="s">
        <v>36</v>
      </c>
      <c r="G283" s="76">
        <v>0</v>
      </c>
      <c r="H283" t="s">
        <v>447</v>
      </c>
    </row>
    <row r="284" spans="1:8" x14ac:dyDescent="0.2">
      <c r="A284" t="s">
        <v>686</v>
      </c>
      <c r="B284" t="s">
        <v>679</v>
      </c>
      <c r="C284" vm="410">
        <v>43.165556000000002</v>
      </c>
      <c r="D284" vm="411">
        <v>-77.611389000000003</v>
      </c>
      <c r="E284">
        <v>1265</v>
      </c>
      <c r="F284" t="s">
        <v>24</v>
      </c>
      <c r="G284" s="76">
        <v>1</v>
      </c>
      <c r="H284" t="s">
        <v>447</v>
      </c>
    </row>
    <row r="285" spans="1:8" x14ac:dyDescent="0.2">
      <c r="A285" t="s">
        <v>688</v>
      </c>
      <c r="B285" t="s">
        <v>679</v>
      </c>
      <c r="C285" vm="412">
        <v>45.12</v>
      </c>
      <c r="D285" vm="413">
        <v>-93.287499999999994</v>
      </c>
      <c r="E285">
        <v>0</v>
      </c>
      <c r="F285" t="s">
        <v>18</v>
      </c>
      <c r="G285" s="76">
        <v>0</v>
      </c>
      <c r="H285" t="s">
        <v>447</v>
      </c>
    </row>
    <row r="286" spans="1:8" x14ac:dyDescent="0.2">
      <c r="A286" t="s">
        <v>690</v>
      </c>
      <c r="B286" t="s">
        <v>679</v>
      </c>
      <c r="C286" vm="414">
        <v>45.032221999999997</v>
      </c>
      <c r="D286" vm="415">
        <v>-93.338611</v>
      </c>
      <c r="E286">
        <v>353</v>
      </c>
      <c r="F286" t="s">
        <v>24</v>
      </c>
      <c r="G286" s="76">
        <v>0</v>
      </c>
      <c r="H286" t="s">
        <v>447</v>
      </c>
    </row>
    <row r="287" spans="1:8" x14ac:dyDescent="0.2">
      <c r="A287" t="s">
        <v>692</v>
      </c>
      <c r="B287" t="s">
        <v>679</v>
      </c>
      <c r="C287" vm="416">
        <v>44.943719000000002</v>
      </c>
      <c r="D287" vm="417">
        <v>-93.094280999999995</v>
      </c>
      <c r="E287">
        <v>509</v>
      </c>
      <c r="F287" t="s">
        <v>24</v>
      </c>
      <c r="G287" s="76">
        <v>1</v>
      </c>
      <c r="H287" t="s">
        <v>447</v>
      </c>
    </row>
    <row r="288" spans="1:8" x14ac:dyDescent="0.2">
      <c r="A288" t="s">
        <v>694</v>
      </c>
      <c r="B288" t="s">
        <v>679</v>
      </c>
      <c r="C288" vm="418">
        <v>45.55</v>
      </c>
      <c r="D288" vm="419">
        <v>-94.166667000000004</v>
      </c>
      <c r="E288">
        <v>0</v>
      </c>
      <c r="F288" t="s">
        <v>18</v>
      </c>
      <c r="G288" s="76">
        <v>0</v>
      </c>
      <c r="H288" t="s">
        <v>447</v>
      </c>
    </row>
    <row r="289" spans="1:8" x14ac:dyDescent="0.2">
      <c r="A289" t="s">
        <v>697</v>
      </c>
      <c r="B289" t="s">
        <v>679</v>
      </c>
      <c r="C289" vm="420">
        <v>46.8</v>
      </c>
      <c r="D289" vm="421">
        <v>-92.1</v>
      </c>
      <c r="E289">
        <v>0</v>
      </c>
      <c r="F289" t="s">
        <v>18</v>
      </c>
      <c r="G289" s="76">
        <v>0</v>
      </c>
      <c r="H289" t="s">
        <v>447</v>
      </c>
    </row>
    <row r="290" spans="1:8" x14ac:dyDescent="0.2">
      <c r="A290" t="s">
        <v>700</v>
      </c>
      <c r="B290" t="s">
        <v>679</v>
      </c>
      <c r="C290" vm="420">
        <v>46.8</v>
      </c>
      <c r="D290" vm="421">
        <v>-92.1</v>
      </c>
      <c r="E290">
        <v>308</v>
      </c>
      <c r="F290" t="s">
        <v>24</v>
      </c>
      <c r="G290" s="76">
        <v>0</v>
      </c>
      <c r="H290" t="s">
        <v>447</v>
      </c>
    </row>
    <row r="291" spans="1:8" x14ac:dyDescent="0.2">
      <c r="A291" t="s">
        <v>702</v>
      </c>
      <c r="B291" t="s">
        <v>679</v>
      </c>
      <c r="C291" vm="406">
        <v>44.983333000000002</v>
      </c>
      <c r="D291" vm="407">
        <v>-93.266666999999998</v>
      </c>
      <c r="E291">
        <v>0</v>
      </c>
      <c r="F291" t="s">
        <v>18</v>
      </c>
      <c r="G291" s="76">
        <v>1</v>
      </c>
      <c r="H291" t="s">
        <v>447</v>
      </c>
    </row>
    <row r="292" spans="1:8" x14ac:dyDescent="0.2">
      <c r="A292" t="s">
        <v>703</v>
      </c>
      <c r="B292" t="s">
        <v>705</v>
      </c>
      <c r="C292">
        <v>38.627003000000002</v>
      </c>
      <c r="D292">
        <v>-90.199403000000004</v>
      </c>
      <c r="E292">
        <v>1266</v>
      </c>
      <c r="F292" t="s">
        <v>24</v>
      </c>
      <c r="G292" s="76">
        <v>1</v>
      </c>
      <c r="H292" t="s">
        <v>447</v>
      </c>
    </row>
    <row r="293" spans="1:8" x14ac:dyDescent="0.2">
      <c r="A293" t="s">
        <v>708</v>
      </c>
      <c r="B293" t="s">
        <v>705</v>
      </c>
      <c r="C293">
        <v>39.627003000000002</v>
      </c>
      <c r="D293">
        <v>-90.199403000000004</v>
      </c>
      <c r="E293">
        <v>356</v>
      </c>
      <c r="F293" t="s">
        <v>24</v>
      </c>
      <c r="G293" s="76">
        <v>1</v>
      </c>
      <c r="H293" t="s">
        <v>447</v>
      </c>
    </row>
    <row r="294" spans="1:8" x14ac:dyDescent="0.2">
      <c r="A294" t="s">
        <v>709</v>
      </c>
      <c r="B294" t="s">
        <v>705</v>
      </c>
      <c r="C294">
        <v>40.627003000000002</v>
      </c>
      <c r="D294">
        <v>-90.199403000000004</v>
      </c>
      <c r="E294">
        <v>402</v>
      </c>
      <c r="F294">
        <v>0</v>
      </c>
      <c r="G294" s="76">
        <v>1</v>
      </c>
      <c r="H294" t="s">
        <v>447</v>
      </c>
    </row>
    <row r="295" spans="1:8" x14ac:dyDescent="0.2">
      <c r="A295" t="s">
        <v>710</v>
      </c>
      <c r="B295" t="s">
        <v>705</v>
      </c>
      <c r="C295" vm="422">
        <v>38.951554000000002</v>
      </c>
      <c r="D295" vm="423">
        <v>-92.328597000000002</v>
      </c>
      <c r="E295">
        <v>247</v>
      </c>
      <c r="F295" t="s">
        <v>24</v>
      </c>
      <c r="G295" s="76">
        <v>1</v>
      </c>
      <c r="H295" t="s">
        <v>447</v>
      </c>
    </row>
    <row r="296" spans="1:8" x14ac:dyDescent="0.2">
      <c r="A296" t="s">
        <v>713</v>
      </c>
      <c r="B296" t="s">
        <v>715</v>
      </c>
      <c r="C296" vm="424">
        <v>47.503610999999999</v>
      </c>
      <c r="D296" vm="425">
        <v>-111.286389</v>
      </c>
      <c r="E296">
        <v>0</v>
      </c>
      <c r="F296" t="s">
        <v>18</v>
      </c>
      <c r="G296" s="76">
        <v>0</v>
      </c>
      <c r="H296" t="s">
        <v>380</v>
      </c>
    </row>
    <row r="297" spans="1:8" x14ac:dyDescent="0.2">
      <c r="A297" t="s">
        <v>717</v>
      </c>
      <c r="B297" t="s">
        <v>715</v>
      </c>
      <c r="C297" vm="426">
        <v>45.786667000000001</v>
      </c>
      <c r="D297" vm="427">
        <v>-108.537222</v>
      </c>
      <c r="E297">
        <v>0</v>
      </c>
      <c r="F297" t="s">
        <v>18</v>
      </c>
      <c r="G297" s="76">
        <v>0</v>
      </c>
      <c r="H297" t="s">
        <v>380</v>
      </c>
    </row>
    <row r="298" spans="1:8" x14ac:dyDescent="0.2">
      <c r="A298" t="s">
        <v>720</v>
      </c>
      <c r="B298" t="s">
        <v>715</v>
      </c>
      <c r="C298" vm="428">
        <v>45.679293999999999</v>
      </c>
      <c r="D298" vm="429">
        <v>-111.046611</v>
      </c>
      <c r="E298">
        <v>0</v>
      </c>
      <c r="F298" t="s">
        <v>36</v>
      </c>
      <c r="G298" s="76">
        <v>0</v>
      </c>
      <c r="H298" t="s">
        <v>380</v>
      </c>
    </row>
    <row r="299" spans="1:8" x14ac:dyDescent="0.2">
      <c r="A299" t="s">
        <v>722</v>
      </c>
      <c r="B299" t="s">
        <v>715</v>
      </c>
      <c r="C299" vm="430">
        <v>48.197778</v>
      </c>
      <c r="D299" vm="431">
        <v>-114.31611100000001</v>
      </c>
      <c r="E299">
        <v>0</v>
      </c>
      <c r="F299" t="s">
        <v>36</v>
      </c>
      <c r="G299" s="76">
        <v>0</v>
      </c>
      <c r="H299" t="s">
        <v>380</v>
      </c>
    </row>
    <row r="300" spans="1:8" x14ac:dyDescent="0.2">
      <c r="A300" t="s">
        <v>724</v>
      </c>
      <c r="B300" t="s">
        <v>715</v>
      </c>
      <c r="C300" vm="432">
        <v>46.012839999999997</v>
      </c>
      <c r="D300" vm="433">
        <v>-112.535583</v>
      </c>
      <c r="E300">
        <v>0</v>
      </c>
      <c r="F300" t="s">
        <v>36</v>
      </c>
      <c r="G300" s="76">
        <v>0</v>
      </c>
      <c r="H300" t="s">
        <v>380</v>
      </c>
    </row>
    <row r="301" spans="1:8" x14ac:dyDescent="0.2">
      <c r="A301" t="s">
        <v>726</v>
      </c>
      <c r="B301" t="s">
        <v>715</v>
      </c>
      <c r="C301" vm="434">
        <v>46.862499999999997</v>
      </c>
      <c r="D301" vm="435">
        <v>-114.011667</v>
      </c>
      <c r="E301">
        <v>0</v>
      </c>
      <c r="F301" t="s">
        <v>18</v>
      </c>
      <c r="G301" s="76">
        <v>0</v>
      </c>
      <c r="H301" t="s">
        <v>380</v>
      </c>
    </row>
    <row r="302" spans="1:8" x14ac:dyDescent="0.2">
      <c r="A302" t="s">
        <v>729</v>
      </c>
      <c r="B302" t="s">
        <v>715</v>
      </c>
      <c r="C302" vm="426">
        <v>45.786667000000001</v>
      </c>
      <c r="D302" vm="427">
        <v>-108.537222</v>
      </c>
      <c r="E302">
        <v>0</v>
      </c>
      <c r="F302" t="s">
        <v>18</v>
      </c>
      <c r="G302" s="76">
        <v>0</v>
      </c>
      <c r="H302" t="s">
        <v>380</v>
      </c>
    </row>
    <row r="303" spans="1:8" x14ac:dyDescent="0.2">
      <c r="A303" t="s">
        <v>731</v>
      </c>
      <c r="B303" t="s">
        <v>733</v>
      </c>
      <c r="C303" vm="436">
        <v>40.813599000000004</v>
      </c>
      <c r="D303" vm="437">
        <v>-96.702610000000007</v>
      </c>
      <c r="E303">
        <v>0</v>
      </c>
      <c r="F303" t="s">
        <v>18</v>
      </c>
      <c r="G303" s="76">
        <v>0</v>
      </c>
      <c r="H303" t="s">
        <v>447</v>
      </c>
    </row>
    <row r="304" spans="1:8" x14ac:dyDescent="0.2">
      <c r="A304" t="s">
        <v>735</v>
      </c>
      <c r="B304" t="s">
        <v>733</v>
      </c>
      <c r="C304" vm="438">
        <v>41.25</v>
      </c>
      <c r="D304" vm="439">
        <v>-96</v>
      </c>
      <c r="E304">
        <v>391</v>
      </c>
      <c r="F304" t="s">
        <v>24</v>
      </c>
      <c r="G304" s="76">
        <v>1</v>
      </c>
      <c r="H304" t="s">
        <v>447</v>
      </c>
    </row>
    <row r="305" spans="1:8" x14ac:dyDescent="0.2">
      <c r="A305" t="s">
        <v>738</v>
      </c>
      <c r="B305" t="s">
        <v>733</v>
      </c>
      <c r="C305" vm="440">
        <v>40.922221999999998</v>
      </c>
      <c r="D305" vm="441">
        <v>-98.358056000000005</v>
      </c>
      <c r="E305">
        <v>0</v>
      </c>
      <c r="F305" t="s">
        <v>36</v>
      </c>
      <c r="G305" s="76">
        <v>0</v>
      </c>
      <c r="H305" t="s">
        <v>447</v>
      </c>
    </row>
    <row r="306" spans="1:8" x14ac:dyDescent="0.2">
      <c r="A306" t="s">
        <v>741</v>
      </c>
      <c r="B306" t="s">
        <v>733</v>
      </c>
      <c r="C306" vm="438">
        <v>41.25</v>
      </c>
      <c r="D306" vm="439">
        <v>-96</v>
      </c>
      <c r="E306">
        <v>0</v>
      </c>
      <c r="F306">
        <v>0</v>
      </c>
      <c r="G306" s="76">
        <v>1</v>
      </c>
      <c r="H306" t="s">
        <v>447</v>
      </c>
    </row>
    <row r="307" spans="1:8" x14ac:dyDescent="0.2">
      <c r="A307" t="s">
        <v>742</v>
      </c>
      <c r="B307" t="s">
        <v>733</v>
      </c>
      <c r="C307" vm="438">
        <v>41.25</v>
      </c>
      <c r="D307" vm="439">
        <v>-96</v>
      </c>
      <c r="E307">
        <v>718</v>
      </c>
      <c r="F307" t="s">
        <v>24</v>
      </c>
      <c r="G307" s="76">
        <v>1</v>
      </c>
      <c r="H307" t="s">
        <v>447</v>
      </c>
    </row>
    <row r="308" spans="1:8" x14ac:dyDescent="0.2">
      <c r="A308" t="s">
        <v>743</v>
      </c>
      <c r="B308" t="s">
        <v>745</v>
      </c>
      <c r="C308" vm="442">
        <v>39.527222000000002</v>
      </c>
      <c r="D308" vm="443">
        <v>-119.821944</v>
      </c>
      <c r="E308">
        <v>0</v>
      </c>
      <c r="F308" t="s">
        <v>18</v>
      </c>
      <c r="G308" s="76">
        <v>0</v>
      </c>
      <c r="H308" t="s">
        <v>380</v>
      </c>
    </row>
    <row r="309" spans="1:8" x14ac:dyDescent="0.2">
      <c r="A309" t="s">
        <v>747</v>
      </c>
      <c r="B309" t="s">
        <v>745</v>
      </c>
      <c r="C309" vm="444">
        <v>36.029200000000003</v>
      </c>
      <c r="D309" vm="445">
        <v>-115.0253</v>
      </c>
      <c r="E309">
        <v>0</v>
      </c>
      <c r="F309" t="s">
        <v>36</v>
      </c>
      <c r="G309" s="76">
        <v>1</v>
      </c>
      <c r="H309" t="s">
        <v>380</v>
      </c>
    </row>
    <row r="310" spans="1:8" x14ac:dyDescent="0.2">
      <c r="A310" t="s">
        <v>750</v>
      </c>
      <c r="B310" t="s">
        <v>745</v>
      </c>
      <c r="C310" vm="446">
        <v>36.1690921</v>
      </c>
      <c r="D310" vm="447">
        <v>-115.1405767</v>
      </c>
      <c r="E310">
        <v>0</v>
      </c>
      <c r="F310" t="s">
        <v>18</v>
      </c>
      <c r="G310" s="76">
        <v>0</v>
      </c>
      <c r="H310" t="s">
        <v>380</v>
      </c>
    </row>
    <row r="311" spans="1:8" x14ac:dyDescent="0.2">
      <c r="A311" t="s">
        <v>753</v>
      </c>
      <c r="B311" t="s">
        <v>745</v>
      </c>
      <c r="C311" vm="446">
        <v>36.1690921</v>
      </c>
      <c r="D311" vm="447">
        <v>-115.1405767</v>
      </c>
      <c r="E311">
        <v>564</v>
      </c>
      <c r="F311" t="s">
        <v>24</v>
      </c>
      <c r="G311" s="76">
        <v>1</v>
      </c>
      <c r="H311" t="s">
        <v>380</v>
      </c>
    </row>
    <row r="312" spans="1:8" x14ac:dyDescent="0.2">
      <c r="A312" t="s">
        <v>755</v>
      </c>
      <c r="B312" t="s">
        <v>757</v>
      </c>
      <c r="C312" vm="448">
        <v>42.990926299999998</v>
      </c>
      <c r="D312" vm="449">
        <v>-71.463090800000003</v>
      </c>
      <c r="E312">
        <v>330</v>
      </c>
      <c r="F312" t="s">
        <v>36</v>
      </c>
      <c r="G312" s="76">
        <v>0</v>
      </c>
      <c r="H312" t="s">
        <v>261</v>
      </c>
    </row>
    <row r="313" spans="1:8" x14ac:dyDescent="0.2">
      <c r="A313" t="s">
        <v>760</v>
      </c>
      <c r="B313" t="s">
        <v>757</v>
      </c>
      <c r="C313" vm="450">
        <v>43.206667000000003</v>
      </c>
      <c r="D313" vm="451">
        <v>-71.538055999999997</v>
      </c>
      <c r="E313">
        <v>295</v>
      </c>
      <c r="F313" t="s">
        <v>18</v>
      </c>
      <c r="G313" s="76">
        <v>1</v>
      </c>
      <c r="H313" t="s">
        <v>261</v>
      </c>
    </row>
    <row r="314" spans="1:8" x14ac:dyDescent="0.2">
      <c r="A314" t="s">
        <v>763</v>
      </c>
      <c r="B314" t="s">
        <v>757</v>
      </c>
      <c r="C314" vm="452">
        <v>43.642221999999997</v>
      </c>
      <c r="D314" vm="453">
        <v>-72.251666999999998</v>
      </c>
      <c r="E314">
        <v>396</v>
      </c>
      <c r="F314" t="s">
        <v>24</v>
      </c>
      <c r="G314" s="76">
        <v>0</v>
      </c>
      <c r="H314" t="s">
        <v>261</v>
      </c>
    </row>
    <row r="315" spans="1:8" x14ac:dyDescent="0.2">
      <c r="A315" t="s">
        <v>767</v>
      </c>
      <c r="B315" t="s">
        <v>757</v>
      </c>
      <c r="C315" vm="448">
        <v>42.990926299999998</v>
      </c>
      <c r="D315" vm="449">
        <v>-71.463090800000003</v>
      </c>
      <c r="E315">
        <v>296</v>
      </c>
      <c r="F315" t="s">
        <v>18</v>
      </c>
      <c r="G315" s="76">
        <v>0</v>
      </c>
      <c r="H315" t="s">
        <v>261</v>
      </c>
    </row>
    <row r="316" spans="1:8" x14ac:dyDescent="0.2">
      <c r="A316" t="s">
        <v>769</v>
      </c>
      <c r="B316" t="s">
        <v>757</v>
      </c>
      <c r="C316" vm="454">
        <v>43.075555999999999</v>
      </c>
      <c r="D316" vm="455">
        <v>-70.760555999999994</v>
      </c>
      <c r="E316" t="s">
        <v>771</v>
      </c>
      <c r="F316" t="s">
        <v>18</v>
      </c>
      <c r="G316" s="76">
        <v>0</v>
      </c>
      <c r="H316" t="s">
        <v>261</v>
      </c>
    </row>
    <row r="317" spans="1:8" x14ac:dyDescent="0.2">
      <c r="A317" t="s">
        <v>773</v>
      </c>
      <c r="B317" t="s">
        <v>775</v>
      </c>
      <c r="C317" vm="456">
        <v>39.360610999999999</v>
      </c>
      <c r="D317" vm="457">
        <v>-74.431875300000002</v>
      </c>
      <c r="E317">
        <v>323</v>
      </c>
      <c r="F317" t="s">
        <v>18</v>
      </c>
      <c r="G317" s="76">
        <v>0</v>
      </c>
      <c r="H317" t="s">
        <v>261</v>
      </c>
    </row>
    <row r="318" spans="1:8" x14ac:dyDescent="0.2">
      <c r="A318" t="s">
        <v>778</v>
      </c>
      <c r="B318" t="s">
        <v>775</v>
      </c>
      <c r="C318" vm="458">
        <v>40.223748000000001</v>
      </c>
      <c r="D318" vm="459">
        <v>-74.764000999999993</v>
      </c>
      <c r="E318">
        <v>265</v>
      </c>
      <c r="F318" t="s">
        <v>18</v>
      </c>
      <c r="G318" s="76">
        <v>0</v>
      </c>
      <c r="H318" t="s">
        <v>261</v>
      </c>
    </row>
    <row r="319" spans="1:8" x14ac:dyDescent="0.2">
      <c r="A319" t="s">
        <v>780</v>
      </c>
      <c r="B319" t="s">
        <v>775</v>
      </c>
      <c r="C319" vm="460">
        <v>39.945208000000001</v>
      </c>
      <c r="D319" vm="461">
        <v>-75.118832999999995</v>
      </c>
      <c r="E319">
        <v>635</v>
      </c>
      <c r="F319" t="s">
        <v>24</v>
      </c>
      <c r="G319" s="76">
        <v>1</v>
      </c>
      <c r="H319" t="s">
        <v>261</v>
      </c>
    </row>
    <row r="320" spans="1:8" x14ac:dyDescent="0.2">
      <c r="A320" t="s">
        <v>783</v>
      </c>
      <c r="B320" t="s">
        <v>775</v>
      </c>
      <c r="C320" vm="462">
        <v>40.889398</v>
      </c>
      <c r="D320" vm="463">
        <v>-74.045698000000002</v>
      </c>
      <c r="E320">
        <v>781</v>
      </c>
      <c r="F320" t="s">
        <v>18</v>
      </c>
      <c r="G320" s="76">
        <v>0</v>
      </c>
      <c r="H320" t="s">
        <v>261</v>
      </c>
    </row>
    <row r="321" spans="1:8" x14ac:dyDescent="0.2">
      <c r="A321" t="s">
        <v>786</v>
      </c>
      <c r="B321" t="s">
        <v>775</v>
      </c>
      <c r="C321" vm="464">
        <v>40.713999999999999</v>
      </c>
      <c r="D321" vm="465">
        <v>-74.070999999999998</v>
      </c>
      <c r="E321">
        <v>332</v>
      </c>
      <c r="F321" t="s">
        <v>18</v>
      </c>
      <c r="G321" s="76">
        <v>1</v>
      </c>
      <c r="H321" t="s">
        <v>261</v>
      </c>
    </row>
    <row r="322" spans="1:8" x14ac:dyDescent="0.2">
      <c r="A322" t="s">
        <v>789</v>
      </c>
      <c r="B322" t="s">
        <v>775</v>
      </c>
      <c r="C322" vm="466">
        <v>40.200211000000003</v>
      </c>
      <c r="D322" vm="467">
        <v>-74.033619999999999</v>
      </c>
      <c r="E322">
        <v>691</v>
      </c>
      <c r="F322" t="s">
        <v>18</v>
      </c>
      <c r="G322" s="76">
        <v>0</v>
      </c>
      <c r="H322" t="s">
        <v>261</v>
      </c>
    </row>
    <row r="323" spans="1:8" x14ac:dyDescent="0.2">
      <c r="A323" t="s">
        <v>791</v>
      </c>
      <c r="B323" t="s">
        <v>775</v>
      </c>
      <c r="C323" vm="468">
        <v>40.796562000000002</v>
      </c>
      <c r="D323" vm="469">
        <v>-74.477317999999997</v>
      </c>
      <c r="E323">
        <v>518</v>
      </c>
      <c r="F323" t="s">
        <v>24</v>
      </c>
      <c r="G323" s="76">
        <v>0</v>
      </c>
      <c r="H323" t="s">
        <v>261</v>
      </c>
    </row>
    <row r="324" spans="1:8" x14ac:dyDescent="0.2">
      <c r="A324" t="s">
        <v>794</v>
      </c>
      <c r="B324" t="s">
        <v>775</v>
      </c>
      <c r="C324" vm="470">
        <v>40.486677999999998</v>
      </c>
      <c r="D324" vm="471">
        <v>-74.444413999999995</v>
      </c>
      <c r="E324">
        <v>965</v>
      </c>
      <c r="F324" t="s">
        <v>24</v>
      </c>
      <c r="G324" s="76">
        <v>1</v>
      </c>
      <c r="H324" t="s">
        <v>261</v>
      </c>
    </row>
    <row r="325" spans="1:8" x14ac:dyDescent="0.2">
      <c r="A325" t="s">
        <v>797</v>
      </c>
      <c r="B325" t="s">
        <v>775</v>
      </c>
      <c r="C325" vm="472">
        <v>40.914746000000001</v>
      </c>
      <c r="D325" vm="473">
        <v>-74.162825999999995</v>
      </c>
      <c r="E325">
        <v>650</v>
      </c>
      <c r="F325" t="s">
        <v>18</v>
      </c>
      <c r="G325" s="76">
        <v>1</v>
      </c>
      <c r="H325" t="s">
        <v>261</v>
      </c>
    </row>
    <row r="326" spans="1:8" x14ac:dyDescent="0.2">
      <c r="A326" t="s">
        <v>710</v>
      </c>
      <c r="B326" t="s">
        <v>775</v>
      </c>
      <c r="C326" vm="177">
        <v>40.724220000000003</v>
      </c>
      <c r="D326" vm="178">
        <v>-74.172573999999997</v>
      </c>
      <c r="E326">
        <v>518</v>
      </c>
      <c r="F326" t="s">
        <v>24</v>
      </c>
      <c r="G326" s="76">
        <v>1</v>
      </c>
      <c r="H326" t="s">
        <v>261</v>
      </c>
    </row>
    <row r="327" spans="1:8" x14ac:dyDescent="0.2">
      <c r="A327" t="s">
        <v>800</v>
      </c>
      <c r="B327" t="s">
        <v>802</v>
      </c>
      <c r="C327" vm="474">
        <v>35.110703000000001</v>
      </c>
      <c r="D327" vm="475">
        <v>-106.60999099999999</v>
      </c>
      <c r="E327">
        <v>556</v>
      </c>
      <c r="F327" t="s">
        <v>24</v>
      </c>
      <c r="G327" s="76">
        <v>1</v>
      </c>
      <c r="H327" t="s">
        <v>35</v>
      </c>
    </row>
    <row r="328" spans="1:8" x14ac:dyDescent="0.2">
      <c r="A328" t="s">
        <v>805</v>
      </c>
      <c r="B328" t="s">
        <v>807</v>
      </c>
      <c r="C328" vm="476">
        <v>42.652500000000003</v>
      </c>
      <c r="D328" vm="477">
        <v>-73.757221999999999</v>
      </c>
      <c r="E328">
        <v>734</v>
      </c>
      <c r="F328" t="s">
        <v>24</v>
      </c>
      <c r="G328" s="76">
        <v>0</v>
      </c>
      <c r="H328" t="s">
        <v>261</v>
      </c>
    </row>
    <row r="329" spans="1:8" x14ac:dyDescent="0.2">
      <c r="A329" t="s">
        <v>810</v>
      </c>
      <c r="B329" t="s">
        <v>807</v>
      </c>
      <c r="C329" vm="478">
        <v>40.713046599999998</v>
      </c>
      <c r="D329" vm="479">
        <v>-74.007230100000001</v>
      </c>
      <c r="E329">
        <v>844</v>
      </c>
      <c r="F329" t="s">
        <v>24</v>
      </c>
      <c r="G329" s="76">
        <v>1</v>
      </c>
      <c r="H329" t="s">
        <v>261</v>
      </c>
    </row>
    <row r="330" spans="1:8" x14ac:dyDescent="0.2">
      <c r="A330" t="s">
        <v>813</v>
      </c>
      <c r="B330" t="s">
        <v>807</v>
      </c>
      <c r="C330" vm="478">
        <v>40.713046599999998</v>
      </c>
      <c r="D330" vm="479">
        <v>-74.007230100000001</v>
      </c>
      <c r="E330">
        <v>530</v>
      </c>
      <c r="F330" t="s">
        <v>18</v>
      </c>
      <c r="G330" s="76">
        <v>1</v>
      </c>
      <c r="H330" t="s">
        <v>261</v>
      </c>
    </row>
    <row r="331" spans="1:8" x14ac:dyDescent="0.2">
      <c r="A331" t="s">
        <v>815</v>
      </c>
      <c r="B331" t="s">
        <v>807</v>
      </c>
      <c r="C331" vm="480">
        <v>52.4</v>
      </c>
      <c r="D331" vm="481">
        <v>13.066667000000001</v>
      </c>
      <c r="E331">
        <v>94</v>
      </c>
      <c r="F331" t="s">
        <v>36</v>
      </c>
      <c r="G331" s="76">
        <v>1</v>
      </c>
      <c r="H331" t="s">
        <v>261</v>
      </c>
    </row>
    <row r="332" spans="1:8" x14ac:dyDescent="0.2">
      <c r="A332" t="s">
        <v>818</v>
      </c>
      <c r="B332" t="s">
        <v>807</v>
      </c>
      <c r="C332" vm="482">
        <v>44.695278000000002</v>
      </c>
      <c r="D332" vm="483">
        <v>-73.458332999999996</v>
      </c>
      <c r="E332">
        <v>300</v>
      </c>
      <c r="F332" t="s">
        <v>36</v>
      </c>
      <c r="G332" s="76">
        <v>1</v>
      </c>
      <c r="H332" t="s">
        <v>261</v>
      </c>
    </row>
    <row r="333" spans="1:8" x14ac:dyDescent="0.2">
      <c r="A333" t="s">
        <v>821</v>
      </c>
      <c r="B333" t="s">
        <v>807</v>
      </c>
      <c r="C333" vm="484">
        <v>40.735250999999998</v>
      </c>
      <c r="D333" vm="485">
        <v>-73.688398000000007</v>
      </c>
      <c r="E333">
        <v>202</v>
      </c>
      <c r="F333">
        <v>0</v>
      </c>
      <c r="G333" s="76">
        <v>1</v>
      </c>
      <c r="H333" t="s">
        <v>261</v>
      </c>
    </row>
    <row r="334" spans="1:8" x14ac:dyDescent="0.2">
      <c r="A334" t="s">
        <v>824</v>
      </c>
      <c r="B334" t="s">
        <v>807</v>
      </c>
      <c r="C334" vm="486">
        <v>42.887690999999997</v>
      </c>
      <c r="D334" vm="487">
        <v>-78.879373999999999</v>
      </c>
      <c r="E334">
        <v>550</v>
      </c>
      <c r="F334" t="s">
        <v>24</v>
      </c>
      <c r="G334" s="76">
        <v>1</v>
      </c>
      <c r="H334" t="s">
        <v>261</v>
      </c>
    </row>
    <row r="335" spans="1:8" x14ac:dyDescent="0.2">
      <c r="A335" t="s">
        <v>828</v>
      </c>
      <c r="B335" t="s">
        <v>807</v>
      </c>
      <c r="C335" vm="488">
        <v>40.715000000000003</v>
      </c>
      <c r="D335" vm="489">
        <v>-73.297777999999994</v>
      </c>
      <c r="E335">
        <v>537</v>
      </c>
      <c r="F335" t="s">
        <v>18</v>
      </c>
      <c r="G335" s="76">
        <v>0</v>
      </c>
      <c r="H335" t="s">
        <v>261</v>
      </c>
    </row>
    <row r="336" spans="1:8" x14ac:dyDescent="0.2">
      <c r="A336" t="s">
        <v>830</v>
      </c>
      <c r="B336" t="s">
        <v>807</v>
      </c>
      <c r="C336" vm="478">
        <v>40.713046599999998</v>
      </c>
      <c r="D336" vm="479">
        <v>-74.007230100000001</v>
      </c>
      <c r="E336">
        <v>272</v>
      </c>
      <c r="F336" t="s">
        <v>18</v>
      </c>
      <c r="G336" s="76">
        <v>1</v>
      </c>
      <c r="H336" t="s">
        <v>261</v>
      </c>
    </row>
    <row r="337" spans="1:8" x14ac:dyDescent="0.2">
      <c r="A337" t="s">
        <v>114</v>
      </c>
      <c r="B337" t="s">
        <v>807</v>
      </c>
      <c r="C337" vm="490">
        <v>40.877780000000001</v>
      </c>
      <c r="D337" vm="491">
        <v>-73.413610000000006</v>
      </c>
      <c r="E337">
        <v>280</v>
      </c>
      <c r="F337" t="s">
        <v>36</v>
      </c>
      <c r="G337" s="76">
        <v>0</v>
      </c>
      <c r="H337" t="s">
        <v>261</v>
      </c>
    </row>
    <row r="338" spans="1:8" x14ac:dyDescent="0.2">
      <c r="A338" t="s">
        <v>833</v>
      </c>
      <c r="B338" t="s">
        <v>807</v>
      </c>
      <c r="C338" vm="478">
        <v>40.713046599999998</v>
      </c>
      <c r="D338" vm="479">
        <v>-74.007230100000001</v>
      </c>
      <c r="E338">
        <v>457</v>
      </c>
      <c r="F338" t="s">
        <v>24</v>
      </c>
      <c r="G338" s="76">
        <v>1</v>
      </c>
      <c r="H338" t="s">
        <v>261</v>
      </c>
    </row>
    <row r="339" spans="1:8" x14ac:dyDescent="0.2">
      <c r="A339" t="s">
        <v>835</v>
      </c>
      <c r="B339" t="s">
        <v>807</v>
      </c>
      <c r="C339" vm="478">
        <v>40.713046599999998</v>
      </c>
      <c r="D339" vm="479">
        <v>-74.007230100000001</v>
      </c>
      <c r="E339">
        <v>402</v>
      </c>
      <c r="F339" t="s">
        <v>24</v>
      </c>
      <c r="G339" s="76">
        <v>1</v>
      </c>
      <c r="H339" t="s">
        <v>261</v>
      </c>
    </row>
    <row r="340" spans="1:8" x14ac:dyDescent="0.2">
      <c r="A340" t="s">
        <v>837</v>
      </c>
      <c r="B340" t="s">
        <v>807</v>
      </c>
      <c r="C340" vm="486">
        <v>42.887690999999997</v>
      </c>
      <c r="D340" vm="487">
        <v>-78.879373999999999</v>
      </c>
      <c r="E340">
        <v>185</v>
      </c>
      <c r="F340">
        <v>0</v>
      </c>
      <c r="G340" s="76">
        <v>1</v>
      </c>
      <c r="H340" t="s">
        <v>261</v>
      </c>
    </row>
    <row r="341" spans="1:8" x14ac:dyDescent="0.2">
      <c r="A341" t="s">
        <v>838</v>
      </c>
      <c r="B341" t="s">
        <v>807</v>
      </c>
      <c r="C341" vm="478">
        <v>40.713046599999998</v>
      </c>
      <c r="D341" vm="479">
        <v>-74.007230100000001</v>
      </c>
      <c r="E341">
        <v>627</v>
      </c>
      <c r="F341" t="s">
        <v>24</v>
      </c>
      <c r="G341" s="76">
        <v>1</v>
      </c>
      <c r="H341" t="s">
        <v>261</v>
      </c>
    </row>
    <row r="342" spans="1:8" x14ac:dyDescent="0.2">
      <c r="A342" t="s">
        <v>839</v>
      </c>
      <c r="B342" t="s">
        <v>807</v>
      </c>
      <c r="C342" vm="478">
        <v>40.713046599999998</v>
      </c>
      <c r="D342" vm="479">
        <v>-74.007230100000001</v>
      </c>
      <c r="E342">
        <v>362</v>
      </c>
      <c r="F342" t="s">
        <v>24</v>
      </c>
      <c r="G342" s="76">
        <v>1</v>
      </c>
      <c r="H342" t="s">
        <v>261</v>
      </c>
    </row>
    <row r="343" spans="1:8" x14ac:dyDescent="0.2">
      <c r="A343" t="s">
        <v>841</v>
      </c>
      <c r="B343" t="s">
        <v>807</v>
      </c>
      <c r="C343" vm="492">
        <v>40.763333000000003</v>
      </c>
      <c r="D343" vm="493">
        <v>-73.017778000000007</v>
      </c>
      <c r="E343">
        <v>306</v>
      </c>
      <c r="F343" t="s">
        <v>36</v>
      </c>
      <c r="G343" s="76">
        <v>0</v>
      </c>
      <c r="H343" t="s">
        <v>261</v>
      </c>
    </row>
    <row r="344" spans="1:8" x14ac:dyDescent="0.2">
      <c r="A344" t="s">
        <v>844</v>
      </c>
      <c r="B344" t="s">
        <v>807</v>
      </c>
      <c r="C344" vm="494">
        <v>41.671111000000003</v>
      </c>
      <c r="D344" vm="495">
        <v>-73.906943999999996</v>
      </c>
      <c r="E344">
        <v>243</v>
      </c>
      <c r="F344" t="s">
        <v>18</v>
      </c>
      <c r="G344" s="76">
        <v>0</v>
      </c>
      <c r="H344" t="s">
        <v>261</v>
      </c>
    </row>
    <row r="345" spans="1:8" x14ac:dyDescent="0.2">
      <c r="A345" t="s">
        <v>848</v>
      </c>
      <c r="B345" t="s">
        <v>807</v>
      </c>
      <c r="C345" vm="496">
        <v>41.092500000000001</v>
      </c>
      <c r="D345" vm="497">
        <v>-73.922499999999999</v>
      </c>
      <c r="E345">
        <v>391</v>
      </c>
      <c r="F345" t="s">
        <v>36</v>
      </c>
      <c r="G345" s="76">
        <v>1</v>
      </c>
      <c r="H345" t="s">
        <v>261</v>
      </c>
    </row>
    <row r="346" spans="1:8" x14ac:dyDescent="0.2">
      <c r="A346" t="s">
        <v>851</v>
      </c>
      <c r="B346" t="s">
        <v>807</v>
      </c>
      <c r="C346" vm="478">
        <v>40.713046599999998</v>
      </c>
      <c r="D346" vm="479">
        <v>-74.007230100000001</v>
      </c>
      <c r="E346">
        <v>299</v>
      </c>
      <c r="F346">
        <v>0</v>
      </c>
      <c r="G346" s="76">
        <v>1</v>
      </c>
      <c r="H346" t="s">
        <v>261</v>
      </c>
    </row>
    <row r="347" spans="1:8" x14ac:dyDescent="0.2">
      <c r="A347" t="s">
        <v>853</v>
      </c>
      <c r="B347" t="s">
        <v>807</v>
      </c>
      <c r="C347" vm="478">
        <v>40.713046599999998</v>
      </c>
      <c r="D347" vm="479">
        <v>-74.007230100000001</v>
      </c>
      <c r="E347">
        <v>495</v>
      </c>
      <c r="F347" t="s">
        <v>18</v>
      </c>
      <c r="G347" s="76">
        <v>1</v>
      </c>
      <c r="H347" t="s">
        <v>261</v>
      </c>
    </row>
    <row r="348" spans="1:8" x14ac:dyDescent="0.2">
      <c r="A348" t="s">
        <v>855</v>
      </c>
      <c r="B348" t="s">
        <v>807</v>
      </c>
      <c r="C348" vm="498">
        <v>40.738537000000001</v>
      </c>
      <c r="D348" vm="499">
        <v>-73.569007999999997</v>
      </c>
      <c r="E348">
        <v>631</v>
      </c>
      <c r="F348" t="s">
        <v>24</v>
      </c>
      <c r="G348" s="76">
        <v>1</v>
      </c>
      <c r="H348" t="s">
        <v>261</v>
      </c>
    </row>
    <row r="349" spans="1:8" x14ac:dyDescent="0.2">
      <c r="A349" t="s">
        <v>857</v>
      </c>
      <c r="B349" t="s">
        <v>807</v>
      </c>
      <c r="C349" vm="500">
        <v>40.761532000000003</v>
      </c>
      <c r="D349" vm="501">
        <v>-73.831113999999999</v>
      </c>
      <c r="E349">
        <v>535</v>
      </c>
      <c r="F349" t="s">
        <v>24</v>
      </c>
      <c r="G349" s="76">
        <v>1</v>
      </c>
      <c r="H349" t="s">
        <v>261</v>
      </c>
    </row>
    <row r="350" spans="1:8" x14ac:dyDescent="0.2">
      <c r="A350" t="s">
        <v>859</v>
      </c>
      <c r="B350" t="s">
        <v>807</v>
      </c>
      <c r="C350" vm="502">
        <v>40.792777999999998</v>
      </c>
      <c r="D350" vm="503">
        <v>-73.693332999999996</v>
      </c>
      <c r="E350">
        <v>738</v>
      </c>
      <c r="F350" t="s">
        <v>24</v>
      </c>
      <c r="G350" s="76">
        <v>1</v>
      </c>
      <c r="H350" t="s">
        <v>261</v>
      </c>
    </row>
    <row r="351" spans="1:8" x14ac:dyDescent="0.2">
      <c r="A351" t="s">
        <v>861</v>
      </c>
      <c r="B351" t="s">
        <v>807</v>
      </c>
      <c r="C351" vm="478">
        <v>40.713046599999998</v>
      </c>
      <c r="D351" vm="479">
        <v>-74.007230100000001</v>
      </c>
      <c r="E351">
        <v>545</v>
      </c>
      <c r="F351" t="s">
        <v>24</v>
      </c>
      <c r="G351" s="76">
        <v>1</v>
      </c>
      <c r="H351" t="s">
        <v>261</v>
      </c>
    </row>
    <row r="352" spans="1:8" x14ac:dyDescent="0.2">
      <c r="A352" t="s">
        <v>862</v>
      </c>
      <c r="B352" t="s">
        <v>807</v>
      </c>
      <c r="C352" vm="478">
        <v>40.713046599999998</v>
      </c>
      <c r="D352" vm="479">
        <v>-74.007230100000001</v>
      </c>
      <c r="E352">
        <v>450</v>
      </c>
      <c r="F352" t="s">
        <v>24</v>
      </c>
      <c r="G352" s="76">
        <v>1</v>
      </c>
      <c r="H352" t="s">
        <v>261</v>
      </c>
    </row>
    <row r="353" spans="1:8" x14ac:dyDescent="0.2">
      <c r="A353" t="s">
        <v>863</v>
      </c>
      <c r="B353" t="s">
        <v>807</v>
      </c>
      <c r="C353" vm="504">
        <v>40.747222000000001</v>
      </c>
      <c r="D353" vm="505">
        <v>-73.638056000000006</v>
      </c>
      <c r="E353">
        <v>591</v>
      </c>
      <c r="F353" t="s">
        <v>24</v>
      </c>
      <c r="G353" s="76">
        <v>1</v>
      </c>
      <c r="H353" t="s">
        <v>261</v>
      </c>
    </row>
    <row r="354" spans="1:8" x14ac:dyDescent="0.2">
      <c r="A354" t="s">
        <v>866</v>
      </c>
      <c r="B354" t="s">
        <v>807</v>
      </c>
      <c r="C354" vm="506">
        <v>41.445053000000001</v>
      </c>
      <c r="D354" vm="507">
        <v>-74.420023999999998</v>
      </c>
      <c r="E354">
        <v>276</v>
      </c>
      <c r="F354" t="s">
        <v>18</v>
      </c>
      <c r="G354" s="76">
        <v>0</v>
      </c>
      <c r="H354" t="s">
        <v>261</v>
      </c>
    </row>
    <row r="355" spans="1:8" x14ac:dyDescent="0.2">
      <c r="A355" t="s">
        <v>869</v>
      </c>
      <c r="B355" t="s">
        <v>807</v>
      </c>
      <c r="C355" vm="478">
        <v>40.713046599999998</v>
      </c>
      <c r="D355" vm="479">
        <v>-74.007230100000001</v>
      </c>
      <c r="E355">
        <v>448</v>
      </c>
      <c r="F355" t="s">
        <v>24</v>
      </c>
      <c r="G355" s="76">
        <v>1</v>
      </c>
      <c r="H355" t="s">
        <v>261</v>
      </c>
    </row>
    <row r="356" spans="1:8" x14ac:dyDescent="0.2">
      <c r="A356" t="s">
        <v>871</v>
      </c>
      <c r="B356" t="s">
        <v>807</v>
      </c>
      <c r="C356" vm="478">
        <v>40.713046599999998</v>
      </c>
      <c r="D356" vm="479">
        <v>-74.007230100000001</v>
      </c>
      <c r="E356">
        <v>432</v>
      </c>
      <c r="F356" t="s">
        <v>18</v>
      </c>
      <c r="G356" s="76">
        <v>1</v>
      </c>
      <c r="H356" t="s">
        <v>261</v>
      </c>
    </row>
    <row r="357" spans="1:8" x14ac:dyDescent="0.2">
      <c r="A357" t="s">
        <v>873</v>
      </c>
      <c r="B357" t="s">
        <v>807</v>
      </c>
      <c r="C357" vm="508">
        <v>43.102045099999998</v>
      </c>
      <c r="D357" vm="509">
        <v>-75.229996499999999</v>
      </c>
      <c r="E357">
        <v>201</v>
      </c>
      <c r="F357" t="s">
        <v>36</v>
      </c>
      <c r="G357" s="76">
        <v>0</v>
      </c>
      <c r="H357" t="s">
        <v>261</v>
      </c>
    </row>
    <row r="358" spans="1:8" x14ac:dyDescent="0.2">
      <c r="A358" t="s">
        <v>876</v>
      </c>
      <c r="B358" t="s">
        <v>807</v>
      </c>
      <c r="C358" vm="510">
        <v>41.519722000000002</v>
      </c>
      <c r="D358" vm="511">
        <v>-74.021388999999999</v>
      </c>
      <c r="E358">
        <v>193</v>
      </c>
      <c r="F358" t="s">
        <v>36</v>
      </c>
      <c r="G358" s="76">
        <v>0</v>
      </c>
      <c r="H358" t="s">
        <v>261</v>
      </c>
    </row>
    <row r="359" spans="1:8" x14ac:dyDescent="0.2">
      <c r="A359" t="s">
        <v>878</v>
      </c>
      <c r="B359" t="s">
        <v>807</v>
      </c>
      <c r="C359" vm="512">
        <v>40.636389000000001</v>
      </c>
      <c r="D359" vm="513">
        <v>-73.637500000000003</v>
      </c>
      <c r="E359">
        <v>455</v>
      </c>
      <c r="F359" t="s">
        <v>18</v>
      </c>
      <c r="G359" s="76">
        <v>1</v>
      </c>
      <c r="H359" t="s">
        <v>261</v>
      </c>
    </row>
    <row r="360" spans="1:8" x14ac:dyDescent="0.2">
      <c r="A360" t="s">
        <v>880</v>
      </c>
      <c r="B360" t="s">
        <v>807</v>
      </c>
      <c r="C360" vm="514">
        <v>40.729722000000002</v>
      </c>
      <c r="D360" vm="515">
        <v>-73.253611000000006</v>
      </c>
      <c r="E360">
        <v>305</v>
      </c>
      <c r="F360" t="s">
        <v>18</v>
      </c>
      <c r="G360" s="76">
        <v>1</v>
      </c>
      <c r="H360" t="s">
        <v>261</v>
      </c>
    </row>
    <row r="361" spans="1:8" x14ac:dyDescent="0.2">
      <c r="A361" t="s">
        <v>882</v>
      </c>
      <c r="B361" t="s">
        <v>807</v>
      </c>
      <c r="C361" vm="478">
        <v>40.713046599999998</v>
      </c>
      <c r="D361" vm="479">
        <v>-74.007230100000001</v>
      </c>
      <c r="E361">
        <v>668</v>
      </c>
      <c r="F361" t="s">
        <v>24</v>
      </c>
      <c r="G361" s="76">
        <v>1</v>
      </c>
      <c r="H361" t="s">
        <v>261</v>
      </c>
    </row>
    <row r="362" spans="1:8" x14ac:dyDescent="0.2">
      <c r="A362" t="s">
        <v>884</v>
      </c>
      <c r="B362" t="s">
        <v>807</v>
      </c>
      <c r="C362" vm="516">
        <v>40.906388999999997</v>
      </c>
      <c r="D362" vm="517">
        <v>-73.128332999999998</v>
      </c>
      <c r="E362">
        <v>603</v>
      </c>
      <c r="F362" t="s">
        <v>24</v>
      </c>
      <c r="G362" s="76">
        <v>1</v>
      </c>
      <c r="H362" t="s">
        <v>261</v>
      </c>
    </row>
    <row r="363" spans="1:8" x14ac:dyDescent="0.2">
      <c r="A363" t="s">
        <v>885</v>
      </c>
      <c r="B363" t="s">
        <v>807</v>
      </c>
      <c r="C363" vm="518">
        <v>40.885278</v>
      </c>
      <c r="D363" vm="519">
        <v>-72.395278000000005</v>
      </c>
      <c r="E363">
        <v>150</v>
      </c>
      <c r="F363" t="s">
        <v>36</v>
      </c>
      <c r="G363" s="76">
        <v>1</v>
      </c>
      <c r="H363" t="s">
        <v>261</v>
      </c>
    </row>
    <row r="364" spans="1:8" x14ac:dyDescent="0.2">
      <c r="A364" t="s">
        <v>888</v>
      </c>
      <c r="B364" t="s">
        <v>807</v>
      </c>
      <c r="C364" vm="349">
        <v>42.682057</v>
      </c>
      <c r="D364" vm="350">
        <v>-83.133821999999995</v>
      </c>
      <c r="E364">
        <v>886</v>
      </c>
      <c r="F364" t="s">
        <v>24</v>
      </c>
      <c r="G364" s="76">
        <v>0</v>
      </c>
      <c r="H364" t="s">
        <v>261</v>
      </c>
    </row>
    <row r="365" spans="1:8" x14ac:dyDescent="0.2">
      <c r="A365" t="s">
        <v>890</v>
      </c>
      <c r="B365" t="s">
        <v>807</v>
      </c>
      <c r="C365" vm="520">
        <v>36.320959000000002</v>
      </c>
      <c r="D365" vm="521">
        <v>-82.341756000000004</v>
      </c>
      <c r="E365">
        <v>0</v>
      </c>
      <c r="F365" t="s">
        <v>18</v>
      </c>
      <c r="G365" s="76">
        <v>0</v>
      </c>
      <c r="H365" t="s">
        <v>261</v>
      </c>
    </row>
    <row r="366" spans="1:8" x14ac:dyDescent="0.2">
      <c r="A366" t="s">
        <v>893</v>
      </c>
      <c r="B366" t="s">
        <v>807</v>
      </c>
      <c r="C366" vm="522">
        <v>43.046944000000003</v>
      </c>
      <c r="D366" vm="523">
        <v>-76.144443999999993</v>
      </c>
      <c r="E366">
        <v>438</v>
      </c>
      <c r="F366" t="s">
        <v>24</v>
      </c>
      <c r="G366" s="76">
        <v>0</v>
      </c>
      <c r="H366" t="s">
        <v>261</v>
      </c>
    </row>
    <row r="367" spans="1:8" x14ac:dyDescent="0.2">
      <c r="A367" t="s">
        <v>896</v>
      </c>
      <c r="B367" t="s">
        <v>807</v>
      </c>
      <c r="C367" vm="494">
        <v>41.671111000000003</v>
      </c>
      <c r="D367" vm="495">
        <v>-73.906943999999996</v>
      </c>
      <c r="E367">
        <v>350</v>
      </c>
      <c r="F367" t="s">
        <v>18</v>
      </c>
      <c r="G367" s="76">
        <v>0</v>
      </c>
      <c r="H367" t="s">
        <v>261</v>
      </c>
    </row>
    <row r="368" spans="1:8" x14ac:dyDescent="0.2">
      <c r="A368" t="s">
        <v>897</v>
      </c>
      <c r="B368" t="s">
        <v>807</v>
      </c>
      <c r="C368" vm="478">
        <v>40.713046599999998</v>
      </c>
      <c r="D368" vm="479">
        <v>-74.007230100000001</v>
      </c>
      <c r="E368">
        <v>892</v>
      </c>
      <c r="F368" t="s">
        <v>24</v>
      </c>
      <c r="G368" s="76">
        <v>1</v>
      </c>
      <c r="H368" t="s">
        <v>261</v>
      </c>
    </row>
    <row r="369" spans="1:8" x14ac:dyDescent="0.2">
      <c r="A369" t="s">
        <v>898</v>
      </c>
      <c r="B369" t="s">
        <v>807</v>
      </c>
      <c r="C369" vm="524">
        <v>41.075000000000003</v>
      </c>
      <c r="D369" vm="525">
        <v>-73.775278</v>
      </c>
      <c r="E369">
        <v>652</v>
      </c>
      <c r="F369" t="s">
        <v>24</v>
      </c>
      <c r="G369" s="76">
        <v>1</v>
      </c>
      <c r="H369" t="s">
        <v>261</v>
      </c>
    </row>
    <row r="370" spans="1:8" x14ac:dyDescent="0.2">
      <c r="A370" t="s">
        <v>900</v>
      </c>
      <c r="B370" t="s">
        <v>902</v>
      </c>
      <c r="C370" vm="526">
        <v>35.223786699999998</v>
      </c>
      <c r="D370" vm="527">
        <v>-80.841141300000004</v>
      </c>
      <c r="E370">
        <v>874</v>
      </c>
      <c r="F370" t="s">
        <v>24</v>
      </c>
      <c r="G370" s="76">
        <v>1</v>
      </c>
      <c r="H370" t="s">
        <v>23</v>
      </c>
    </row>
    <row r="371" spans="1:8" x14ac:dyDescent="0.2">
      <c r="A371" t="s">
        <v>903</v>
      </c>
      <c r="B371" t="s">
        <v>902</v>
      </c>
      <c r="C371" vm="528">
        <v>35.988610999999999</v>
      </c>
      <c r="D371" vm="529">
        <v>-78.907222000000004</v>
      </c>
      <c r="E371">
        <v>957</v>
      </c>
      <c r="F371" t="s">
        <v>24</v>
      </c>
      <c r="G371" s="76">
        <v>0</v>
      </c>
      <c r="H371" t="s">
        <v>23</v>
      </c>
    </row>
    <row r="372" spans="1:8" x14ac:dyDescent="0.2">
      <c r="A372" t="s">
        <v>906</v>
      </c>
      <c r="B372" t="s">
        <v>902</v>
      </c>
      <c r="C372" vm="530">
        <v>36.08</v>
      </c>
      <c r="D372" vm="531">
        <v>-79.819444000000004</v>
      </c>
      <c r="E372">
        <v>517</v>
      </c>
      <c r="F372" t="s">
        <v>18</v>
      </c>
      <c r="G372" s="76">
        <v>0</v>
      </c>
      <c r="H372" t="s">
        <v>23</v>
      </c>
    </row>
    <row r="373" spans="1:8" x14ac:dyDescent="0.2">
      <c r="A373" t="s">
        <v>909</v>
      </c>
      <c r="B373" t="s">
        <v>902</v>
      </c>
      <c r="C373">
        <v>34.583582999999997</v>
      </c>
      <c r="D373">
        <v>-77.360388999999998</v>
      </c>
      <c r="E373">
        <v>0</v>
      </c>
      <c r="F373" t="s">
        <v>36</v>
      </c>
      <c r="G373" s="76">
        <v>0</v>
      </c>
      <c r="H373" t="s">
        <v>23</v>
      </c>
    </row>
    <row r="374" spans="1:8" x14ac:dyDescent="0.2">
      <c r="A374" t="s">
        <v>911</v>
      </c>
      <c r="B374" t="s">
        <v>902</v>
      </c>
      <c r="C374" vm="532">
        <v>35.933332999999998</v>
      </c>
      <c r="D374" vm="533">
        <v>-79.033332999999999</v>
      </c>
      <c r="E374">
        <v>803</v>
      </c>
      <c r="F374" t="s">
        <v>24</v>
      </c>
      <c r="G374" s="76">
        <v>0</v>
      </c>
      <c r="H374" t="s">
        <v>23</v>
      </c>
    </row>
    <row r="375" spans="1:8" x14ac:dyDescent="0.2">
      <c r="A375" t="s">
        <v>913</v>
      </c>
      <c r="B375" t="s">
        <v>902</v>
      </c>
      <c r="C375" vm="534">
        <v>34.844444000000003</v>
      </c>
      <c r="D375" vm="535">
        <v>-82.385555999999994</v>
      </c>
      <c r="E375">
        <v>974</v>
      </c>
      <c r="F375" t="s">
        <v>24</v>
      </c>
      <c r="G375" s="76">
        <v>0</v>
      </c>
      <c r="H375" t="s">
        <v>23</v>
      </c>
    </row>
    <row r="376" spans="1:8" x14ac:dyDescent="0.2">
      <c r="A376" t="s">
        <v>916</v>
      </c>
      <c r="B376" t="s">
        <v>902</v>
      </c>
      <c r="C376" vm="536">
        <v>36.102764000000001</v>
      </c>
      <c r="D376" vm="537">
        <v>-80.260491999999999</v>
      </c>
      <c r="E376">
        <v>885</v>
      </c>
      <c r="F376" t="s">
        <v>24</v>
      </c>
      <c r="G376" s="76">
        <v>0</v>
      </c>
      <c r="H376" t="s">
        <v>23</v>
      </c>
    </row>
    <row r="377" spans="1:8" x14ac:dyDescent="0.2">
      <c r="A377" t="s">
        <v>919</v>
      </c>
      <c r="B377" t="s">
        <v>902</v>
      </c>
      <c r="C377" vm="538">
        <v>35.780555999999997</v>
      </c>
      <c r="D377" vm="539">
        <v>-78.638889000000006</v>
      </c>
      <c r="E377">
        <v>694</v>
      </c>
      <c r="F377" t="s">
        <v>24</v>
      </c>
      <c r="G377" s="76">
        <v>1</v>
      </c>
      <c r="H377" t="s">
        <v>23</v>
      </c>
    </row>
    <row r="378" spans="1:8" x14ac:dyDescent="0.2">
      <c r="A378" t="s">
        <v>922</v>
      </c>
      <c r="B378" t="s">
        <v>902</v>
      </c>
      <c r="C378" vm="540">
        <v>35.139167</v>
      </c>
      <c r="D378" vm="541">
        <v>-78.999167</v>
      </c>
      <c r="E378">
        <v>0</v>
      </c>
      <c r="F378" t="s">
        <v>36</v>
      </c>
      <c r="G378" s="76">
        <v>0</v>
      </c>
      <c r="H378" t="s">
        <v>23</v>
      </c>
    </row>
    <row r="379" spans="1:8" x14ac:dyDescent="0.2">
      <c r="A379" t="s">
        <v>925</v>
      </c>
      <c r="B379" t="s">
        <v>927</v>
      </c>
      <c r="C379" vm="542">
        <v>47.925705000000001</v>
      </c>
      <c r="D379" vm="543">
        <v>-97.036068</v>
      </c>
      <c r="E379">
        <v>0</v>
      </c>
      <c r="F379" t="s">
        <v>18</v>
      </c>
      <c r="G379" s="76">
        <v>0</v>
      </c>
      <c r="H379" t="s">
        <v>447</v>
      </c>
    </row>
    <row r="380" spans="1:8" x14ac:dyDescent="0.2">
      <c r="A380" t="s">
        <v>929</v>
      </c>
      <c r="B380" t="s">
        <v>927</v>
      </c>
      <c r="C380" vm="544">
        <v>46.813343000000003</v>
      </c>
      <c r="D380" vm="545">
        <v>-100.779004</v>
      </c>
      <c r="E380">
        <v>0</v>
      </c>
      <c r="F380" t="s">
        <v>18</v>
      </c>
      <c r="G380" s="76">
        <v>0</v>
      </c>
      <c r="H380" t="s">
        <v>447</v>
      </c>
    </row>
    <row r="381" spans="1:8" x14ac:dyDescent="0.2">
      <c r="A381" t="s">
        <v>932</v>
      </c>
      <c r="B381" t="s">
        <v>927</v>
      </c>
      <c r="C381" vm="546">
        <v>46.876959499999998</v>
      </c>
      <c r="D381" vm="547">
        <v>-96.784636199999994</v>
      </c>
      <c r="E381">
        <v>133</v>
      </c>
      <c r="F381" t="s">
        <v>18</v>
      </c>
      <c r="G381" s="76">
        <v>0</v>
      </c>
      <c r="H381" t="s">
        <v>447</v>
      </c>
    </row>
    <row r="382" spans="1:8" x14ac:dyDescent="0.2">
      <c r="A382" t="s">
        <v>935</v>
      </c>
      <c r="B382" t="s">
        <v>927</v>
      </c>
      <c r="C382" vm="544">
        <v>46.813343000000003</v>
      </c>
      <c r="D382" vm="545">
        <v>-100.779004</v>
      </c>
      <c r="E382">
        <v>0</v>
      </c>
      <c r="F382" t="s">
        <v>18</v>
      </c>
      <c r="G382" s="76">
        <v>0</v>
      </c>
      <c r="H382" t="s">
        <v>447</v>
      </c>
    </row>
    <row r="383" spans="1:8" x14ac:dyDescent="0.2">
      <c r="A383" t="s">
        <v>937</v>
      </c>
      <c r="B383" t="s">
        <v>927</v>
      </c>
      <c r="C383" vm="546">
        <v>46.876959499999998</v>
      </c>
      <c r="D383" vm="547">
        <v>-96.784636199999994</v>
      </c>
      <c r="E383">
        <v>284</v>
      </c>
      <c r="F383" t="s">
        <v>24</v>
      </c>
      <c r="G383" s="76">
        <v>0</v>
      </c>
      <c r="H383" t="s">
        <v>447</v>
      </c>
    </row>
    <row r="384" spans="1:8" x14ac:dyDescent="0.2">
      <c r="A384" t="s">
        <v>938</v>
      </c>
      <c r="B384" t="s">
        <v>927</v>
      </c>
      <c r="C384" vm="548">
        <v>48.2355339</v>
      </c>
      <c r="D384" vm="549">
        <v>-101.29606029999999</v>
      </c>
      <c r="E384">
        <v>251</v>
      </c>
      <c r="F384" t="s">
        <v>18</v>
      </c>
      <c r="G384" s="76">
        <v>0</v>
      </c>
      <c r="H384" t="s">
        <v>447</v>
      </c>
    </row>
    <row r="385" spans="1:8" x14ac:dyDescent="0.2">
      <c r="A385" t="s">
        <v>940</v>
      </c>
      <c r="B385" t="s">
        <v>942</v>
      </c>
      <c r="C385" vm="550">
        <v>41.073056000000001</v>
      </c>
      <c r="D385" vm="551">
        <v>-81.517778000000007</v>
      </c>
      <c r="E385">
        <v>289</v>
      </c>
      <c r="F385">
        <v>0</v>
      </c>
      <c r="G385" s="76">
        <v>0</v>
      </c>
      <c r="H385" t="s">
        <v>17</v>
      </c>
    </row>
    <row r="386" spans="1:8" x14ac:dyDescent="0.2">
      <c r="A386" t="s">
        <v>944</v>
      </c>
      <c r="B386" t="s">
        <v>942</v>
      </c>
      <c r="C386" vm="506">
        <v>41.445053000000001</v>
      </c>
      <c r="D386" vm="507">
        <v>-74.420023999999998</v>
      </c>
      <c r="E386">
        <v>0</v>
      </c>
      <c r="F386" t="s">
        <v>36</v>
      </c>
      <c r="G386" s="76">
        <v>0</v>
      </c>
      <c r="H386" t="s">
        <v>17</v>
      </c>
    </row>
    <row r="387" spans="1:8" x14ac:dyDescent="0.2">
      <c r="A387" t="s">
        <v>946</v>
      </c>
      <c r="B387" t="s">
        <v>942</v>
      </c>
      <c r="C387" vm="552">
        <v>40.797387999999998</v>
      </c>
      <c r="D387" vm="553">
        <v>-81.377036000000004</v>
      </c>
      <c r="E387">
        <v>0</v>
      </c>
      <c r="F387" t="s">
        <v>18</v>
      </c>
      <c r="G387" s="76">
        <v>0</v>
      </c>
      <c r="H387" t="s">
        <v>17</v>
      </c>
    </row>
    <row r="388" spans="1:8" x14ac:dyDescent="0.2">
      <c r="A388" t="s">
        <v>949</v>
      </c>
      <c r="B388" t="s">
        <v>942</v>
      </c>
      <c r="C388" vm="554">
        <v>39.247222000000001</v>
      </c>
      <c r="D388" vm="555">
        <v>-84.347499999999997</v>
      </c>
      <c r="E388">
        <v>0</v>
      </c>
      <c r="F388" t="s">
        <v>36</v>
      </c>
      <c r="G388" s="76">
        <v>0</v>
      </c>
      <c r="H388" t="s">
        <v>17</v>
      </c>
    </row>
    <row r="389" spans="1:8" x14ac:dyDescent="0.2">
      <c r="A389" t="s">
        <v>952</v>
      </c>
      <c r="B389" t="s">
        <v>942</v>
      </c>
      <c r="C389" vm="556">
        <v>41.039128099999999</v>
      </c>
      <c r="D389" vm="557">
        <v>-83.650242800000001</v>
      </c>
      <c r="E389">
        <v>0</v>
      </c>
      <c r="F389" t="s">
        <v>36</v>
      </c>
      <c r="G389" s="76">
        <v>0</v>
      </c>
      <c r="H389" t="s">
        <v>17</v>
      </c>
    </row>
    <row r="390" spans="1:8" x14ac:dyDescent="0.2">
      <c r="A390" t="s">
        <v>954</v>
      </c>
      <c r="B390" t="s">
        <v>942</v>
      </c>
      <c r="C390" vm="558">
        <v>39.103697400000001</v>
      </c>
      <c r="D390" vm="559">
        <v>-84.513613100000001</v>
      </c>
      <c r="E390">
        <v>634</v>
      </c>
      <c r="F390" t="s">
        <v>24</v>
      </c>
      <c r="G390" s="76">
        <v>1</v>
      </c>
      <c r="H390" t="s">
        <v>17</v>
      </c>
    </row>
    <row r="391" spans="1:8" x14ac:dyDescent="0.2">
      <c r="A391" t="s">
        <v>957</v>
      </c>
      <c r="B391" t="s">
        <v>942</v>
      </c>
      <c r="C391" vm="550">
        <v>41.073056000000001</v>
      </c>
      <c r="D391" vm="551">
        <v>-81.517778000000007</v>
      </c>
      <c r="E391">
        <v>436</v>
      </c>
      <c r="F391" t="s">
        <v>24</v>
      </c>
      <c r="G391" s="76">
        <v>0</v>
      </c>
      <c r="H391" t="s">
        <v>17</v>
      </c>
    </row>
    <row r="392" spans="1:8" x14ac:dyDescent="0.2">
      <c r="A392" t="s">
        <v>958</v>
      </c>
      <c r="B392" t="s">
        <v>942</v>
      </c>
      <c r="C392" vm="1">
        <v>41.482222</v>
      </c>
      <c r="D392" vm="2">
        <v>-81.669721999999993</v>
      </c>
      <c r="E392">
        <v>1400</v>
      </c>
      <c r="F392" t="s">
        <v>18</v>
      </c>
      <c r="G392" s="76">
        <v>0</v>
      </c>
      <c r="H392" t="s">
        <v>17</v>
      </c>
    </row>
    <row r="393" spans="1:8" x14ac:dyDescent="0.2">
      <c r="A393" t="s">
        <v>960</v>
      </c>
      <c r="B393" t="s">
        <v>942</v>
      </c>
      <c r="C393" vm="560">
        <v>39.760981999999998</v>
      </c>
      <c r="D393" vm="561">
        <v>-84.192203000000006</v>
      </c>
      <c r="E393">
        <v>0</v>
      </c>
      <c r="F393">
        <v>0</v>
      </c>
      <c r="G393" s="76">
        <v>0</v>
      </c>
      <c r="H393" t="s">
        <v>17</v>
      </c>
    </row>
    <row r="394" spans="1:8" x14ac:dyDescent="0.2">
      <c r="A394" t="s">
        <v>14</v>
      </c>
      <c r="B394" t="s">
        <v>942</v>
      </c>
      <c r="C394" vm="1">
        <v>41.482222</v>
      </c>
      <c r="D394" vm="2">
        <v>-81.669721999999993</v>
      </c>
      <c r="E394">
        <v>0</v>
      </c>
      <c r="F394" t="s">
        <v>18</v>
      </c>
      <c r="G394" s="76">
        <v>0</v>
      </c>
      <c r="H394" t="s">
        <v>17</v>
      </c>
    </row>
    <row r="395" spans="1:8" x14ac:dyDescent="0.2">
      <c r="A395" t="s">
        <v>963</v>
      </c>
      <c r="B395" t="s">
        <v>942</v>
      </c>
      <c r="C395" vm="562">
        <v>41.454934000000002</v>
      </c>
      <c r="D395" vm="563">
        <v>-82.710963000000007</v>
      </c>
      <c r="E395">
        <v>0</v>
      </c>
      <c r="F395" t="s">
        <v>36</v>
      </c>
      <c r="G395" s="76">
        <v>0</v>
      </c>
      <c r="H395" t="s">
        <v>17</v>
      </c>
    </row>
    <row r="396" spans="1:8" x14ac:dyDescent="0.2">
      <c r="A396" t="s">
        <v>965</v>
      </c>
      <c r="B396" t="s">
        <v>942</v>
      </c>
      <c r="C396" vm="564">
        <v>41.093888999999997</v>
      </c>
      <c r="D396" vm="565">
        <v>-73.419721999999993</v>
      </c>
      <c r="E396">
        <v>0</v>
      </c>
      <c r="F396" t="s">
        <v>36</v>
      </c>
      <c r="G396" s="76">
        <v>1</v>
      </c>
      <c r="H396" t="s">
        <v>17</v>
      </c>
    </row>
    <row r="397" spans="1:8" x14ac:dyDescent="0.2">
      <c r="A397" t="s">
        <v>967</v>
      </c>
      <c r="B397" t="s">
        <v>942</v>
      </c>
      <c r="C397" vm="566">
        <v>41.579166999999998</v>
      </c>
      <c r="D397" vm="567">
        <v>-81.204443999999995</v>
      </c>
      <c r="E397">
        <v>0</v>
      </c>
      <c r="F397" t="s">
        <v>36</v>
      </c>
      <c r="G397" s="76">
        <v>0</v>
      </c>
      <c r="H397" t="s">
        <v>17</v>
      </c>
    </row>
    <row r="398" spans="1:8" x14ac:dyDescent="0.2">
      <c r="A398" t="s">
        <v>969</v>
      </c>
      <c r="B398" t="s">
        <v>942</v>
      </c>
      <c r="C398" vm="568">
        <v>39.946111000000002</v>
      </c>
      <c r="D398" vm="569">
        <v>-82.012221999999994</v>
      </c>
      <c r="E398">
        <v>0</v>
      </c>
      <c r="F398" t="s">
        <v>36</v>
      </c>
      <c r="G398" s="76">
        <v>0</v>
      </c>
      <c r="H398" t="s">
        <v>17</v>
      </c>
    </row>
    <row r="399" spans="1:8" x14ac:dyDescent="0.2">
      <c r="A399" t="s">
        <v>971</v>
      </c>
      <c r="B399" t="s">
        <v>942</v>
      </c>
      <c r="C399" vm="560">
        <v>39.760981999999998</v>
      </c>
      <c r="D399" vm="561">
        <v>-84.192203000000006</v>
      </c>
      <c r="E399">
        <v>0</v>
      </c>
      <c r="F399" t="s">
        <v>36</v>
      </c>
      <c r="G399" s="76">
        <v>0</v>
      </c>
      <c r="H399" t="s">
        <v>17</v>
      </c>
    </row>
    <row r="400" spans="1:8" x14ac:dyDescent="0.2">
      <c r="A400" t="s">
        <v>972</v>
      </c>
      <c r="B400" t="s">
        <v>942</v>
      </c>
      <c r="C400" vm="570">
        <v>39.983333000000002</v>
      </c>
      <c r="D400" vm="571">
        <v>-82.983333000000002</v>
      </c>
      <c r="E400">
        <v>434</v>
      </c>
      <c r="F400" t="s">
        <v>24</v>
      </c>
      <c r="G400" s="76">
        <v>1</v>
      </c>
      <c r="H400" t="s">
        <v>17</v>
      </c>
    </row>
    <row r="401" spans="1:8" x14ac:dyDescent="0.2">
      <c r="A401" t="s">
        <v>975</v>
      </c>
      <c r="B401" t="s">
        <v>942</v>
      </c>
      <c r="C401" vm="572">
        <v>39.683610999999999</v>
      </c>
      <c r="D401" vm="573">
        <v>-83.938056000000003</v>
      </c>
      <c r="E401">
        <v>0</v>
      </c>
      <c r="F401" t="s">
        <v>36</v>
      </c>
      <c r="G401" s="76">
        <v>0</v>
      </c>
      <c r="H401" t="s">
        <v>17</v>
      </c>
    </row>
    <row r="402" spans="1:8" x14ac:dyDescent="0.2">
      <c r="A402" t="s">
        <v>977</v>
      </c>
      <c r="B402" t="s">
        <v>942</v>
      </c>
      <c r="C402" vm="574">
        <v>41.517499999999998</v>
      </c>
      <c r="D402" vm="575">
        <v>-81.455832999999998</v>
      </c>
      <c r="E402">
        <v>0</v>
      </c>
      <c r="F402" t="s">
        <v>18</v>
      </c>
      <c r="G402" s="76">
        <v>0</v>
      </c>
      <c r="H402" t="s">
        <v>17</v>
      </c>
    </row>
    <row r="403" spans="1:8" x14ac:dyDescent="0.2">
      <c r="A403" t="s">
        <v>979</v>
      </c>
      <c r="B403" t="s">
        <v>942</v>
      </c>
      <c r="C403" vm="576">
        <v>39.697221999999996</v>
      </c>
      <c r="D403" vm="577">
        <v>-84.152221999999995</v>
      </c>
      <c r="E403">
        <v>0</v>
      </c>
      <c r="F403" t="s">
        <v>18</v>
      </c>
      <c r="G403" s="76">
        <v>0</v>
      </c>
      <c r="H403" t="s">
        <v>17</v>
      </c>
    </row>
    <row r="404" spans="1:8" x14ac:dyDescent="0.2">
      <c r="A404" t="s">
        <v>981</v>
      </c>
      <c r="B404" t="s">
        <v>942</v>
      </c>
      <c r="C404" vm="578">
        <v>40.740833000000002</v>
      </c>
      <c r="D404" vm="579">
        <v>-84.114999999999995</v>
      </c>
      <c r="E404">
        <v>0</v>
      </c>
      <c r="F404" t="s">
        <v>18</v>
      </c>
      <c r="G404" s="76">
        <v>0</v>
      </c>
      <c r="H404" t="s">
        <v>17</v>
      </c>
    </row>
    <row r="405" spans="1:8" x14ac:dyDescent="0.2">
      <c r="A405" t="s">
        <v>984</v>
      </c>
      <c r="B405" t="s">
        <v>942</v>
      </c>
      <c r="C405" vm="580">
        <v>39.416666999999997</v>
      </c>
      <c r="D405" vm="581">
        <v>-81.45</v>
      </c>
      <c r="E405">
        <v>0</v>
      </c>
      <c r="F405" t="s">
        <v>36</v>
      </c>
      <c r="G405" s="76">
        <v>0</v>
      </c>
      <c r="H405" t="s">
        <v>17</v>
      </c>
    </row>
    <row r="406" spans="1:8" x14ac:dyDescent="0.2">
      <c r="A406" t="s">
        <v>986</v>
      </c>
      <c r="B406" t="s">
        <v>942</v>
      </c>
      <c r="C406" vm="582">
        <v>41.665556000000002</v>
      </c>
      <c r="D406" vm="583">
        <v>-83.575277999999997</v>
      </c>
      <c r="E406">
        <v>313</v>
      </c>
      <c r="F406" t="s">
        <v>24</v>
      </c>
      <c r="G406" s="76">
        <v>0</v>
      </c>
      <c r="H406" t="s">
        <v>17</v>
      </c>
    </row>
    <row r="407" spans="1:8" x14ac:dyDescent="0.2">
      <c r="A407" t="s">
        <v>145</v>
      </c>
      <c r="B407" t="s">
        <v>942</v>
      </c>
      <c r="C407" vm="552">
        <v>40.797387999999998</v>
      </c>
      <c r="D407" vm="553">
        <v>-81.377036000000004</v>
      </c>
      <c r="E407">
        <v>0</v>
      </c>
      <c r="F407" t="s">
        <v>18</v>
      </c>
      <c r="G407" s="76">
        <v>0</v>
      </c>
      <c r="H407" t="s">
        <v>17</v>
      </c>
    </row>
    <row r="408" spans="1:8" x14ac:dyDescent="0.2">
      <c r="A408" t="s">
        <v>989</v>
      </c>
      <c r="B408" t="s">
        <v>942</v>
      </c>
      <c r="C408" vm="584">
        <v>41.649166999999998</v>
      </c>
      <c r="D408" vm="585">
        <v>-83.461388999999997</v>
      </c>
      <c r="E408">
        <v>0</v>
      </c>
      <c r="F408" t="s">
        <v>36</v>
      </c>
      <c r="G408" s="76">
        <v>0</v>
      </c>
      <c r="H408" t="s">
        <v>17</v>
      </c>
    </row>
    <row r="409" spans="1:8" x14ac:dyDescent="0.2">
      <c r="A409" t="s">
        <v>992</v>
      </c>
      <c r="B409" t="s">
        <v>942</v>
      </c>
      <c r="C409" vm="1">
        <v>41.482222</v>
      </c>
      <c r="D409" vm="2">
        <v>-81.669721999999993</v>
      </c>
      <c r="E409">
        <v>731</v>
      </c>
      <c r="F409" t="s">
        <v>24</v>
      </c>
      <c r="G409" s="76">
        <v>0</v>
      </c>
      <c r="H409" t="s">
        <v>17</v>
      </c>
    </row>
    <row r="410" spans="1:8" x14ac:dyDescent="0.2">
      <c r="A410" t="s">
        <v>993</v>
      </c>
      <c r="B410" t="s">
        <v>942</v>
      </c>
      <c r="C410" vm="560">
        <v>39.760981999999998</v>
      </c>
      <c r="D410" vm="561">
        <v>-84.192203000000006</v>
      </c>
      <c r="E410">
        <v>848</v>
      </c>
      <c r="F410" t="s">
        <v>24</v>
      </c>
      <c r="G410" s="76">
        <v>0</v>
      </c>
      <c r="H410" t="s">
        <v>17</v>
      </c>
    </row>
    <row r="411" spans="1:8" x14ac:dyDescent="0.2">
      <c r="A411" t="s">
        <v>994</v>
      </c>
      <c r="B411" t="s">
        <v>942</v>
      </c>
      <c r="C411" vm="570">
        <v>39.983333000000002</v>
      </c>
      <c r="D411" vm="571">
        <v>-82.983333000000002</v>
      </c>
      <c r="E411">
        <v>0</v>
      </c>
      <c r="F411" t="s">
        <v>18</v>
      </c>
      <c r="G411" s="76">
        <v>1</v>
      </c>
      <c r="H411" t="s">
        <v>17</v>
      </c>
    </row>
    <row r="412" spans="1:8" x14ac:dyDescent="0.2">
      <c r="A412" t="s">
        <v>995</v>
      </c>
      <c r="B412" t="s">
        <v>942</v>
      </c>
      <c r="C412" vm="570">
        <v>39.983333000000002</v>
      </c>
      <c r="D412" vm="571">
        <v>-82.983333000000002</v>
      </c>
      <c r="E412">
        <v>673</v>
      </c>
      <c r="F412">
        <v>0</v>
      </c>
      <c r="G412" s="76">
        <v>1</v>
      </c>
      <c r="H412" t="s">
        <v>17</v>
      </c>
    </row>
    <row r="413" spans="1:8" x14ac:dyDescent="0.2">
      <c r="A413" t="s">
        <v>996</v>
      </c>
      <c r="B413" t="s">
        <v>942</v>
      </c>
      <c r="C413" vm="570">
        <v>39.983333000000002</v>
      </c>
      <c r="D413" vm="571">
        <v>-82.983333000000002</v>
      </c>
      <c r="E413">
        <v>2260</v>
      </c>
      <c r="F413" t="s">
        <v>24</v>
      </c>
      <c r="G413" s="76">
        <v>1</v>
      </c>
      <c r="H413" t="s">
        <v>17</v>
      </c>
    </row>
    <row r="414" spans="1:8" x14ac:dyDescent="0.2">
      <c r="A414" t="s">
        <v>997</v>
      </c>
      <c r="B414" t="s">
        <v>942</v>
      </c>
      <c r="C414" vm="586">
        <v>40.75</v>
      </c>
      <c r="D414" vm="587">
        <v>-82.516666999999998</v>
      </c>
      <c r="E414">
        <v>0</v>
      </c>
      <c r="F414" t="s">
        <v>18</v>
      </c>
      <c r="G414" s="76">
        <v>0</v>
      </c>
      <c r="H414" t="s">
        <v>17</v>
      </c>
    </row>
    <row r="415" spans="1:8" x14ac:dyDescent="0.2">
      <c r="A415" t="s">
        <v>1000</v>
      </c>
      <c r="B415" t="s">
        <v>942</v>
      </c>
      <c r="C415" vm="588">
        <v>41.281944000000003</v>
      </c>
      <c r="D415" vm="589">
        <v>-84.362778000000006</v>
      </c>
      <c r="E415">
        <v>0</v>
      </c>
      <c r="F415" t="s">
        <v>36</v>
      </c>
      <c r="G415" s="76">
        <v>0</v>
      </c>
      <c r="H415" t="s">
        <v>17</v>
      </c>
    </row>
    <row r="416" spans="1:8" x14ac:dyDescent="0.2">
      <c r="A416" t="s">
        <v>1002</v>
      </c>
      <c r="B416" t="s">
        <v>942</v>
      </c>
      <c r="C416" vm="582">
        <v>41.665556000000002</v>
      </c>
      <c r="D416" vm="583">
        <v>-83.575277999999997</v>
      </c>
      <c r="E416">
        <v>794</v>
      </c>
      <c r="F416" t="s">
        <v>24</v>
      </c>
      <c r="G416" s="76">
        <v>0</v>
      </c>
      <c r="H416" t="s">
        <v>17</v>
      </c>
    </row>
    <row r="417" spans="1:8" x14ac:dyDescent="0.2">
      <c r="A417" t="s">
        <v>1003</v>
      </c>
      <c r="B417" t="s">
        <v>942</v>
      </c>
      <c r="C417" vm="1">
        <v>41.482222</v>
      </c>
      <c r="D417" vm="2">
        <v>-81.669721999999993</v>
      </c>
      <c r="E417">
        <v>244</v>
      </c>
      <c r="F417">
        <v>0</v>
      </c>
      <c r="G417" s="76">
        <v>0</v>
      </c>
      <c r="H417" t="s">
        <v>17</v>
      </c>
    </row>
    <row r="418" spans="1:8" x14ac:dyDescent="0.2">
      <c r="A418" t="s">
        <v>1004</v>
      </c>
      <c r="B418" t="s">
        <v>942</v>
      </c>
      <c r="C418" vm="570">
        <v>39.983333000000002</v>
      </c>
      <c r="D418" vm="571">
        <v>-82.983333000000002</v>
      </c>
      <c r="E418">
        <v>0</v>
      </c>
      <c r="F418" t="s">
        <v>18</v>
      </c>
      <c r="G418" s="76">
        <v>0</v>
      </c>
      <c r="H418" t="s">
        <v>17</v>
      </c>
    </row>
    <row r="419" spans="1:8" x14ac:dyDescent="0.2">
      <c r="A419" t="s">
        <v>1005</v>
      </c>
      <c r="B419" t="s">
        <v>942</v>
      </c>
      <c r="C419" vm="590">
        <v>39.729444000000001</v>
      </c>
      <c r="D419" vm="591">
        <v>-84.062222000000006</v>
      </c>
      <c r="E419">
        <v>0</v>
      </c>
      <c r="F419" t="s">
        <v>36</v>
      </c>
      <c r="G419" s="76">
        <v>0</v>
      </c>
      <c r="H419" t="s">
        <v>17</v>
      </c>
    </row>
    <row r="420" spans="1:8" x14ac:dyDescent="0.2">
      <c r="A420" t="s">
        <v>1007</v>
      </c>
      <c r="B420" t="s">
        <v>942</v>
      </c>
      <c r="C420" vm="592">
        <v>41.366667</v>
      </c>
      <c r="D420" vm="593">
        <v>-81.808888999999994</v>
      </c>
      <c r="E420">
        <v>0</v>
      </c>
      <c r="F420" t="s">
        <v>36</v>
      </c>
      <c r="G420" s="76">
        <v>0</v>
      </c>
      <c r="H420" t="s">
        <v>17</v>
      </c>
    </row>
    <row r="421" spans="1:8" x14ac:dyDescent="0.2">
      <c r="A421" t="s">
        <v>1009</v>
      </c>
      <c r="B421" t="s">
        <v>942</v>
      </c>
      <c r="C421" vm="594">
        <v>41.1</v>
      </c>
      <c r="D421" vm="595">
        <v>-80.650000000000006</v>
      </c>
      <c r="E421">
        <v>364</v>
      </c>
      <c r="F421" t="s">
        <v>24</v>
      </c>
      <c r="G421" s="76">
        <v>0</v>
      </c>
      <c r="H421" t="s">
        <v>17</v>
      </c>
    </row>
    <row r="422" spans="1:8" x14ac:dyDescent="0.2">
      <c r="A422" t="s">
        <v>1012</v>
      </c>
      <c r="B422" t="s">
        <v>942</v>
      </c>
      <c r="C422" vm="1">
        <v>41.482222</v>
      </c>
      <c r="D422" vm="2">
        <v>-81.669721999999993</v>
      </c>
      <c r="E422">
        <v>1032</v>
      </c>
      <c r="F422" t="s">
        <v>24</v>
      </c>
      <c r="G422" s="76">
        <v>1</v>
      </c>
      <c r="H422" t="s">
        <v>17</v>
      </c>
    </row>
    <row r="423" spans="1:8" x14ac:dyDescent="0.2">
      <c r="A423" t="s">
        <v>1014</v>
      </c>
      <c r="B423" t="s">
        <v>942</v>
      </c>
      <c r="C423" vm="596">
        <v>41.454444000000002</v>
      </c>
      <c r="D423" vm="597">
        <v>-81.928611000000004</v>
      </c>
      <c r="E423">
        <v>0</v>
      </c>
      <c r="F423" t="s">
        <v>36</v>
      </c>
      <c r="G423" s="76">
        <v>0</v>
      </c>
      <c r="H423" t="s">
        <v>17</v>
      </c>
    </row>
    <row r="424" spans="1:8" x14ac:dyDescent="0.2">
      <c r="A424" t="s">
        <v>1016</v>
      </c>
      <c r="B424" t="s">
        <v>942</v>
      </c>
      <c r="C424" vm="343">
        <v>42.521439999999998</v>
      </c>
      <c r="D424" vm="344">
        <v>-83.020184</v>
      </c>
      <c r="E424">
        <v>0</v>
      </c>
      <c r="F424" t="s">
        <v>36</v>
      </c>
      <c r="G424" s="76">
        <v>0</v>
      </c>
      <c r="H424" t="s">
        <v>17</v>
      </c>
    </row>
    <row r="425" spans="1:8" x14ac:dyDescent="0.2">
      <c r="A425" t="s">
        <v>1017</v>
      </c>
      <c r="B425" t="s">
        <v>942</v>
      </c>
      <c r="C425" vm="578">
        <v>40.740833000000002</v>
      </c>
      <c r="D425" vm="579">
        <v>-84.114999999999995</v>
      </c>
      <c r="E425">
        <v>0</v>
      </c>
      <c r="F425" t="s">
        <v>18</v>
      </c>
      <c r="G425" s="76">
        <v>0</v>
      </c>
      <c r="H425" t="s">
        <v>17</v>
      </c>
    </row>
    <row r="426" spans="1:8" x14ac:dyDescent="0.2">
      <c r="A426" t="s">
        <v>1019</v>
      </c>
      <c r="B426" t="s">
        <v>942</v>
      </c>
      <c r="C426" vm="550">
        <v>41.073056000000001</v>
      </c>
      <c r="D426" vm="551">
        <v>-81.517778000000007</v>
      </c>
      <c r="E426">
        <v>680</v>
      </c>
      <c r="F426" t="s">
        <v>24</v>
      </c>
      <c r="G426" s="76">
        <v>0</v>
      </c>
      <c r="H426" t="s">
        <v>17</v>
      </c>
    </row>
    <row r="427" spans="1:8" x14ac:dyDescent="0.2">
      <c r="A427" t="s">
        <v>1020</v>
      </c>
      <c r="B427" t="s">
        <v>942</v>
      </c>
      <c r="C427" vm="343">
        <v>42.521439999999998</v>
      </c>
      <c r="D427" vm="344">
        <v>-83.020184</v>
      </c>
      <c r="E427">
        <v>346</v>
      </c>
      <c r="F427" t="s">
        <v>36</v>
      </c>
      <c r="G427" s="76">
        <v>0</v>
      </c>
      <c r="H427" t="s">
        <v>17</v>
      </c>
    </row>
    <row r="428" spans="1:8" x14ac:dyDescent="0.2">
      <c r="A428" t="s">
        <v>1021</v>
      </c>
      <c r="B428" t="s">
        <v>942</v>
      </c>
      <c r="C428" vm="582">
        <v>41.665556000000002</v>
      </c>
      <c r="D428" vm="583">
        <v>-83.575277999999997</v>
      </c>
      <c r="E428">
        <v>0</v>
      </c>
      <c r="F428" t="s">
        <v>36</v>
      </c>
      <c r="G428" s="76">
        <v>0</v>
      </c>
      <c r="H428" t="s">
        <v>17</v>
      </c>
    </row>
    <row r="429" spans="1:8" x14ac:dyDescent="0.2">
      <c r="A429" t="s">
        <v>1022</v>
      </c>
      <c r="B429" t="s">
        <v>942</v>
      </c>
      <c r="C429" vm="598">
        <v>41.158611000000001</v>
      </c>
      <c r="D429" vm="599">
        <v>-81.243333000000007</v>
      </c>
      <c r="E429">
        <v>0</v>
      </c>
      <c r="F429" t="s">
        <v>36</v>
      </c>
      <c r="G429" s="76">
        <v>0</v>
      </c>
      <c r="H429" t="s">
        <v>17</v>
      </c>
    </row>
    <row r="430" spans="1:8" x14ac:dyDescent="0.2">
      <c r="A430" t="s">
        <v>1024</v>
      </c>
      <c r="B430" t="s">
        <v>942</v>
      </c>
      <c r="C430" vm="558">
        <v>39.103697400000001</v>
      </c>
      <c r="D430" vm="559">
        <v>-84.513613100000001</v>
      </c>
      <c r="E430">
        <v>555</v>
      </c>
      <c r="F430" t="s">
        <v>24</v>
      </c>
      <c r="G430" s="76">
        <v>1</v>
      </c>
      <c r="H430" t="s">
        <v>17</v>
      </c>
    </row>
    <row r="431" spans="1:8" x14ac:dyDescent="0.2">
      <c r="A431" t="s">
        <v>1025</v>
      </c>
      <c r="B431" t="s">
        <v>942</v>
      </c>
      <c r="C431" vm="600">
        <v>39.345131100000003</v>
      </c>
      <c r="D431" vm="601">
        <v>-84.3957032</v>
      </c>
      <c r="E431">
        <v>0</v>
      </c>
      <c r="F431" t="s">
        <v>36</v>
      </c>
      <c r="G431" s="76">
        <v>0</v>
      </c>
      <c r="H431" t="s">
        <v>17</v>
      </c>
    </row>
    <row r="432" spans="1:8" x14ac:dyDescent="0.2">
      <c r="A432" t="s">
        <v>1027</v>
      </c>
      <c r="B432" t="s">
        <v>1029</v>
      </c>
      <c r="C432" vm="602">
        <v>35.482222</v>
      </c>
      <c r="D432" vm="603">
        <v>-97.534999999999997</v>
      </c>
      <c r="E432">
        <v>680</v>
      </c>
      <c r="F432" t="s">
        <v>24</v>
      </c>
      <c r="G432" s="76">
        <v>1</v>
      </c>
      <c r="H432" t="s">
        <v>75</v>
      </c>
    </row>
    <row r="433" spans="1:8" x14ac:dyDescent="0.2">
      <c r="A433" t="s">
        <v>1014</v>
      </c>
      <c r="B433" t="s">
        <v>1029</v>
      </c>
      <c r="C433" vm="604">
        <v>36.131388999999999</v>
      </c>
      <c r="D433" vm="605">
        <v>-95.937222000000006</v>
      </c>
      <c r="E433">
        <v>0</v>
      </c>
      <c r="F433" t="s">
        <v>18</v>
      </c>
      <c r="G433" s="76">
        <v>1</v>
      </c>
      <c r="H433" t="s">
        <v>75</v>
      </c>
    </row>
    <row r="434" spans="1:8" x14ac:dyDescent="0.2">
      <c r="A434" t="s">
        <v>1033</v>
      </c>
      <c r="B434" t="s">
        <v>990</v>
      </c>
      <c r="C434" vm="311">
        <v>45.52</v>
      </c>
      <c r="D434" vm="312">
        <v>-122.681944</v>
      </c>
      <c r="E434">
        <v>554</v>
      </c>
      <c r="F434" t="s">
        <v>24</v>
      </c>
      <c r="G434" s="76">
        <v>1</v>
      </c>
      <c r="H434" t="s">
        <v>29</v>
      </c>
    </row>
    <row r="435" spans="1:8" x14ac:dyDescent="0.2">
      <c r="A435" t="s">
        <v>1035</v>
      </c>
      <c r="B435" t="s">
        <v>990</v>
      </c>
      <c r="C435" vm="311">
        <v>45.52</v>
      </c>
      <c r="D435" vm="312">
        <v>-122.681944</v>
      </c>
      <c r="E435">
        <v>522</v>
      </c>
      <c r="F435" t="s">
        <v>24</v>
      </c>
      <c r="G435" s="76">
        <v>1</v>
      </c>
      <c r="H435" t="s">
        <v>29</v>
      </c>
    </row>
    <row r="436" spans="1:8" x14ac:dyDescent="0.2">
      <c r="A436" t="s">
        <v>1036</v>
      </c>
      <c r="B436" t="s">
        <v>990</v>
      </c>
      <c r="C436" vm="317">
        <v>42.112411000000002</v>
      </c>
      <c r="D436" vm="318">
        <v>-72.547454999999999</v>
      </c>
      <c r="E436">
        <v>0</v>
      </c>
      <c r="F436" t="s">
        <v>18</v>
      </c>
      <c r="G436" s="76">
        <v>0</v>
      </c>
      <c r="H436" t="s">
        <v>29</v>
      </c>
    </row>
    <row r="437" spans="1:8" x14ac:dyDescent="0.2">
      <c r="A437" t="s">
        <v>1039</v>
      </c>
      <c r="B437" t="s">
        <v>1041</v>
      </c>
      <c r="C437" vm="606">
        <v>40.1</v>
      </c>
      <c r="D437" vm="607">
        <v>-75.099722</v>
      </c>
      <c r="E437">
        <v>665</v>
      </c>
      <c r="F437" t="s">
        <v>18</v>
      </c>
      <c r="G437" s="76">
        <v>0</v>
      </c>
      <c r="H437" t="s">
        <v>261</v>
      </c>
    </row>
    <row r="438" spans="1:8" x14ac:dyDescent="0.2">
      <c r="A438" t="s">
        <v>1043</v>
      </c>
      <c r="B438" t="s">
        <v>1041</v>
      </c>
      <c r="C438" vm="608">
        <v>40.442167599999998</v>
      </c>
      <c r="D438" vm="609">
        <v>-79.994957299999996</v>
      </c>
      <c r="E438">
        <v>576</v>
      </c>
      <c r="F438" t="s">
        <v>24</v>
      </c>
      <c r="G438" s="76">
        <v>1</v>
      </c>
      <c r="H438" t="s">
        <v>261</v>
      </c>
    </row>
    <row r="439" spans="1:8" x14ac:dyDescent="0.2">
      <c r="A439" t="s">
        <v>1046</v>
      </c>
      <c r="B439" t="s">
        <v>1041</v>
      </c>
      <c r="C439" vm="610">
        <v>39.950000000000003</v>
      </c>
      <c r="D439" vm="611">
        <v>-75.166667000000004</v>
      </c>
      <c r="E439">
        <v>596</v>
      </c>
      <c r="F439">
        <v>0</v>
      </c>
      <c r="G439" s="76">
        <v>1</v>
      </c>
      <c r="H439" t="s">
        <v>261</v>
      </c>
    </row>
    <row r="440" spans="1:8" x14ac:dyDescent="0.2">
      <c r="A440" t="s">
        <v>1049</v>
      </c>
      <c r="B440" t="s">
        <v>1041</v>
      </c>
      <c r="C440" vm="612">
        <v>40.413597000000003</v>
      </c>
      <c r="D440" vm="613">
        <v>-76.479123999999999</v>
      </c>
      <c r="E440">
        <v>537</v>
      </c>
      <c r="F440" t="s">
        <v>24</v>
      </c>
      <c r="G440" s="76">
        <v>0</v>
      </c>
      <c r="H440" t="s">
        <v>261</v>
      </c>
    </row>
    <row r="441" spans="1:8" x14ac:dyDescent="0.2">
      <c r="A441" t="s">
        <v>1052</v>
      </c>
      <c r="B441" t="s">
        <v>1041</v>
      </c>
      <c r="C441" vm="614">
        <v>39.856667000000002</v>
      </c>
      <c r="D441" vm="615">
        <v>-75.379444000000007</v>
      </c>
      <c r="E441">
        <v>424</v>
      </c>
      <c r="F441" t="s">
        <v>18</v>
      </c>
      <c r="G441" s="76">
        <v>0</v>
      </c>
      <c r="H441" t="s">
        <v>261</v>
      </c>
    </row>
    <row r="442" spans="1:8" x14ac:dyDescent="0.2">
      <c r="A442" t="s">
        <v>1055</v>
      </c>
      <c r="B442" t="s">
        <v>1041</v>
      </c>
      <c r="C442" vm="610">
        <v>39.950000000000003</v>
      </c>
      <c r="D442" vm="611">
        <v>-75.166667000000004</v>
      </c>
      <c r="E442">
        <v>776</v>
      </c>
      <c r="F442" t="s">
        <v>24</v>
      </c>
      <c r="G442" s="76">
        <v>1</v>
      </c>
      <c r="H442" t="s">
        <v>261</v>
      </c>
    </row>
    <row r="443" spans="1:8" x14ac:dyDescent="0.2">
      <c r="A443" t="s">
        <v>1056</v>
      </c>
      <c r="B443" t="s">
        <v>1041</v>
      </c>
      <c r="C443" vm="616">
        <v>40.436635000000003</v>
      </c>
      <c r="D443" vm="617">
        <v>-79.780041999999995</v>
      </c>
      <c r="E443">
        <v>291</v>
      </c>
      <c r="F443">
        <v>0</v>
      </c>
      <c r="G443" s="76">
        <v>1</v>
      </c>
      <c r="H443" t="s">
        <v>261</v>
      </c>
    </row>
    <row r="444" spans="1:8" x14ac:dyDescent="0.2">
      <c r="A444" t="s">
        <v>1059</v>
      </c>
      <c r="B444" t="s">
        <v>1041</v>
      </c>
      <c r="C444" vm="285">
        <v>37.645910000000001</v>
      </c>
      <c r="D444" vm="286">
        <v>-84.774043000000006</v>
      </c>
      <c r="E444">
        <v>594</v>
      </c>
      <c r="F444" t="s">
        <v>24</v>
      </c>
      <c r="G444" s="76">
        <v>0</v>
      </c>
      <c r="H444" t="s">
        <v>261</v>
      </c>
    </row>
    <row r="445" spans="1:8" x14ac:dyDescent="0.2">
      <c r="A445" t="s">
        <v>1060</v>
      </c>
      <c r="B445" t="s">
        <v>1041</v>
      </c>
      <c r="C445" vm="618">
        <v>41.410556</v>
      </c>
      <c r="D445" vm="619">
        <v>-75.667500000000004</v>
      </c>
      <c r="E445">
        <v>297</v>
      </c>
      <c r="F445" t="s">
        <v>18</v>
      </c>
      <c r="G445" s="76">
        <v>0</v>
      </c>
      <c r="H445" t="s">
        <v>261</v>
      </c>
    </row>
    <row r="446" spans="1:8" x14ac:dyDescent="0.2">
      <c r="A446" t="s">
        <v>1063</v>
      </c>
      <c r="B446" t="s">
        <v>1041</v>
      </c>
      <c r="C446" vm="620">
        <v>41.244444000000001</v>
      </c>
      <c r="D446" vm="621">
        <v>-75.878056000000001</v>
      </c>
      <c r="E446">
        <v>320</v>
      </c>
      <c r="F446" t="s">
        <v>18</v>
      </c>
      <c r="G446" s="76">
        <v>0</v>
      </c>
      <c r="H446" t="s">
        <v>261</v>
      </c>
    </row>
    <row r="447" spans="1:8" x14ac:dyDescent="0.2">
      <c r="A447" t="s">
        <v>1066</v>
      </c>
      <c r="B447" t="s">
        <v>1041</v>
      </c>
      <c r="C447" vm="622">
        <v>41.978889000000002</v>
      </c>
      <c r="D447" vm="623">
        <v>-76.515556000000004</v>
      </c>
      <c r="E447">
        <v>254</v>
      </c>
      <c r="F447" t="s">
        <v>18</v>
      </c>
      <c r="G447" s="76">
        <v>0</v>
      </c>
      <c r="H447" t="s">
        <v>261</v>
      </c>
    </row>
    <row r="448" spans="1:8" x14ac:dyDescent="0.2">
      <c r="A448" t="s">
        <v>1068</v>
      </c>
      <c r="B448" t="s">
        <v>1041</v>
      </c>
      <c r="C448" vm="610">
        <v>39.950000000000003</v>
      </c>
      <c r="D448" vm="611">
        <v>-75.166667000000004</v>
      </c>
      <c r="E448">
        <v>258</v>
      </c>
      <c r="F448" t="s">
        <v>18</v>
      </c>
      <c r="G448" s="76">
        <v>1</v>
      </c>
      <c r="H448" t="s">
        <v>261</v>
      </c>
    </row>
    <row r="449" spans="1:8" x14ac:dyDescent="0.2">
      <c r="A449" t="s">
        <v>1069</v>
      </c>
      <c r="B449" t="s">
        <v>1041</v>
      </c>
      <c r="C449" vm="624">
        <v>40.039400999999998</v>
      </c>
      <c r="D449" vm="625">
        <v>-76.307078000000004</v>
      </c>
      <c r="E449">
        <v>631</v>
      </c>
      <c r="F449" t="s">
        <v>24</v>
      </c>
      <c r="G449" s="76">
        <v>0</v>
      </c>
      <c r="H449" t="s">
        <v>261</v>
      </c>
    </row>
    <row r="450" spans="1:8" x14ac:dyDescent="0.2">
      <c r="A450" t="s">
        <v>1071</v>
      </c>
      <c r="B450" t="s">
        <v>1041</v>
      </c>
      <c r="C450" vm="626">
        <v>40.602753200000002</v>
      </c>
      <c r="D450" vm="627">
        <v>-75.469759199999999</v>
      </c>
      <c r="E450">
        <v>981</v>
      </c>
      <c r="F450" t="s">
        <v>24</v>
      </c>
      <c r="G450" s="76">
        <v>0</v>
      </c>
      <c r="H450" t="s">
        <v>261</v>
      </c>
    </row>
    <row r="451" spans="1:8" x14ac:dyDescent="0.2">
      <c r="A451" t="s">
        <v>1074</v>
      </c>
      <c r="B451" t="s">
        <v>1041</v>
      </c>
      <c r="C451" vm="610">
        <v>39.950000000000003</v>
      </c>
      <c r="D451" vm="611">
        <v>-75.166667000000004</v>
      </c>
      <c r="E451">
        <v>300</v>
      </c>
      <c r="F451" t="s">
        <v>24</v>
      </c>
      <c r="G451" s="76">
        <v>1</v>
      </c>
      <c r="H451" t="s">
        <v>261</v>
      </c>
    </row>
    <row r="452" spans="1:8" x14ac:dyDescent="0.2">
      <c r="A452" t="s">
        <v>1076</v>
      </c>
      <c r="B452" t="s">
        <v>1041</v>
      </c>
      <c r="C452" vm="628">
        <v>40.284764000000003</v>
      </c>
      <c r="D452" vm="629">
        <v>-76.649259999999998</v>
      </c>
      <c r="E452">
        <v>548</v>
      </c>
      <c r="F452" t="s">
        <v>24</v>
      </c>
      <c r="G452" s="76">
        <v>0</v>
      </c>
      <c r="H452" t="s">
        <v>261</v>
      </c>
    </row>
    <row r="453" spans="1:8" x14ac:dyDescent="0.2">
      <c r="A453" t="s">
        <v>1079</v>
      </c>
      <c r="B453" t="s">
        <v>1041</v>
      </c>
      <c r="C453" vm="630">
        <v>40.341667000000001</v>
      </c>
      <c r="D453" vm="631">
        <v>-75.926389</v>
      </c>
      <c r="E453">
        <v>738</v>
      </c>
      <c r="F453" t="s">
        <v>24</v>
      </c>
      <c r="G453" s="76">
        <v>0</v>
      </c>
      <c r="H453" t="s">
        <v>261</v>
      </c>
    </row>
    <row r="454" spans="1:8" x14ac:dyDescent="0.2">
      <c r="A454" t="s">
        <v>1082</v>
      </c>
      <c r="B454" t="s">
        <v>1041</v>
      </c>
      <c r="C454" vm="610">
        <v>39.950000000000003</v>
      </c>
      <c r="D454" vm="611">
        <v>-75.166667000000004</v>
      </c>
      <c r="E454">
        <v>188</v>
      </c>
      <c r="F454">
        <v>0</v>
      </c>
      <c r="G454" s="76">
        <v>1</v>
      </c>
      <c r="H454" t="s">
        <v>261</v>
      </c>
    </row>
    <row r="455" spans="1:8" x14ac:dyDescent="0.2">
      <c r="A455" t="s">
        <v>1084</v>
      </c>
      <c r="B455" t="s">
        <v>1041</v>
      </c>
      <c r="C455" vm="632">
        <v>40.626109999999997</v>
      </c>
      <c r="D455" vm="633">
        <v>-75.375559999999993</v>
      </c>
      <c r="E455">
        <v>480</v>
      </c>
      <c r="F455" t="s">
        <v>24</v>
      </c>
      <c r="G455" s="76">
        <v>1</v>
      </c>
      <c r="H455" t="s">
        <v>261</v>
      </c>
    </row>
    <row r="456" spans="1:8" x14ac:dyDescent="0.2">
      <c r="A456" t="s">
        <v>1087</v>
      </c>
      <c r="B456" t="s">
        <v>1041</v>
      </c>
      <c r="C456" vm="610">
        <v>39.950000000000003</v>
      </c>
      <c r="D456" vm="611">
        <v>-75.166667000000004</v>
      </c>
      <c r="E456">
        <v>722</v>
      </c>
      <c r="F456" t="s">
        <v>24</v>
      </c>
      <c r="G456" s="76">
        <v>1</v>
      </c>
      <c r="H456" t="s">
        <v>261</v>
      </c>
    </row>
    <row r="457" spans="1:8" x14ac:dyDescent="0.2">
      <c r="A457" t="s">
        <v>1088</v>
      </c>
      <c r="B457" t="s">
        <v>1041</v>
      </c>
      <c r="C457" vm="610">
        <v>39.950000000000003</v>
      </c>
      <c r="D457" vm="611">
        <v>-75.166667000000004</v>
      </c>
      <c r="E457">
        <v>957</v>
      </c>
      <c r="F457" t="s">
        <v>24</v>
      </c>
      <c r="G457" s="76">
        <v>1</v>
      </c>
      <c r="H457" t="s">
        <v>261</v>
      </c>
    </row>
    <row r="458" spans="1:8" x14ac:dyDescent="0.2">
      <c r="A458" t="s">
        <v>1090</v>
      </c>
      <c r="B458" t="s">
        <v>1041</v>
      </c>
      <c r="C458" vm="608">
        <v>40.442167599999998</v>
      </c>
      <c r="D458" vm="609">
        <v>-79.994957299999996</v>
      </c>
      <c r="E458">
        <v>315</v>
      </c>
      <c r="F458">
        <v>0</v>
      </c>
      <c r="G458" s="76">
        <v>1</v>
      </c>
      <c r="H458" t="s">
        <v>261</v>
      </c>
    </row>
    <row r="459" spans="1:8" x14ac:dyDescent="0.2">
      <c r="A459" t="s">
        <v>1091</v>
      </c>
      <c r="B459" t="s">
        <v>1041</v>
      </c>
      <c r="C459" vm="608">
        <v>40.442167599999998</v>
      </c>
      <c r="D459" vm="609">
        <v>-79.994957299999996</v>
      </c>
      <c r="E459">
        <v>404</v>
      </c>
      <c r="F459" t="s">
        <v>24</v>
      </c>
      <c r="G459" s="76">
        <v>1</v>
      </c>
      <c r="H459" t="s">
        <v>261</v>
      </c>
    </row>
    <row r="460" spans="1:8" x14ac:dyDescent="0.2">
      <c r="A460" t="s">
        <v>1092</v>
      </c>
      <c r="B460" t="s">
        <v>1041</v>
      </c>
      <c r="C460" vm="608">
        <v>40.442167599999998</v>
      </c>
      <c r="D460" vm="609">
        <v>-79.994957299999996</v>
      </c>
      <c r="E460">
        <v>900</v>
      </c>
      <c r="F460" t="s">
        <v>24</v>
      </c>
      <c r="G460" s="76">
        <v>1</v>
      </c>
      <c r="H460" t="s">
        <v>261</v>
      </c>
    </row>
    <row r="461" spans="1:8" x14ac:dyDescent="0.2">
      <c r="A461" t="s">
        <v>1094</v>
      </c>
      <c r="B461" t="s">
        <v>1041</v>
      </c>
      <c r="C461" vm="634">
        <v>39.962778</v>
      </c>
      <c r="D461" vm="635">
        <v>-76.728055999999995</v>
      </c>
      <c r="E461">
        <v>596</v>
      </c>
      <c r="F461" t="s">
        <v>24</v>
      </c>
      <c r="G461" s="76">
        <v>0</v>
      </c>
      <c r="H461" t="s">
        <v>261</v>
      </c>
    </row>
    <row r="462" spans="1:8" x14ac:dyDescent="0.2">
      <c r="A462" t="s">
        <v>1098</v>
      </c>
      <c r="B462" t="s">
        <v>1041</v>
      </c>
      <c r="C462" vm="610">
        <v>39.950000000000003</v>
      </c>
      <c r="D462" vm="611">
        <v>-75.166667000000004</v>
      </c>
      <c r="E462">
        <v>548</v>
      </c>
      <c r="F462" t="s">
        <v>24</v>
      </c>
      <c r="G462" s="76">
        <v>0</v>
      </c>
      <c r="H462" t="s">
        <v>261</v>
      </c>
    </row>
    <row r="463" spans="1:8" x14ac:dyDescent="0.2">
      <c r="A463" t="s">
        <v>1100</v>
      </c>
      <c r="B463" t="s">
        <v>1102</v>
      </c>
      <c r="C463" vm="636">
        <v>41.824460999999999</v>
      </c>
      <c r="D463" vm="637">
        <v>-71.412746999999996</v>
      </c>
      <c r="E463">
        <v>719</v>
      </c>
      <c r="F463" t="s">
        <v>24</v>
      </c>
      <c r="G463" s="76">
        <v>1</v>
      </c>
      <c r="H463" t="s">
        <v>261</v>
      </c>
    </row>
    <row r="464" spans="1:8" x14ac:dyDescent="0.2">
      <c r="A464" t="s">
        <v>1104</v>
      </c>
      <c r="B464" t="s">
        <v>1106</v>
      </c>
      <c r="C464" vm="638">
        <v>33.716667000000001</v>
      </c>
      <c r="D464" vm="639">
        <v>-78.883332999999993</v>
      </c>
      <c r="E464">
        <v>371</v>
      </c>
      <c r="F464" t="s">
        <v>24</v>
      </c>
      <c r="G464" s="76">
        <v>0</v>
      </c>
      <c r="H464" t="s">
        <v>23</v>
      </c>
    </row>
    <row r="465" spans="1:8" x14ac:dyDescent="0.2">
      <c r="A465" t="s">
        <v>1108</v>
      </c>
      <c r="B465" t="s">
        <v>1106</v>
      </c>
      <c r="C465" vm="534">
        <v>34.844444000000003</v>
      </c>
      <c r="D465" vm="535">
        <v>-82.385555999999994</v>
      </c>
      <c r="E465">
        <v>814</v>
      </c>
      <c r="F465" t="s">
        <v>24</v>
      </c>
      <c r="G465" s="76">
        <v>1</v>
      </c>
      <c r="H465" t="s">
        <v>23</v>
      </c>
    </row>
    <row r="466" spans="1:8" x14ac:dyDescent="0.2">
      <c r="A466" t="s">
        <v>1109</v>
      </c>
      <c r="B466" t="s">
        <v>1106</v>
      </c>
      <c r="C466" vm="640">
        <v>32.783060999999996</v>
      </c>
      <c r="D466" vm="641">
        <v>-79.934441000000007</v>
      </c>
      <c r="E466">
        <v>279</v>
      </c>
      <c r="F466">
        <v>0</v>
      </c>
      <c r="G466" s="76">
        <v>0</v>
      </c>
      <c r="H466" t="s">
        <v>23</v>
      </c>
    </row>
    <row r="467" spans="1:8" x14ac:dyDescent="0.2">
      <c r="A467" t="s">
        <v>1111</v>
      </c>
      <c r="B467" t="s">
        <v>1106</v>
      </c>
      <c r="C467" vm="640">
        <v>32.783060999999996</v>
      </c>
      <c r="D467" vm="641">
        <v>-79.934441000000007</v>
      </c>
      <c r="E467">
        <v>865</v>
      </c>
      <c r="F467" t="s">
        <v>24</v>
      </c>
      <c r="G467" s="76">
        <v>0</v>
      </c>
      <c r="H467" t="s">
        <v>23</v>
      </c>
    </row>
    <row r="468" spans="1:8" x14ac:dyDescent="0.2">
      <c r="A468" t="s">
        <v>1112</v>
      </c>
      <c r="B468" t="s">
        <v>1106</v>
      </c>
      <c r="C468" vm="422">
        <v>38.951554000000002</v>
      </c>
      <c r="D468" vm="423">
        <v>-92.328597000000002</v>
      </c>
      <c r="E468">
        <v>649</v>
      </c>
      <c r="F468" t="s">
        <v>24</v>
      </c>
      <c r="G468" s="76">
        <v>0</v>
      </c>
      <c r="H468" t="s">
        <v>23</v>
      </c>
    </row>
    <row r="469" spans="1:8" x14ac:dyDescent="0.2">
      <c r="A469" t="s">
        <v>1114</v>
      </c>
      <c r="B469" t="s">
        <v>1106</v>
      </c>
      <c r="C469" vm="642">
        <v>34.187578000000002</v>
      </c>
      <c r="D469" vm="643">
        <v>-82.159498999999997</v>
      </c>
      <c r="E469">
        <v>0</v>
      </c>
      <c r="F469" t="s">
        <v>36</v>
      </c>
      <c r="G469" s="76">
        <v>0</v>
      </c>
      <c r="H469" t="s">
        <v>23</v>
      </c>
    </row>
    <row r="470" spans="1:8" x14ac:dyDescent="0.2">
      <c r="A470" t="s">
        <v>1116</v>
      </c>
      <c r="B470" t="s">
        <v>1106</v>
      </c>
      <c r="C470" vm="644">
        <v>34.946666999999998</v>
      </c>
      <c r="D470" vm="645">
        <v>-81.927499999999995</v>
      </c>
      <c r="E470">
        <v>747</v>
      </c>
      <c r="F470" t="s">
        <v>24</v>
      </c>
      <c r="G470" s="76">
        <v>0</v>
      </c>
      <c r="H470" t="s">
        <v>23</v>
      </c>
    </row>
    <row r="471" spans="1:8" x14ac:dyDescent="0.2">
      <c r="A471" t="s">
        <v>1119</v>
      </c>
      <c r="B471" t="s">
        <v>1106</v>
      </c>
      <c r="C471" vm="640">
        <v>32.783060999999996</v>
      </c>
      <c r="D471" vm="641">
        <v>-79.934441000000007</v>
      </c>
      <c r="E471">
        <v>0</v>
      </c>
      <c r="F471" t="s">
        <v>18</v>
      </c>
      <c r="G471" s="76">
        <v>0</v>
      </c>
      <c r="H471" t="s">
        <v>23</v>
      </c>
    </row>
    <row r="472" spans="1:8" x14ac:dyDescent="0.2">
      <c r="A472" t="s">
        <v>1120</v>
      </c>
      <c r="B472" t="s">
        <v>1122</v>
      </c>
      <c r="C472" vm="646">
        <v>43.547310000000003</v>
      </c>
      <c r="D472" vm="647">
        <v>-96.731296999999998</v>
      </c>
      <c r="E472">
        <v>0</v>
      </c>
      <c r="F472" t="s">
        <v>18</v>
      </c>
      <c r="G472" s="76">
        <v>0</v>
      </c>
      <c r="H472" t="s">
        <v>447</v>
      </c>
    </row>
    <row r="473" spans="1:8" x14ac:dyDescent="0.2">
      <c r="A473" t="s">
        <v>1123</v>
      </c>
      <c r="B473" t="s">
        <v>1122</v>
      </c>
      <c r="C473" vm="648">
        <v>42.881667</v>
      </c>
      <c r="D473" vm="649">
        <v>-97.392499999999998</v>
      </c>
      <c r="E473">
        <v>0</v>
      </c>
      <c r="F473" t="s">
        <v>36</v>
      </c>
      <c r="G473" s="76">
        <v>0</v>
      </c>
      <c r="H473" t="s">
        <v>447</v>
      </c>
    </row>
    <row r="474" spans="1:8" x14ac:dyDescent="0.2">
      <c r="A474" t="s">
        <v>1125</v>
      </c>
      <c r="B474" t="s">
        <v>1122</v>
      </c>
      <c r="C474" vm="650">
        <v>45.464722000000002</v>
      </c>
      <c r="D474" vm="651">
        <v>-98.486389000000003</v>
      </c>
      <c r="E474">
        <v>0</v>
      </c>
      <c r="F474" t="s">
        <v>36</v>
      </c>
      <c r="G474" s="76">
        <v>0</v>
      </c>
      <c r="H474" t="s">
        <v>447</v>
      </c>
    </row>
    <row r="475" spans="1:8" x14ac:dyDescent="0.2">
      <c r="A475" t="s">
        <v>1127</v>
      </c>
      <c r="B475" t="s">
        <v>1122</v>
      </c>
      <c r="C475" vm="652">
        <v>44.083053399999997</v>
      </c>
      <c r="D475" vm="653">
        <v>-103.224442</v>
      </c>
      <c r="E475">
        <v>0</v>
      </c>
      <c r="F475" t="s">
        <v>18</v>
      </c>
      <c r="G475" s="76">
        <v>0</v>
      </c>
      <c r="H475" t="s">
        <v>447</v>
      </c>
    </row>
    <row r="476" spans="1:8" x14ac:dyDescent="0.2">
      <c r="A476" t="s">
        <v>1130</v>
      </c>
      <c r="B476" t="s">
        <v>1122</v>
      </c>
      <c r="C476" vm="646">
        <v>43.547310000000003</v>
      </c>
      <c r="D476" vm="647">
        <v>-96.731296999999998</v>
      </c>
      <c r="E476">
        <v>0</v>
      </c>
      <c r="F476" t="s">
        <v>18</v>
      </c>
      <c r="G476" s="76">
        <v>0</v>
      </c>
      <c r="H476" t="s">
        <v>447</v>
      </c>
    </row>
    <row r="477" spans="1:8" x14ac:dyDescent="0.2">
      <c r="A477" t="s">
        <v>1131</v>
      </c>
      <c r="B477" t="s">
        <v>1133</v>
      </c>
      <c r="C477" vm="654">
        <v>35.045555999999998</v>
      </c>
      <c r="D477" vm="655">
        <v>-85.267222000000004</v>
      </c>
      <c r="E477">
        <v>813</v>
      </c>
      <c r="F477" t="s">
        <v>24</v>
      </c>
      <c r="G477" s="76">
        <v>0</v>
      </c>
      <c r="H477" t="s">
        <v>75</v>
      </c>
    </row>
    <row r="478" spans="1:8" x14ac:dyDescent="0.2">
      <c r="A478" t="s">
        <v>1135</v>
      </c>
      <c r="B478" t="s">
        <v>1133</v>
      </c>
      <c r="C478" vm="656">
        <v>35.117364999999999</v>
      </c>
      <c r="D478" vm="657">
        <v>-89.971068000000002</v>
      </c>
      <c r="E478">
        <v>255</v>
      </c>
      <c r="F478">
        <v>0</v>
      </c>
      <c r="G478" s="76">
        <v>1</v>
      </c>
      <c r="H478" t="s">
        <v>75</v>
      </c>
    </row>
    <row r="479" spans="1:8" x14ac:dyDescent="0.2">
      <c r="A479" t="s">
        <v>1138</v>
      </c>
      <c r="B479" t="s">
        <v>1133</v>
      </c>
      <c r="C479" vm="658">
        <v>36.166666999999997</v>
      </c>
      <c r="D479" vm="659">
        <v>-86.783332999999999</v>
      </c>
      <c r="E479">
        <v>233</v>
      </c>
      <c r="F479" t="s">
        <v>18</v>
      </c>
      <c r="G479" s="76">
        <v>1</v>
      </c>
      <c r="H479" t="s">
        <v>75</v>
      </c>
    </row>
    <row r="480" spans="1:8" x14ac:dyDescent="0.2">
      <c r="A480" t="s">
        <v>1140</v>
      </c>
      <c r="B480" t="s">
        <v>1133</v>
      </c>
      <c r="C480" vm="660">
        <v>35.962644400000002</v>
      </c>
      <c r="D480" vm="661">
        <v>-83.916723899999994</v>
      </c>
      <c r="E480">
        <v>581</v>
      </c>
      <c r="F480" t="s">
        <v>24</v>
      </c>
      <c r="G480" s="76">
        <v>0</v>
      </c>
      <c r="H480" t="s">
        <v>75</v>
      </c>
    </row>
    <row r="481" spans="1:8" x14ac:dyDescent="0.2">
      <c r="A481" t="s">
        <v>1144</v>
      </c>
      <c r="B481" t="s">
        <v>1133</v>
      </c>
      <c r="C481" vm="658">
        <v>36.166666999999997</v>
      </c>
      <c r="D481" vm="659">
        <v>-86.783332999999999</v>
      </c>
      <c r="E481">
        <v>1019</v>
      </c>
      <c r="F481" t="s">
        <v>24</v>
      </c>
      <c r="G481" s="76">
        <v>1</v>
      </c>
      <c r="H481" t="s">
        <v>75</v>
      </c>
    </row>
    <row r="482" spans="1:8" x14ac:dyDescent="0.2">
      <c r="A482" t="s">
        <v>1145</v>
      </c>
      <c r="B482" t="s">
        <v>1147</v>
      </c>
      <c r="C482" vm="662">
        <v>30.508787900000002</v>
      </c>
      <c r="D482" vm="663">
        <v>-97.679965100000004</v>
      </c>
      <c r="E482">
        <v>0</v>
      </c>
      <c r="F482" t="s">
        <v>18</v>
      </c>
      <c r="G482" s="76">
        <v>1</v>
      </c>
      <c r="H482" t="s">
        <v>75</v>
      </c>
    </row>
    <row r="483" spans="1:8" x14ac:dyDescent="0.2">
      <c r="A483" t="s">
        <v>1149</v>
      </c>
      <c r="B483" t="s">
        <v>1147</v>
      </c>
      <c r="C483" vm="664">
        <v>32.935000000000002</v>
      </c>
      <c r="D483" vm="665">
        <v>-97.085832999999994</v>
      </c>
      <c r="E483">
        <v>0</v>
      </c>
      <c r="F483" t="s">
        <v>18</v>
      </c>
      <c r="G483" s="76">
        <v>0</v>
      </c>
      <c r="H483" t="s">
        <v>75</v>
      </c>
    </row>
    <row r="484" spans="1:8" x14ac:dyDescent="0.2">
      <c r="A484" t="s">
        <v>1151</v>
      </c>
      <c r="B484" t="s">
        <v>1147</v>
      </c>
      <c r="C484" vm="666">
        <v>31.556825100000001</v>
      </c>
      <c r="D484" vm="667">
        <v>-97.130021900000003</v>
      </c>
      <c r="E484">
        <v>0</v>
      </c>
      <c r="F484" t="s">
        <v>18</v>
      </c>
      <c r="G484" s="76">
        <v>0</v>
      </c>
      <c r="H484" t="s">
        <v>75</v>
      </c>
    </row>
    <row r="485" spans="1:8" x14ac:dyDescent="0.2">
      <c r="A485" t="s">
        <v>1154</v>
      </c>
      <c r="B485" t="s">
        <v>1147</v>
      </c>
      <c r="C485" vm="668">
        <v>31.093610999999999</v>
      </c>
      <c r="D485" vm="669">
        <v>-97.362222000000003</v>
      </c>
      <c r="E485">
        <v>636</v>
      </c>
      <c r="F485" t="s">
        <v>24</v>
      </c>
      <c r="G485" s="76">
        <v>0</v>
      </c>
      <c r="H485" t="s">
        <v>75</v>
      </c>
    </row>
    <row r="486" spans="1:8" x14ac:dyDescent="0.2">
      <c r="A486" t="s">
        <v>1156</v>
      </c>
      <c r="B486" t="s">
        <v>1147</v>
      </c>
      <c r="C486" vm="670">
        <v>32.775832999999999</v>
      </c>
      <c r="D486" vm="671">
        <v>-96.796666999999999</v>
      </c>
      <c r="E486">
        <v>1025</v>
      </c>
      <c r="F486" t="s">
        <v>24</v>
      </c>
      <c r="G486" s="76">
        <v>1</v>
      </c>
      <c r="H486" t="s">
        <v>75</v>
      </c>
    </row>
    <row r="487" spans="1:8" x14ac:dyDescent="0.2">
      <c r="A487" t="s">
        <v>1159</v>
      </c>
      <c r="B487" t="s">
        <v>1147</v>
      </c>
      <c r="C487" vm="672">
        <v>29.762778000000001</v>
      </c>
      <c r="D487" vm="673">
        <v>-95.383055999999996</v>
      </c>
      <c r="E487">
        <v>586</v>
      </c>
      <c r="F487" t="s">
        <v>24</v>
      </c>
      <c r="G487" s="76">
        <v>1</v>
      </c>
      <c r="H487" t="s">
        <v>75</v>
      </c>
    </row>
    <row r="488" spans="1:8" x14ac:dyDescent="0.2">
      <c r="A488" t="s">
        <v>1162</v>
      </c>
      <c r="B488" t="s">
        <v>1147</v>
      </c>
      <c r="C488">
        <v>29.456959999999999</v>
      </c>
      <c r="D488">
        <v>-98.445841999999999</v>
      </c>
      <c r="E488">
        <v>450</v>
      </c>
      <c r="F488" t="s">
        <v>24</v>
      </c>
      <c r="G488" s="76">
        <v>1</v>
      </c>
      <c r="H488" t="s">
        <v>75</v>
      </c>
    </row>
    <row r="489" spans="1:8" x14ac:dyDescent="0.2">
      <c r="A489" t="s">
        <v>1165</v>
      </c>
      <c r="B489" t="s">
        <v>1147</v>
      </c>
      <c r="C489" vm="674">
        <v>30.670507400000002</v>
      </c>
      <c r="D489" vm="675">
        <v>-96.370511199999996</v>
      </c>
      <c r="E489">
        <v>0</v>
      </c>
      <c r="F489" t="s">
        <v>18</v>
      </c>
      <c r="G489" s="76">
        <v>0</v>
      </c>
      <c r="H489" t="s">
        <v>75</v>
      </c>
    </row>
    <row r="490" spans="1:8" x14ac:dyDescent="0.2">
      <c r="A490" t="s">
        <v>1168</v>
      </c>
      <c r="B490" t="s">
        <v>1147</v>
      </c>
      <c r="C490" vm="670">
        <v>32.775832999999999</v>
      </c>
      <c r="D490" vm="671">
        <v>-96.796666999999999</v>
      </c>
      <c r="E490">
        <v>496</v>
      </c>
      <c r="F490">
        <v>0</v>
      </c>
      <c r="G490" s="76">
        <v>1</v>
      </c>
      <c r="H490" t="s">
        <v>75</v>
      </c>
    </row>
    <row r="491" spans="1:8" x14ac:dyDescent="0.2">
      <c r="A491" t="s">
        <v>1169</v>
      </c>
      <c r="B491" t="s">
        <v>1147</v>
      </c>
      <c r="C491" vm="676">
        <v>32.35</v>
      </c>
      <c r="D491" vm="677">
        <v>-95.3</v>
      </c>
      <c r="E491">
        <v>0</v>
      </c>
      <c r="F491" t="s">
        <v>18</v>
      </c>
      <c r="G491" s="76">
        <v>0</v>
      </c>
      <c r="H491" t="s">
        <v>75</v>
      </c>
    </row>
    <row r="492" spans="1:8" x14ac:dyDescent="0.2">
      <c r="A492" t="s">
        <v>1172</v>
      </c>
      <c r="B492" t="s">
        <v>1147</v>
      </c>
      <c r="C492" vm="678">
        <v>27.742778000000001</v>
      </c>
      <c r="D492" vm="679">
        <v>-97.401944</v>
      </c>
      <c r="E492">
        <v>0</v>
      </c>
      <c r="F492" t="s">
        <v>18</v>
      </c>
      <c r="G492" s="76">
        <v>0</v>
      </c>
      <c r="H492" t="s">
        <v>75</v>
      </c>
    </row>
    <row r="493" spans="1:8" x14ac:dyDescent="0.2">
      <c r="A493" t="s">
        <v>1175</v>
      </c>
      <c r="B493" t="s">
        <v>1147</v>
      </c>
      <c r="C493" vm="680">
        <v>32.749904000000001</v>
      </c>
      <c r="D493" vm="681">
        <v>-97.330338999999995</v>
      </c>
      <c r="E493">
        <v>0</v>
      </c>
      <c r="F493">
        <v>0</v>
      </c>
      <c r="G493" s="76">
        <v>1</v>
      </c>
      <c r="H493" t="s">
        <v>75</v>
      </c>
    </row>
    <row r="494" spans="1:8" x14ac:dyDescent="0.2">
      <c r="A494" t="s">
        <v>1177</v>
      </c>
      <c r="B494" t="s">
        <v>1147</v>
      </c>
      <c r="C494" vm="682">
        <v>33.566667000000002</v>
      </c>
      <c r="D494" vm="683">
        <v>-101.88333299999999</v>
      </c>
      <c r="E494">
        <v>0</v>
      </c>
      <c r="F494">
        <v>0</v>
      </c>
      <c r="G494" s="76">
        <v>0</v>
      </c>
      <c r="H494" t="s">
        <v>75</v>
      </c>
    </row>
    <row r="495" spans="1:8" x14ac:dyDescent="0.2">
      <c r="A495" t="s">
        <v>622</v>
      </c>
      <c r="B495" t="s">
        <v>1147</v>
      </c>
      <c r="C495" vm="682">
        <v>33.566667000000002</v>
      </c>
      <c r="D495" vm="683">
        <v>-101.88333299999999</v>
      </c>
      <c r="E495">
        <v>0</v>
      </c>
      <c r="F495" t="s">
        <v>18</v>
      </c>
      <c r="G495" s="76">
        <v>0</v>
      </c>
      <c r="H495" t="s">
        <v>75</v>
      </c>
    </row>
    <row r="496" spans="1:8" x14ac:dyDescent="0.2">
      <c r="A496" t="s">
        <v>1180</v>
      </c>
      <c r="B496" t="s">
        <v>1147</v>
      </c>
      <c r="C496" vm="684">
        <v>31.790278000000001</v>
      </c>
      <c r="D496" vm="685">
        <v>-106.423333</v>
      </c>
      <c r="E496">
        <v>0</v>
      </c>
      <c r="F496" t="s">
        <v>18</v>
      </c>
      <c r="G496" s="76">
        <v>0</v>
      </c>
      <c r="H496" t="s">
        <v>75</v>
      </c>
    </row>
    <row r="497" spans="1:8" x14ac:dyDescent="0.2">
      <c r="A497" t="s">
        <v>1183</v>
      </c>
      <c r="B497" t="s">
        <v>1147</v>
      </c>
      <c r="C497" vm="686">
        <v>30.264979</v>
      </c>
      <c r="D497" vm="687">
        <v>-97.746598000000006</v>
      </c>
      <c r="E497">
        <v>248</v>
      </c>
      <c r="F497">
        <v>0</v>
      </c>
      <c r="G497" s="76">
        <v>1</v>
      </c>
      <c r="H497" t="s">
        <v>75</v>
      </c>
    </row>
    <row r="498" spans="1:8" x14ac:dyDescent="0.2">
      <c r="A498" t="s">
        <v>1185</v>
      </c>
      <c r="B498" t="s">
        <v>1147</v>
      </c>
      <c r="C498" vm="686">
        <v>30.264979</v>
      </c>
      <c r="D498" vm="687">
        <v>-97.746598000000006</v>
      </c>
      <c r="E498">
        <v>211</v>
      </c>
      <c r="F498" t="s">
        <v>24</v>
      </c>
      <c r="G498" s="76">
        <v>1</v>
      </c>
      <c r="H498" t="s">
        <v>75</v>
      </c>
    </row>
    <row r="499" spans="1:8" x14ac:dyDescent="0.2">
      <c r="A499" t="s">
        <v>1186</v>
      </c>
      <c r="B499" t="s">
        <v>1147</v>
      </c>
      <c r="C499" vm="688">
        <v>33.216388999999999</v>
      </c>
      <c r="D499" vm="689">
        <v>-97.129166999999995</v>
      </c>
      <c r="E499">
        <v>208</v>
      </c>
      <c r="F499" t="s">
        <v>18</v>
      </c>
      <c r="G499" s="76">
        <v>0</v>
      </c>
      <c r="H499" t="s">
        <v>75</v>
      </c>
    </row>
    <row r="500" spans="1:8" x14ac:dyDescent="0.2">
      <c r="A500" t="s">
        <v>1189</v>
      </c>
      <c r="B500" t="s">
        <v>1147</v>
      </c>
      <c r="C500" vm="690">
        <v>29.538611</v>
      </c>
      <c r="D500" vm="691">
        <v>-95.119444000000001</v>
      </c>
      <c r="E500">
        <v>0</v>
      </c>
      <c r="F500" t="s">
        <v>18</v>
      </c>
      <c r="G500" s="76">
        <v>0</v>
      </c>
      <c r="H500" t="s">
        <v>75</v>
      </c>
    </row>
    <row r="501" spans="1:8" x14ac:dyDescent="0.2">
      <c r="A501" t="s">
        <v>1191</v>
      </c>
      <c r="B501" t="s">
        <v>1147</v>
      </c>
      <c r="C501" vm="692">
        <v>30.316110999999999</v>
      </c>
      <c r="D501" vm="693">
        <v>-95.458888999999999</v>
      </c>
      <c r="E501">
        <v>342</v>
      </c>
      <c r="F501" t="s">
        <v>18</v>
      </c>
      <c r="G501" s="76">
        <v>0</v>
      </c>
      <c r="H501" t="s">
        <v>75</v>
      </c>
    </row>
    <row r="502" spans="1:8" x14ac:dyDescent="0.2">
      <c r="A502" t="s">
        <v>1193</v>
      </c>
      <c r="B502" t="s">
        <v>1147</v>
      </c>
      <c r="C502" vm="680">
        <v>32.749904000000001</v>
      </c>
      <c r="D502" vm="681">
        <v>-97.330338999999995</v>
      </c>
      <c r="E502">
        <v>573</v>
      </c>
      <c r="F502" t="s">
        <v>24</v>
      </c>
      <c r="G502" s="76">
        <v>1</v>
      </c>
      <c r="H502" t="s">
        <v>75</v>
      </c>
    </row>
    <row r="503" spans="1:8" x14ac:dyDescent="0.2">
      <c r="A503" t="s">
        <v>1194</v>
      </c>
      <c r="B503" t="s">
        <v>1147</v>
      </c>
      <c r="C503" vm="694">
        <v>26.196694999999998</v>
      </c>
      <c r="D503" vm="695">
        <v>-98.235697999999999</v>
      </c>
      <c r="E503">
        <v>0</v>
      </c>
      <c r="F503" t="s">
        <v>18</v>
      </c>
      <c r="G503" s="76">
        <v>0</v>
      </c>
      <c r="H503" t="s">
        <v>75</v>
      </c>
    </row>
    <row r="504" spans="1:8" x14ac:dyDescent="0.2">
      <c r="A504" t="s">
        <v>1197</v>
      </c>
      <c r="B504" t="s">
        <v>1147</v>
      </c>
      <c r="C504" vm="696">
        <v>46.4766124</v>
      </c>
      <c r="D504" vm="697">
        <v>30.7073085</v>
      </c>
      <c r="E504">
        <v>0</v>
      </c>
      <c r="F504" t="s">
        <v>18</v>
      </c>
      <c r="G504" s="76">
        <v>0</v>
      </c>
      <c r="H504" t="s">
        <v>75</v>
      </c>
    </row>
    <row r="505" spans="1:8" x14ac:dyDescent="0.2">
      <c r="A505" t="s">
        <v>1200</v>
      </c>
      <c r="B505" t="s">
        <v>1147</v>
      </c>
      <c r="C505" vm="698">
        <v>32.735593999999999</v>
      </c>
      <c r="D505" vm="699">
        <v>-97.107110000000006</v>
      </c>
      <c r="E505">
        <v>432</v>
      </c>
      <c r="F505" t="s">
        <v>18</v>
      </c>
      <c r="G505" s="76">
        <v>1</v>
      </c>
      <c r="H505" t="s">
        <v>75</v>
      </c>
    </row>
    <row r="506" spans="1:8" x14ac:dyDescent="0.2">
      <c r="A506" t="s">
        <v>1202</v>
      </c>
      <c r="B506" t="s">
        <v>1147</v>
      </c>
      <c r="C506" vm="670">
        <v>32.775832999999999</v>
      </c>
      <c r="D506" vm="671">
        <v>-96.796666999999999</v>
      </c>
      <c r="E506">
        <v>876</v>
      </c>
      <c r="F506">
        <v>0</v>
      </c>
      <c r="G506" s="76">
        <v>1</v>
      </c>
      <c r="H506" t="s">
        <v>75</v>
      </c>
    </row>
    <row r="507" spans="1:8" x14ac:dyDescent="0.2">
      <c r="A507" t="s">
        <v>1203</v>
      </c>
      <c r="B507" t="s">
        <v>1147</v>
      </c>
      <c r="C507" vm="700">
        <v>33.019722000000002</v>
      </c>
      <c r="D507" vm="701">
        <v>-96.699167000000003</v>
      </c>
      <c r="E507">
        <v>603</v>
      </c>
      <c r="F507" t="s">
        <v>24</v>
      </c>
      <c r="G507" s="76">
        <v>0</v>
      </c>
      <c r="H507" t="s">
        <v>75</v>
      </c>
    </row>
    <row r="508" spans="1:8" x14ac:dyDescent="0.2">
      <c r="A508" t="s">
        <v>1205</v>
      </c>
      <c r="B508" t="s">
        <v>1147</v>
      </c>
      <c r="C508" vm="672">
        <v>29.762778000000001</v>
      </c>
      <c r="D508" vm="673">
        <v>-95.383055999999996</v>
      </c>
      <c r="E508">
        <v>1900</v>
      </c>
      <c r="F508" t="s">
        <v>24</v>
      </c>
      <c r="G508" s="76">
        <v>1</v>
      </c>
      <c r="H508" t="s">
        <v>75</v>
      </c>
    </row>
    <row r="509" spans="1:8" x14ac:dyDescent="0.2">
      <c r="A509" t="s">
        <v>1206</v>
      </c>
      <c r="B509" t="s">
        <v>1147</v>
      </c>
      <c r="C509" vm="702">
        <v>30.177499999999998</v>
      </c>
      <c r="D509" vm="703">
        <v>-95.503889000000001</v>
      </c>
      <c r="E509">
        <v>351</v>
      </c>
      <c r="F509" t="s">
        <v>18</v>
      </c>
      <c r="G509" s="76">
        <v>1</v>
      </c>
      <c r="H509" t="s">
        <v>75</v>
      </c>
    </row>
    <row r="510" spans="1:8" x14ac:dyDescent="0.2">
      <c r="A510" t="s">
        <v>1208</v>
      </c>
      <c r="B510" t="s">
        <v>1147</v>
      </c>
      <c r="C510" vm="670">
        <v>32.775832999999999</v>
      </c>
      <c r="D510" vm="671">
        <v>-96.796666999999999</v>
      </c>
      <c r="E510">
        <v>556</v>
      </c>
      <c r="F510" t="s">
        <v>24</v>
      </c>
      <c r="G510" s="76">
        <v>1</v>
      </c>
      <c r="H510" t="s">
        <v>75</v>
      </c>
    </row>
    <row r="511" spans="1:8" x14ac:dyDescent="0.2">
      <c r="A511" t="s">
        <v>1209</v>
      </c>
      <c r="B511" t="s">
        <v>1147</v>
      </c>
      <c r="C511" vm="670">
        <v>32.775832999999999</v>
      </c>
      <c r="D511" vm="671">
        <v>-96.796666999999999</v>
      </c>
      <c r="E511">
        <v>882</v>
      </c>
      <c r="F511" t="s">
        <v>24</v>
      </c>
      <c r="G511" s="76">
        <v>1</v>
      </c>
      <c r="H511" t="s">
        <v>75</v>
      </c>
    </row>
    <row r="512" spans="1:8" x14ac:dyDescent="0.2">
      <c r="A512" t="s">
        <v>1211</v>
      </c>
      <c r="B512" t="s">
        <v>1147</v>
      </c>
      <c r="C512" vm="662">
        <v>30.508787900000002</v>
      </c>
      <c r="D512" vm="663">
        <v>-97.679965100000004</v>
      </c>
      <c r="E512">
        <v>0</v>
      </c>
      <c r="F512" t="s">
        <v>18</v>
      </c>
      <c r="G512" s="76">
        <v>1</v>
      </c>
      <c r="H512" t="s">
        <v>75</v>
      </c>
    </row>
    <row r="513" spans="1:8" x14ac:dyDescent="0.2">
      <c r="A513" t="s">
        <v>1212</v>
      </c>
      <c r="B513" t="s">
        <v>1147</v>
      </c>
      <c r="C513" vm="686">
        <v>30.264979</v>
      </c>
      <c r="D513" vm="687">
        <v>-97.746598000000006</v>
      </c>
      <c r="E513">
        <v>0</v>
      </c>
      <c r="F513" t="s">
        <v>18</v>
      </c>
      <c r="G513" s="76">
        <v>1</v>
      </c>
      <c r="H513" t="s">
        <v>75</v>
      </c>
    </row>
    <row r="514" spans="1:8" x14ac:dyDescent="0.2">
      <c r="A514" t="s">
        <v>1213</v>
      </c>
      <c r="B514" t="s">
        <v>1147</v>
      </c>
      <c r="C514" vm="672">
        <v>29.762778000000001</v>
      </c>
      <c r="D514" vm="673">
        <v>-95.383055999999996</v>
      </c>
      <c r="E514">
        <v>724</v>
      </c>
      <c r="F514">
        <v>0</v>
      </c>
      <c r="G514" s="76">
        <v>1</v>
      </c>
      <c r="H514" t="s">
        <v>75</v>
      </c>
    </row>
    <row r="515" spans="1:8" x14ac:dyDescent="0.2">
      <c r="A515" t="s">
        <v>1214</v>
      </c>
      <c r="B515" t="s">
        <v>1147</v>
      </c>
      <c r="C515" vm="680">
        <v>32.749904000000001</v>
      </c>
      <c r="D515" vm="681">
        <v>-97.330338999999995</v>
      </c>
      <c r="E515">
        <v>0</v>
      </c>
      <c r="F515" t="s">
        <v>18</v>
      </c>
      <c r="G515" s="76">
        <v>1</v>
      </c>
      <c r="H515" t="s">
        <v>75</v>
      </c>
    </row>
    <row r="516" spans="1:8" x14ac:dyDescent="0.2">
      <c r="A516" t="s">
        <v>1215</v>
      </c>
      <c r="B516" t="s">
        <v>1147</v>
      </c>
      <c r="C516" vm="670">
        <v>32.775832999999999</v>
      </c>
      <c r="D516" vm="671">
        <v>-96.796666999999999</v>
      </c>
      <c r="E516">
        <v>875</v>
      </c>
      <c r="F516" t="s">
        <v>18</v>
      </c>
      <c r="G516" s="76">
        <v>1</v>
      </c>
      <c r="H516" t="s">
        <v>75</v>
      </c>
    </row>
    <row r="517" spans="1:8" x14ac:dyDescent="0.2">
      <c r="A517" t="s">
        <v>1216</v>
      </c>
      <c r="B517" t="s">
        <v>1147</v>
      </c>
      <c r="C517" vm="700">
        <v>33.019722000000002</v>
      </c>
      <c r="D517" vm="701">
        <v>-96.699167000000003</v>
      </c>
      <c r="E517">
        <v>386</v>
      </c>
      <c r="F517" t="s">
        <v>24</v>
      </c>
      <c r="G517" s="76">
        <v>0</v>
      </c>
      <c r="H517" t="s">
        <v>75</v>
      </c>
    </row>
    <row r="518" spans="1:8" x14ac:dyDescent="0.2">
      <c r="A518" t="s">
        <v>1217</v>
      </c>
      <c r="B518" t="s">
        <v>1147</v>
      </c>
      <c r="C518" vm="704">
        <v>33.909759999999999</v>
      </c>
      <c r="D518" vm="705">
        <v>-98.500854000000004</v>
      </c>
      <c r="E518">
        <v>0</v>
      </c>
      <c r="F518" t="s">
        <v>18</v>
      </c>
      <c r="G518" s="76">
        <v>0</v>
      </c>
      <c r="H518" t="s">
        <v>75</v>
      </c>
    </row>
    <row r="519" spans="1:8" x14ac:dyDescent="0.2">
      <c r="A519" t="s">
        <v>710</v>
      </c>
      <c r="B519" t="s">
        <v>1147</v>
      </c>
      <c r="C519" vm="706">
        <v>29.416667</v>
      </c>
      <c r="D519" vm="707">
        <v>-98.5</v>
      </c>
      <c r="E519">
        <v>633</v>
      </c>
      <c r="F519" t="s">
        <v>24</v>
      </c>
      <c r="G519" s="76">
        <v>1</v>
      </c>
      <c r="H519" t="s">
        <v>75</v>
      </c>
    </row>
    <row r="520" spans="1:8" x14ac:dyDescent="0.2">
      <c r="A520" t="s">
        <v>1221</v>
      </c>
      <c r="B520" t="s">
        <v>1147</v>
      </c>
      <c r="C520" vm="682">
        <v>33.566667000000002</v>
      </c>
      <c r="D520" vm="683">
        <v>-101.88333299999999</v>
      </c>
      <c r="E520">
        <v>500</v>
      </c>
      <c r="F520" t="s">
        <v>24</v>
      </c>
      <c r="G520" s="76">
        <v>0</v>
      </c>
      <c r="H520" t="s">
        <v>75</v>
      </c>
    </row>
    <row r="521" spans="1:8" x14ac:dyDescent="0.2">
      <c r="A521" t="s">
        <v>1222</v>
      </c>
      <c r="B521" t="s">
        <v>1147</v>
      </c>
      <c r="C521" vm="684">
        <v>31.790278000000001</v>
      </c>
      <c r="D521" vm="685">
        <v>-106.423333</v>
      </c>
      <c r="E521">
        <v>394</v>
      </c>
      <c r="F521" t="s">
        <v>24</v>
      </c>
      <c r="G521" s="76">
        <v>0</v>
      </c>
      <c r="H521" t="s">
        <v>75</v>
      </c>
    </row>
    <row r="522" spans="1:8" x14ac:dyDescent="0.2">
      <c r="A522" t="s">
        <v>1223</v>
      </c>
      <c r="B522" t="s">
        <v>1147</v>
      </c>
      <c r="C522" vm="708">
        <v>29.281110999999999</v>
      </c>
      <c r="D522" vm="709">
        <v>-94.825833000000003</v>
      </c>
      <c r="E522">
        <v>550</v>
      </c>
      <c r="F522" t="s">
        <v>24</v>
      </c>
      <c r="G522" s="76">
        <v>0</v>
      </c>
      <c r="H522" t="s">
        <v>75</v>
      </c>
    </row>
    <row r="523" spans="1:8" x14ac:dyDescent="0.2">
      <c r="A523" t="s">
        <v>1225</v>
      </c>
      <c r="B523" t="s">
        <v>1147</v>
      </c>
      <c r="C523" vm="676">
        <v>32.35</v>
      </c>
      <c r="D523" vm="677">
        <v>-95.3</v>
      </c>
      <c r="E523">
        <v>425</v>
      </c>
      <c r="F523" t="s">
        <v>24</v>
      </c>
      <c r="G523" s="76">
        <v>0</v>
      </c>
      <c r="H523" t="s">
        <v>75</v>
      </c>
    </row>
    <row r="524" spans="1:8" x14ac:dyDescent="0.2">
      <c r="A524" t="s">
        <v>1226</v>
      </c>
      <c r="B524" t="s">
        <v>1147</v>
      </c>
      <c r="C524" vm="710">
        <v>26.190649000000001</v>
      </c>
      <c r="D524" vm="711">
        <v>-97.696107999999995</v>
      </c>
      <c r="E524">
        <v>0</v>
      </c>
      <c r="F524" t="s">
        <v>18</v>
      </c>
      <c r="G524" s="76">
        <v>0</v>
      </c>
      <c r="H524" t="s">
        <v>75</v>
      </c>
    </row>
    <row r="525" spans="1:8" x14ac:dyDescent="0.2">
      <c r="A525" t="s">
        <v>1229</v>
      </c>
      <c r="B525" t="s">
        <v>1231</v>
      </c>
      <c r="C525" vm="712">
        <v>40.652500000000003</v>
      </c>
      <c r="D525" vm="713">
        <v>-111.893333</v>
      </c>
      <c r="E525">
        <v>289</v>
      </c>
      <c r="F525" t="s">
        <v>24</v>
      </c>
      <c r="G525" s="76">
        <v>0</v>
      </c>
      <c r="H525" t="s">
        <v>380</v>
      </c>
    </row>
    <row r="526" spans="1:8" x14ac:dyDescent="0.2">
      <c r="A526" t="s">
        <v>1233</v>
      </c>
      <c r="B526" t="s">
        <v>1231</v>
      </c>
      <c r="C526" vm="714">
        <v>41.222760999999998</v>
      </c>
      <c r="D526" vm="715">
        <v>-111.97041900000001</v>
      </c>
      <c r="E526">
        <v>0</v>
      </c>
      <c r="F526" t="s">
        <v>18</v>
      </c>
      <c r="G526" s="76">
        <v>0</v>
      </c>
      <c r="H526" t="s">
        <v>380</v>
      </c>
    </row>
    <row r="527" spans="1:8" x14ac:dyDescent="0.2">
      <c r="A527" t="s">
        <v>1235</v>
      </c>
      <c r="B527" t="s">
        <v>1231</v>
      </c>
      <c r="C527" vm="714">
        <v>41.222760999999998</v>
      </c>
      <c r="D527" vm="715">
        <v>-111.97041900000001</v>
      </c>
      <c r="E527">
        <v>0</v>
      </c>
      <c r="F527" t="s">
        <v>18</v>
      </c>
      <c r="G527" s="76">
        <v>1</v>
      </c>
      <c r="H527" t="s">
        <v>380</v>
      </c>
    </row>
    <row r="528" spans="1:8" x14ac:dyDescent="0.2">
      <c r="A528" t="s">
        <v>1237</v>
      </c>
      <c r="B528" t="s">
        <v>1231</v>
      </c>
      <c r="C528" vm="586">
        <v>40.75</v>
      </c>
      <c r="D528" vm="716">
        <v>-111.88333299999999</v>
      </c>
      <c r="E528">
        <v>289</v>
      </c>
      <c r="F528">
        <v>0</v>
      </c>
      <c r="G528" s="76">
        <v>1</v>
      </c>
      <c r="H528" t="s">
        <v>380</v>
      </c>
    </row>
    <row r="529" spans="1:8" x14ac:dyDescent="0.2">
      <c r="A529" t="s">
        <v>1239</v>
      </c>
      <c r="B529" t="s">
        <v>1231</v>
      </c>
      <c r="C529" vm="586">
        <v>40.75</v>
      </c>
      <c r="D529" vm="716">
        <v>-111.88333299999999</v>
      </c>
      <c r="E529">
        <v>0</v>
      </c>
      <c r="F529" t="s">
        <v>18</v>
      </c>
      <c r="G529" s="76">
        <v>0</v>
      </c>
      <c r="H529" t="s">
        <v>380</v>
      </c>
    </row>
    <row r="530" spans="1:8" x14ac:dyDescent="0.2">
      <c r="A530" t="s">
        <v>1241</v>
      </c>
      <c r="B530" t="s">
        <v>1231</v>
      </c>
      <c r="C530" vm="717">
        <v>37.095278</v>
      </c>
      <c r="D530" vm="718">
        <v>-113.578056</v>
      </c>
      <c r="E530">
        <v>0</v>
      </c>
      <c r="F530" t="s">
        <v>18</v>
      </c>
      <c r="G530" s="76">
        <v>0</v>
      </c>
      <c r="H530" t="s">
        <v>380</v>
      </c>
    </row>
    <row r="531" spans="1:8" x14ac:dyDescent="0.2">
      <c r="A531" t="s">
        <v>1243</v>
      </c>
      <c r="B531" t="s">
        <v>1231</v>
      </c>
      <c r="C531" vm="586">
        <v>40.75</v>
      </c>
      <c r="D531" vm="716">
        <v>-111.88333299999999</v>
      </c>
      <c r="E531">
        <v>425</v>
      </c>
      <c r="F531" t="s">
        <v>24</v>
      </c>
      <c r="G531" s="76">
        <v>1</v>
      </c>
      <c r="H531" t="s">
        <v>380</v>
      </c>
    </row>
    <row r="532" spans="1:8" x14ac:dyDescent="0.2">
      <c r="A532" t="s">
        <v>1244</v>
      </c>
      <c r="B532" t="s">
        <v>1231</v>
      </c>
      <c r="C532" vm="719">
        <v>40.235121999999997</v>
      </c>
      <c r="D532" vm="720">
        <v>-111.66219</v>
      </c>
      <c r="E532">
        <v>395</v>
      </c>
      <c r="F532" t="s">
        <v>18</v>
      </c>
      <c r="G532" s="76">
        <v>0</v>
      </c>
      <c r="H532" t="s">
        <v>380</v>
      </c>
    </row>
    <row r="533" spans="1:8" x14ac:dyDescent="0.2">
      <c r="A533" t="s">
        <v>1247</v>
      </c>
      <c r="B533" t="s">
        <v>1248</v>
      </c>
      <c r="C533" vm="327">
        <v>42.504722000000001</v>
      </c>
      <c r="D533" vm="328">
        <v>-71.196111000000002</v>
      </c>
      <c r="E533">
        <v>562</v>
      </c>
      <c r="F533" t="s">
        <v>24</v>
      </c>
      <c r="G533" s="76">
        <v>0</v>
      </c>
      <c r="H533" t="s">
        <v>261</v>
      </c>
    </row>
    <row r="534" spans="1:8" x14ac:dyDescent="0.2">
      <c r="A534" t="s">
        <v>1249</v>
      </c>
      <c r="B534" t="s">
        <v>1251</v>
      </c>
      <c r="C534">
        <v>37.270969000000001</v>
      </c>
      <c r="D534">
        <v>-79.941428999999999</v>
      </c>
      <c r="E534">
        <v>703</v>
      </c>
      <c r="F534" t="s">
        <v>24</v>
      </c>
      <c r="G534" s="76">
        <v>0</v>
      </c>
      <c r="H534" t="s">
        <v>23</v>
      </c>
    </row>
    <row r="535" spans="1:8" x14ac:dyDescent="0.2">
      <c r="A535" t="s">
        <v>1253</v>
      </c>
      <c r="B535" t="s">
        <v>1251</v>
      </c>
      <c r="C535" vm="255">
        <v>37.540759000000001</v>
      </c>
      <c r="D535" vm="256">
        <v>-77.433931999999999</v>
      </c>
      <c r="E535">
        <v>0</v>
      </c>
      <c r="F535" t="s">
        <v>18</v>
      </c>
      <c r="G535" s="76">
        <v>1</v>
      </c>
      <c r="H535" t="s">
        <v>23</v>
      </c>
    </row>
    <row r="536" spans="1:8" x14ac:dyDescent="0.2">
      <c r="A536" t="s">
        <v>1254</v>
      </c>
      <c r="B536" t="s">
        <v>1251</v>
      </c>
      <c r="C536" vm="255">
        <v>37.540759000000001</v>
      </c>
      <c r="D536" vm="256">
        <v>-77.433931999999999</v>
      </c>
      <c r="E536">
        <v>0</v>
      </c>
      <c r="F536" t="s">
        <v>18</v>
      </c>
      <c r="G536" s="76">
        <v>1</v>
      </c>
      <c r="H536" t="s">
        <v>23</v>
      </c>
    </row>
    <row r="537" spans="1:8" x14ac:dyDescent="0.2">
      <c r="A537" t="s">
        <v>1255</v>
      </c>
      <c r="B537" t="s">
        <v>1251</v>
      </c>
      <c r="C537">
        <v>38.882238000000001</v>
      </c>
      <c r="D537">
        <v>-77.171075999999999</v>
      </c>
      <c r="E537">
        <v>923</v>
      </c>
      <c r="F537" t="s">
        <v>24</v>
      </c>
      <c r="G537" s="76">
        <v>0</v>
      </c>
      <c r="H537" t="s">
        <v>23</v>
      </c>
    </row>
    <row r="538" spans="1:8" x14ac:dyDescent="0.2">
      <c r="A538" t="s">
        <v>710</v>
      </c>
      <c r="B538" t="s">
        <v>1251</v>
      </c>
      <c r="C538">
        <v>38.029305899999997</v>
      </c>
      <c r="D538">
        <v>-78.476678100000001</v>
      </c>
      <c r="E538">
        <v>645</v>
      </c>
      <c r="F538" t="s">
        <v>24</v>
      </c>
      <c r="G538" s="76">
        <v>0</v>
      </c>
      <c r="H538" t="s">
        <v>23</v>
      </c>
    </row>
    <row r="539" spans="1:8" x14ac:dyDescent="0.2">
      <c r="A539" t="s">
        <v>1259</v>
      </c>
      <c r="B539" t="s">
        <v>1251</v>
      </c>
      <c r="C539" vm="255">
        <v>37.540759000000001</v>
      </c>
      <c r="D539" vm="256">
        <v>-77.433931999999999</v>
      </c>
      <c r="E539">
        <v>865</v>
      </c>
      <c r="F539" t="s">
        <v>24</v>
      </c>
      <c r="G539" s="76">
        <v>1</v>
      </c>
      <c r="H539" t="s">
        <v>23</v>
      </c>
    </row>
    <row r="540" spans="1:8" x14ac:dyDescent="0.2">
      <c r="A540" t="s">
        <v>1260</v>
      </c>
      <c r="B540" t="s">
        <v>312</v>
      </c>
      <c r="C540" vm="721">
        <v>47.603228999999999</v>
      </c>
      <c r="D540" vm="722">
        <v>-122.33028</v>
      </c>
      <c r="E540">
        <v>413</v>
      </c>
      <c r="F540" t="s">
        <v>24</v>
      </c>
      <c r="G540" s="76">
        <v>1</v>
      </c>
      <c r="H540" t="s">
        <v>29</v>
      </c>
    </row>
    <row r="541" spans="1:8" x14ac:dyDescent="0.2">
      <c r="A541" t="s">
        <v>1263</v>
      </c>
      <c r="B541" t="s">
        <v>1265</v>
      </c>
      <c r="C541" vm="723">
        <v>39.459167000000001</v>
      </c>
      <c r="D541" vm="724">
        <v>-77.967777999999996</v>
      </c>
      <c r="E541">
        <v>0</v>
      </c>
      <c r="F541" t="s">
        <v>36</v>
      </c>
      <c r="G541" s="76">
        <v>0</v>
      </c>
      <c r="H541" t="s">
        <v>17</v>
      </c>
    </row>
    <row r="542" spans="1:8" x14ac:dyDescent="0.2">
      <c r="A542" t="s">
        <v>1267</v>
      </c>
      <c r="B542" t="s">
        <v>1265</v>
      </c>
      <c r="C542" vm="490">
        <v>40.877780000000001</v>
      </c>
      <c r="D542" vm="491">
        <v>-73.413610000000006</v>
      </c>
      <c r="E542">
        <v>0</v>
      </c>
      <c r="F542" t="s">
        <v>18</v>
      </c>
      <c r="G542" s="76">
        <v>0</v>
      </c>
      <c r="H542" t="s">
        <v>17</v>
      </c>
    </row>
    <row r="543" spans="1:8" x14ac:dyDescent="0.2">
      <c r="A543" t="s">
        <v>1268</v>
      </c>
      <c r="B543" t="s">
        <v>1265</v>
      </c>
      <c r="C543" vm="725">
        <v>39.266111000000002</v>
      </c>
      <c r="D543" vm="726">
        <v>-81.542221999999995</v>
      </c>
      <c r="E543">
        <v>0</v>
      </c>
      <c r="F543" t="s">
        <v>36</v>
      </c>
      <c r="G543" s="76">
        <v>0</v>
      </c>
      <c r="H543" t="s">
        <v>17</v>
      </c>
    </row>
    <row r="544" spans="1:8" x14ac:dyDescent="0.2">
      <c r="A544" t="s">
        <v>1270</v>
      </c>
      <c r="B544" t="s">
        <v>1265</v>
      </c>
      <c r="C544" vm="640">
        <v>32.783060999999996</v>
      </c>
      <c r="D544" vm="641">
        <v>-79.934441000000007</v>
      </c>
      <c r="E544">
        <v>795</v>
      </c>
      <c r="F544" t="s">
        <v>24</v>
      </c>
      <c r="G544" s="76">
        <v>0</v>
      </c>
      <c r="H544" t="s">
        <v>17</v>
      </c>
    </row>
    <row r="545" spans="1:8" x14ac:dyDescent="0.2">
      <c r="A545" t="s">
        <v>1271</v>
      </c>
      <c r="B545" t="s">
        <v>1265</v>
      </c>
      <c r="C545" vm="727">
        <v>39.629756999999998</v>
      </c>
      <c r="D545" vm="728">
        <v>-79.955945999999997</v>
      </c>
      <c r="E545">
        <v>652</v>
      </c>
      <c r="F545" t="s">
        <v>24</v>
      </c>
      <c r="G545" s="76">
        <v>0</v>
      </c>
      <c r="H545" t="s">
        <v>17</v>
      </c>
    </row>
    <row r="546" spans="1:8" x14ac:dyDescent="0.2">
      <c r="A546" t="s">
        <v>1274</v>
      </c>
      <c r="B546" t="s">
        <v>1265</v>
      </c>
      <c r="C546" vm="729">
        <v>37.779722</v>
      </c>
      <c r="D546" vm="730">
        <v>-81.183055999999993</v>
      </c>
      <c r="E546">
        <v>0</v>
      </c>
      <c r="F546" t="s">
        <v>36</v>
      </c>
      <c r="G546" s="76">
        <v>0</v>
      </c>
      <c r="H546" t="s">
        <v>17</v>
      </c>
    </row>
    <row r="547" spans="1:8" x14ac:dyDescent="0.2">
      <c r="A547" t="s">
        <v>700</v>
      </c>
      <c r="B547" t="s">
        <v>1265</v>
      </c>
      <c r="C547" vm="490">
        <v>40.877780000000001</v>
      </c>
      <c r="D547" vm="491">
        <v>-73.413610000000006</v>
      </c>
      <c r="E547">
        <v>0</v>
      </c>
      <c r="F547" t="s">
        <v>18</v>
      </c>
      <c r="G547" s="76">
        <v>0</v>
      </c>
      <c r="H547" t="s">
        <v>17</v>
      </c>
    </row>
    <row r="548" spans="1:8" x14ac:dyDescent="0.2">
      <c r="A548" t="s">
        <v>1277</v>
      </c>
      <c r="B548" t="s">
        <v>1265</v>
      </c>
      <c r="C548" vm="731">
        <v>40.063947599999999</v>
      </c>
      <c r="D548" vm="732">
        <v>-80.722001899999995</v>
      </c>
      <c r="E548">
        <v>247</v>
      </c>
      <c r="F548" t="s">
        <v>18</v>
      </c>
      <c r="G548" s="76">
        <v>0</v>
      </c>
      <c r="H548" t="s">
        <v>17</v>
      </c>
    </row>
    <row r="549" spans="1:8" x14ac:dyDescent="0.2">
      <c r="A549" t="s">
        <v>1280</v>
      </c>
      <c r="B549" t="s">
        <v>1282</v>
      </c>
      <c r="C549" vm="733">
        <v>44.95</v>
      </c>
      <c r="D549" vm="734">
        <v>-89.633332999999993</v>
      </c>
      <c r="E549">
        <v>0</v>
      </c>
      <c r="F549" t="s">
        <v>18</v>
      </c>
      <c r="G549" s="76">
        <v>0</v>
      </c>
      <c r="H549" t="s">
        <v>17</v>
      </c>
    </row>
    <row r="550" spans="1:8" x14ac:dyDescent="0.2">
      <c r="A550" t="s">
        <v>1284</v>
      </c>
      <c r="B550" t="s">
        <v>1282</v>
      </c>
      <c r="C550" vm="735">
        <v>44.513288299999999</v>
      </c>
      <c r="D550" vm="736">
        <v>-88.013256200000001</v>
      </c>
      <c r="E550">
        <v>0</v>
      </c>
      <c r="F550" t="s">
        <v>18</v>
      </c>
      <c r="G550" s="76">
        <v>0</v>
      </c>
      <c r="H550" t="s">
        <v>17</v>
      </c>
    </row>
    <row r="551" spans="1:8" x14ac:dyDescent="0.2">
      <c r="A551" t="s">
        <v>1287</v>
      </c>
      <c r="B551" t="s">
        <v>1282</v>
      </c>
      <c r="C551" vm="737">
        <v>43.054443999999997</v>
      </c>
      <c r="D551" vm="738">
        <v>-88.463888999999995</v>
      </c>
      <c r="E551">
        <v>0</v>
      </c>
      <c r="F551" t="s">
        <v>18</v>
      </c>
      <c r="G551" s="76">
        <v>0</v>
      </c>
      <c r="H551" t="s">
        <v>17</v>
      </c>
    </row>
    <row r="552" spans="1:8" x14ac:dyDescent="0.2">
      <c r="A552" t="s">
        <v>1289</v>
      </c>
      <c r="B552" t="s">
        <v>1282</v>
      </c>
      <c r="C552" vm="739">
        <v>43.05</v>
      </c>
      <c r="D552" vm="740">
        <v>-87.95</v>
      </c>
      <c r="E552">
        <v>298</v>
      </c>
      <c r="F552">
        <v>0</v>
      </c>
      <c r="G552" s="76">
        <v>1</v>
      </c>
      <c r="H552" t="s">
        <v>17</v>
      </c>
    </row>
    <row r="553" spans="1:8" x14ac:dyDescent="0.2">
      <c r="A553" t="s">
        <v>1293</v>
      </c>
      <c r="B553" t="s">
        <v>1282</v>
      </c>
      <c r="C553" vm="739">
        <v>43.05</v>
      </c>
      <c r="D553" vm="740">
        <v>-87.95</v>
      </c>
      <c r="E553">
        <v>735</v>
      </c>
      <c r="F553" t="s">
        <v>24</v>
      </c>
      <c r="G553" s="76">
        <v>1</v>
      </c>
      <c r="H553" t="s">
        <v>17</v>
      </c>
    </row>
    <row r="554" spans="1:8" x14ac:dyDescent="0.2">
      <c r="A554" t="s">
        <v>1294</v>
      </c>
      <c r="B554" t="s">
        <v>1282</v>
      </c>
      <c r="C554" vm="741">
        <v>43.808767000000003</v>
      </c>
      <c r="D554" vm="742">
        <v>-91.251859999999994</v>
      </c>
      <c r="E554">
        <v>325</v>
      </c>
      <c r="F554" t="s">
        <v>18</v>
      </c>
      <c r="G554" s="76">
        <v>0</v>
      </c>
      <c r="H554" t="s">
        <v>17</v>
      </c>
    </row>
    <row r="555" spans="1:8" x14ac:dyDescent="0.2">
      <c r="A555" t="s">
        <v>1297</v>
      </c>
      <c r="B555" t="s">
        <v>1282</v>
      </c>
      <c r="C555" vm="743">
        <v>44.667000000000002</v>
      </c>
      <c r="D555" vm="744">
        <v>-90.183000000000007</v>
      </c>
      <c r="E555">
        <v>0</v>
      </c>
      <c r="F555" t="s">
        <v>18</v>
      </c>
      <c r="G555" s="76">
        <v>0</v>
      </c>
      <c r="H555" t="s">
        <v>17</v>
      </c>
    </row>
    <row r="556" spans="1:8" x14ac:dyDescent="0.2">
      <c r="A556" t="s">
        <v>1299</v>
      </c>
      <c r="B556" t="s">
        <v>1282</v>
      </c>
      <c r="C556" vm="745">
        <v>44.812564999999999</v>
      </c>
      <c r="D556" vm="746">
        <v>-91.499424000000005</v>
      </c>
      <c r="E556">
        <v>0</v>
      </c>
      <c r="F556" t="s">
        <v>18</v>
      </c>
      <c r="G556" s="76">
        <v>0</v>
      </c>
      <c r="H556" t="s">
        <v>17</v>
      </c>
    </row>
    <row r="557" spans="1:8" x14ac:dyDescent="0.2">
      <c r="A557" t="s">
        <v>1302</v>
      </c>
      <c r="B557" t="s">
        <v>1282</v>
      </c>
      <c r="C557" vm="747">
        <v>42.683889000000001</v>
      </c>
      <c r="D557" vm="748">
        <v>-89.016389000000004</v>
      </c>
      <c r="E557">
        <v>0</v>
      </c>
      <c r="F557" t="s">
        <v>18</v>
      </c>
      <c r="G557" s="76">
        <v>0</v>
      </c>
      <c r="H557" t="s">
        <v>17</v>
      </c>
    </row>
    <row r="558" spans="1:8" x14ac:dyDescent="0.2">
      <c r="A558" t="s">
        <v>1305</v>
      </c>
      <c r="B558" t="s">
        <v>1282</v>
      </c>
      <c r="C558" vm="735">
        <v>44.513288299999999</v>
      </c>
      <c r="D558" vm="736">
        <v>-88.013256200000001</v>
      </c>
      <c r="E558">
        <v>0</v>
      </c>
      <c r="F558" t="s">
        <v>18</v>
      </c>
      <c r="G558" s="76">
        <v>0</v>
      </c>
      <c r="H558" t="s">
        <v>17</v>
      </c>
    </row>
    <row r="559" spans="1:8" x14ac:dyDescent="0.2">
      <c r="A559" t="s">
        <v>1306</v>
      </c>
      <c r="B559" t="s">
        <v>1282</v>
      </c>
      <c r="C559" vm="749">
        <v>44.174169999999997</v>
      </c>
      <c r="D559" vm="750">
        <v>-88.468609999999998</v>
      </c>
      <c r="E559">
        <v>0</v>
      </c>
      <c r="F559" t="s">
        <v>18</v>
      </c>
      <c r="G559" s="76">
        <v>0</v>
      </c>
      <c r="H559" t="s">
        <v>17</v>
      </c>
    </row>
    <row r="560" spans="1:8" x14ac:dyDescent="0.2">
      <c r="A560" t="s">
        <v>1309</v>
      </c>
      <c r="B560" t="s">
        <v>1282</v>
      </c>
      <c r="C560" vm="751">
        <v>43.067</v>
      </c>
      <c r="D560" vm="752">
        <v>-89.4</v>
      </c>
      <c r="E560">
        <v>505</v>
      </c>
      <c r="F560" t="s">
        <v>24</v>
      </c>
      <c r="G560" s="76">
        <v>0</v>
      </c>
      <c r="H560" t="s">
        <v>17</v>
      </c>
    </row>
    <row r="561" spans="1:8" x14ac:dyDescent="0.2">
      <c r="A561" t="s">
        <v>1312</v>
      </c>
      <c r="B561" t="s">
        <v>657</v>
      </c>
      <c r="C561" vm="753">
        <v>41.140239999999999</v>
      </c>
      <c r="D561" vm="754">
        <v>-104.81880200000001</v>
      </c>
      <c r="E561">
        <v>222</v>
      </c>
      <c r="F561" t="s">
        <v>36</v>
      </c>
      <c r="G561" s="76">
        <v>0</v>
      </c>
      <c r="H561" t="s">
        <v>380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198F-6C1F-C64A-822E-634D7AA05643}">
  <dimension ref="A1:AB564"/>
  <sheetViews>
    <sheetView topLeftCell="K1" zoomScale="85" zoomScaleNormal="85" workbookViewId="0">
      <selection activeCell="U1" sqref="U1:AB561"/>
    </sheetView>
  </sheetViews>
  <sheetFormatPr baseColWidth="10" defaultColWidth="12.33203125" defaultRowHeight="15" x14ac:dyDescent="0.2"/>
  <cols>
    <col min="1" max="1" width="14.33203125" customWidth="1"/>
    <col min="2" max="2" width="21" customWidth="1"/>
    <col min="3" max="3" width="11.6640625" customWidth="1"/>
    <col min="4" max="4" width="23.33203125" customWidth="1"/>
    <col min="5" max="5" width="67.33203125" bestFit="1" customWidth="1"/>
    <col min="6" max="7" width="21.33203125" bestFit="1" customWidth="1"/>
    <col min="8" max="8" width="19" customWidth="1"/>
    <col min="11" max="11" width="25.33203125" bestFit="1" customWidth="1"/>
    <col min="12" max="12" width="59" bestFit="1" customWidth="1"/>
    <col min="13" max="13" width="15.5" bestFit="1" customWidth="1"/>
    <col min="14" max="14" width="10.5" bestFit="1" customWidth="1"/>
    <col min="19" max="19" width="17.5" customWidth="1"/>
    <col min="21" max="21" width="48.5" bestFit="1" customWidth="1"/>
    <col min="22" max="22" width="15.1640625" customWidth="1"/>
  </cols>
  <sheetData>
    <row r="1" spans="1:28" ht="19" x14ac:dyDescent="0.25">
      <c r="A1" s="1" t="s">
        <v>0</v>
      </c>
      <c r="B1" s="2" t="s">
        <v>1</v>
      </c>
      <c r="C1" s="2" t="s">
        <v>2</v>
      </c>
      <c r="D1" s="2" t="s">
        <v>3</v>
      </c>
      <c r="E1" s="72" t="s">
        <v>4</v>
      </c>
      <c r="F1" s="72" t="s">
        <v>5</v>
      </c>
      <c r="G1" s="72" t="s">
        <v>6</v>
      </c>
      <c r="H1" s="73"/>
      <c r="I1" s="74" t="s">
        <v>7</v>
      </c>
      <c r="J1" s="74" t="s">
        <v>8</v>
      </c>
      <c r="K1" s="3" t="s">
        <v>9</v>
      </c>
      <c r="L1" s="4" t="s">
        <v>10</v>
      </c>
      <c r="M1" s="4" t="s">
        <v>11</v>
      </c>
      <c r="N1" s="5">
        <v>900000</v>
      </c>
      <c r="O1" s="6" t="s">
        <v>12</v>
      </c>
      <c r="P1" s="6" t="s">
        <v>13</v>
      </c>
      <c r="R1" t="s">
        <v>1520</v>
      </c>
      <c r="S1" t="s">
        <v>1521</v>
      </c>
      <c r="U1" t="s">
        <v>4</v>
      </c>
      <c r="V1" t="s">
        <v>6</v>
      </c>
      <c r="W1" t="s">
        <v>1520</v>
      </c>
      <c r="X1" t="s">
        <v>1521</v>
      </c>
      <c r="Y1" t="s">
        <v>7</v>
      </c>
      <c r="Z1" t="s">
        <v>1522</v>
      </c>
      <c r="AA1" s="76">
        <v>900000</v>
      </c>
      <c r="AB1" t="s">
        <v>10</v>
      </c>
    </row>
    <row r="2" spans="1:28" ht="19" x14ac:dyDescent="0.25">
      <c r="A2" s="1"/>
      <c r="B2" s="2"/>
      <c r="C2" s="2"/>
      <c r="D2" s="2"/>
      <c r="E2" s="1" t="s">
        <v>14</v>
      </c>
      <c r="F2" s="1" t="s">
        <v>15</v>
      </c>
      <c r="G2" s="1" t="s">
        <v>16</v>
      </c>
      <c r="H2" s="2" t="s">
        <v>17</v>
      </c>
      <c r="I2" s="3">
        <v>466</v>
      </c>
      <c r="J2" s="3" t="s">
        <v>18</v>
      </c>
      <c r="K2" s="3"/>
      <c r="L2" s="4" t="s">
        <v>19</v>
      </c>
      <c r="M2" s="9">
        <v>1761000</v>
      </c>
      <c r="N2" s="5">
        <v>1</v>
      </c>
      <c r="O2" s="6"/>
      <c r="P2" s="6"/>
      <c r="Q2" t="e" vm="755">
        <v>#VALUE!</v>
      </c>
      <c r="R2" vm="1">
        <v>41.482222</v>
      </c>
      <c r="S2" vm="2">
        <v>-81.669721999999993</v>
      </c>
      <c r="U2" t="s">
        <v>14</v>
      </c>
      <c r="V2" t="s">
        <v>16</v>
      </c>
      <c r="W2" vm="1">
        <v>41.482222</v>
      </c>
      <c r="X2" vm="2">
        <v>-81.669721999999993</v>
      </c>
      <c r="Y2">
        <v>466</v>
      </c>
      <c r="Z2" t="s">
        <v>18</v>
      </c>
      <c r="AA2" s="76">
        <v>1</v>
      </c>
      <c r="AB2" t="str">
        <f>H2</f>
        <v>Midwest</v>
      </c>
    </row>
    <row r="3" spans="1:28" ht="19" x14ac:dyDescent="0.25">
      <c r="A3" s="1">
        <v>1</v>
      </c>
      <c r="B3" s="1"/>
      <c r="C3" s="1"/>
      <c r="D3" s="1"/>
      <c r="E3" s="7" t="s">
        <v>20</v>
      </c>
      <c r="F3" s="7" t="s">
        <v>21</v>
      </c>
      <c r="G3" s="7" t="s">
        <v>22</v>
      </c>
      <c r="H3" t="s">
        <v>23</v>
      </c>
      <c r="I3" s="8">
        <v>1157</v>
      </c>
      <c r="J3" s="8" t="s">
        <v>24</v>
      </c>
      <c r="K3" s="8"/>
      <c r="L3" s="4" t="s">
        <v>25</v>
      </c>
      <c r="M3" s="9">
        <v>1090435</v>
      </c>
      <c r="N3" s="1">
        <f t="shared" ref="N3:N66" si="0">IF($M3&gt;$N$1,1,0)</f>
        <v>1</v>
      </c>
      <c r="O3">
        <f>INDEX([1]Sheet4!$A$2:$G$52,MATCH([1]AMaster!$F2,[1]Sheet4!$A$2:$A$52,0),7)</f>
        <v>0</v>
      </c>
      <c r="P3">
        <f>INDEX([1]Sheet4!$A$2:$H$52,MATCH([1]AMaster!$F2,[1]Sheet4!$A$2:$A$52,0),8)</f>
        <v>0</v>
      </c>
      <c r="Q3" t="e" vm="756">
        <v>#VALUE!</v>
      </c>
      <c r="R3" vm="3">
        <v>33.524999999999999</v>
      </c>
      <c r="S3" vm="4">
        <v>-86.813000000000002</v>
      </c>
      <c r="U3" t="s">
        <v>20</v>
      </c>
      <c r="V3" t="s">
        <v>22</v>
      </c>
      <c r="W3" vm="3">
        <v>33.524999999999999</v>
      </c>
      <c r="X3" vm="4">
        <v>-86.813000000000002</v>
      </c>
      <c r="Y3">
        <v>1157</v>
      </c>
      <c r="Z3" t="s">
        <v>24</v>
      </c>
      <c r="AA3" s="76">
        <v>1</v>
      </c>
      <c r="AB3" t="str">
        <f t="shared" ref="AB3:AB66" si="1">H3</f>
        <v>Southeast</v>
      </c>
    </row>
    <row r="4" spans="1:28" ht="19" x14ac:dyDescent="0.25">
      <c r="A4" s="1">
        <v>2</v>
      </c>
      <c r="B4" s="1"/>
      <c r="C4" s="1"/>
      <c r="D4" s="1"/>
      <c r="E4" s="7" t="s">
        <v>26</v>
      </c>
      <c r="F4" s="7" t="s">
        <v>27</v>
      </c>
      <c r="G4" s="7" t="s">
        <v>28</v>
      </c>
      <c r="H4" s="13" t="s">
        <v>29</v>
      </c>
      <c r="I4" s="8">
        <v>167</v>
      </c>
      <c r="J4" s="14" t="s">
        <v>18</v>
      </c>
      <c r="K4" s="8" t="s">
        <v>18</v>
      </c>
      <c r="L4" s="4" t="s">
        <v>30</v>
      </c>
      <c r="M4" s="9">
        <v>136616</v>
      </c>
      <c r="N4" s="1">
        <f t="shared" si="0"/>
        <v>0</v>
      </c>
      <c r="O4">
        <f>INDEX([1]Sheet4!$A$2:$G$52,MATCH([1]AMaster!$F3,[1]Sheet4!$A$2:$A$52,0),7)</f>
        <v>0</v>
      </c>
      <c r="P4">
        <f>INDEX([1]Sheet4!$A$2:$H$52,MATCH([1]AMaster!$F3,[1]Sheet4!$A$2:$A$52,0),8)</f>
        <v>0</v>
      </c>
      <c r="Q4" t="e" vm="757">
        <v>#VALUE!</v>
      </c>
      <c r="R4" vm="5">
        <v>61.216583</v>
      </c>
      <c r="S4" vm="6">
        <v>-149.899597</v>
      </c>
      <c r="U4" t="s">
        <v>26</v>
      </c>
      <c r="V4" t="s">
        <v>28</v>
      </c>
      <c r="W4" vm="5">
        <v>61.216583</v>
      </c>
      <c r="X4" vm="6">
        <v>-149.899597</v>
      </c>
      <c r="Y4">
        <v>167</v>
      </c>
      <c r="Z4" t="s">
        <v>18</v>
      </c>
      <c r="AA4" s="76">
        <v>0</v>
      </c>
      <c r="AB4" t="str">
        <f t="shared" si="1"/>
        <v>West</v>
      </c>
    </row>
    <row r="5" spans="1:28" ht="19" x14ac:dyDescent="0.25">
      <c r="A5" s="1">
        <v>3</v>
      </c>
      <c r="B5" s="1"/>
      <c r="C5" s="1"/>
      <c r="D5" s="1"/>
      <c r="E5" s="7" t="s">
        <v>31</v>
      </c>
      <c r="F5" s="12" t="s">
        <v>27</v>
      </c>
      <c r="G5" s="7" t="s">
        <v>28</v>
      </c>
      <c r="H5" s="13" t="s">
        <v>29</v>
      </c>
      <c r="I5" s="8">
        <v>401</v>
      </c>
      <c r="J5" s="8" t="s">
        <v>18</v>
      </c>
      <c r="K5" s="8" t="s">
        <v>18</v>
      </c>
      <c r="L5" s="4" t="s">
        <v>30</v>
      </c>
      <c r="M5" s="9">
        <v>396317</v>
      </c>
      <c r="N5" s="1">
        <f t="shared" si="0"/>
        <v>0</v>
      </c>
      <c r="O5">
        <f>INDEX([1]Sheet4!$A$2:$G$52,MATCH([1]AMaster!$F4,[1]Sheet4!$A$2:$A$52,0),7)</f>
        <v>0</v>
      </c>
      <c r="P5">
        <f>INDEX([1]Sheet4!$A$2:$H$52,MATCH([1]AMaster!$F4,[1]Sheet4!$A$2:$A$52,0),8)</f>
        <v>0</v>
      </c>
      <c r="Q5" t="e" vm="757">
        <v>#VALUE!</v>
      </c>
      <c r="R5" vm="5">
        <v>61.216583</v>
      </c>
      <c r="S5" vm="6">
        <v>-149.899597</v>
      </c>
      <c r="U5" t="s">
        <v>31</v>
      </c>
      <c r="V5" t="s">
        <v>28</v>
      </c>
      <c r="W5" vm="5">
        <v>61.216583</v>
      </c>
      <c r="X5" vm="6">
        <v>-149.899597</v>
      </c>
      <c r="Y5">
        <v>401</v>
      </c>
      <c r="Z5" t="s">
        <v>18</v>
      </c>
      <c r="AA5" s="76">
        <v>0</v>
      </c>
      <c r="AB5" t="str">
        <f t="shared" si="1"/>
        <v>West</v>
      </c>
    </row>
    <row r="6" spans="1:28" ht="19" x14ac:dyDescent="0.25">
      <c r="A6" s="1">
        <v>4</v>
      </c>
      <c r="B6" s="1"/>
      <c r="C6" s="1"/>
      <c r="D6" s="1"/>
      <c r="E6" s="7" t="s">
        <v>32</v>
      </c>
      <c r="F6" s="7" t="s">
        <v>33</v>
      </c>
      <c r="G6" s="7" t="s">
        <v>34</v>
      </c>
      <c r="H6" t="s">
        <v>35</v>
      </c>
      <c r="I6" s="8">
        <v>127</v>
      </c>
      <c r="J6" s="8" t="s">
        <v>36</v>
      </c>
      <c r="K6" s="8"/>
      <c r="L6" s="4" t="s">
        <v>37</v>
      </c>
      <c r="M6" s="9">
        <v>4948203</v>
      </c>
      <c r="N6" s="1">
        <f t="shared" si="0"/>
        <v>1</v>
      </c>
      <c r="O6">
        <f>INDEX([1]Sheet4!$A$2:$G$52,MATCH([1]AMaster!$F5,[1]Sheet4!$A$2:$A$52,0),7)</f>
        <v>0</v>
      </c>
      <c r="P6">
        <f>INDEX([1]Sheet4!$A$2:$H$52,MATCH([1]AMaster!$F5,[1]Sheet4!$A$2:$A$52,0),8)</f>
        <v>0</v>
      </c>
      <c r="Q6" t="e" vm="758">
        <v>#VALUE!</v>
      </c>
      <c r="R6" vm="7">
        <v>33.450000000000003</v>
      </c>
      <c r="S6" vm="8">
        <v>-112.066667</v>
      </c>
      <c r="U6" t="s">
        <v>32</v>
      </c>
      <c r="V6" t="s">
        <v>34</v>
      </c>
      <c r="W6" vm="7">
        <v>33.450000000000003</v>
      </c>
      <c r="X6" vm="8">
        <v>-112.066667</v>
      </c>
      <c r="Y6">
        <v>127</v>
      </c>
      <c r="Z6" t="s">
        <v>36</v>
      </c>
      <c r="AA6" s="76">
        <v>1</v>
      </c>
      <c r="AB6" t="str">
        <f t="shared" si="1"/>
        <v>Desert</v>
      </c>
    </row>
    <row r="7" spans="1:28" ht="19" x14ac:dyDescent="0.25">
      <c r="A7" s="1">
        <v>5</v>
      </c>
      <c r="B7" s="1"/>
      <c r="C7" s="1"/>
      <c r="D7" s="1"/>
      <c r="E7" s="7" t="s">
        <v>38</v>
      </c>
      <c r="F7" s="7" t="s">
        <v>39</v>
      </c>
      <c r="G7" s="7" t="s">
        <v>34</v>
      </c>
      <c r="H7" t="s">
        <v>35</v>
      </c>
      <c r="I7" s="8">
        <v>179</v>
      </c>
      <c r="J7" s="8" t="s">
        <v>18</v>
      </c>
      <c r="K7" s="8"/>
      <c r="L7" s="4" t="s">
        <v>40</v>
      </c>
      <c r="M7" s="9">
        <v>1047279</v>
      </c>
      <c r="N7" s="1">
        <f t="shared" si="0"/>
        <v>1</v>
      </c>
      <c r="O7">
        <f>INDEX([1]Sheet4!$A$2:$G$52,MATCH([1]AMaster!$F6,[1]Sheet4!$A$2:$A$52,0),7)</f>
        <v>0</v>
      </c>
      <c r="P7">
        <f>INDEX([1]Sheet4!$A$2:$H$52,MATCH([1]AMaster!$F6,[1]Sheet4!$A$2:$A$52,0),8)</f>
        <v>0</v>
      </c>
      <c r="Q7" t="e" vm="759">
        <v>#VALUE!</v>
      </c>
      <c r="R7" vm="9">
        <v>33.446198000000003</v>
      </c>
      <c r="S7" vm="10">
        <v>-112.35826900000001</v>
      </c>
      <c r="U7" t="s">
        <v>38</v>
      </c>
      <c r="V7" t="s">
        <v>34</v>
      </c>
      <c r="W7" vm="9">
        <v>33.446198000000003</v>
      </c>
      <c r="X7" vm="10">
        <v>-112.35826900000001</v>
      </c>
      <c r="Y7">
        <v>179</v>
      </c>
      <c r="Z7" t="s">
        <v>18</v>
      </c>
      <c r="AA7" s="76">
        <v>1</v>
      </c>
      <c r="AB7" t="str">
        <f t="shared" si="1"/>
        <v>Desert</v>
      </c>
    </row>
    <row r="8" spans="1:28" ht="19" x14ac:dyDescent="0.25">
      <c r="A8" s="1">
        <v>6</v>
      </c>
      <c r="B8" s="1"/>
      <c r="C8" s="1"/>
      <c r="D8" s="1"/>
      <c r="E8" s="7" t="s">
        <v>41</v>
      </c>
      <c r="F8" s="7" t="s">
        <v>42</v>
      </c>
      <c r="G8" s="7" t="s">
        <v>34</v>
      </c>
      <c r="H8" t="s">
        <v>35</v>
      </c>
      <c r="I8" s="8">
        <v>340</v>
      </c>
      <c r="J8" s="8" t="s">
        <v>36</v>
      </c>
      <c r="K8" s="8"/>
      <c r="L8" s="4" t="s">
        <v>37</v>
      </c>
      <c r="M8" s="9">
        <v>4948203</v>
      </c>
      <c r="N8" s="1">
        <f t="shared" si="0"/>
        <v>1</v>
      </c>
      <c r="O8">
        <f>INDEX([1]Sheet4!$A$2:$G$52,MATCH([1]AMaster!$F7,[1]Sheet4!$A$2:$A$52,0),7)</f>
        <v>0</v>
      </c>
      <c r="P8">
        <f>INDEX([1]Sheet4!$A$2:$H$52,MATCH([1]AMaster!$F7,[1]Sheet4!$A$2:$A$52,0),8)</f>
        <v>0</v>
      </c>
      <c r="Q8" t="e" vm="760">
        <v>#VALUE!</v>
      </c>
      <c r="R8" vm="11">
        <v>33.415179700000003</v>
      </c>
      <c r="S8" vm="12">
        <v>-111.83150000000001</v>
      </c>
      <c r="U8" t="s">
        <v>41</v>
      </c>
      <c r="V8" t="s">
        <v>34</v>
      </c>
      <c r="W8" vm="11">
        <v>33.415179700000003</v>
      </c>
      <c r="X8" vm="12">
        <v>-111.83150000000001</v>
      </c>
      <c r="Y8">
        <v>340</v>
      </c>
      <c r="Z8" t="s">
        <v>36</v>
      </c>
      <c r="AA8" s="76">
        <v>1</v>
      </c>
      <c r="AB8" t="str">
        <f t="shared" si="1"/>
        <v>Desert</v>
      </c>
    </row>
    <row r="9" spans="1:28" ht="19" x14ac:dyDescent="0.25">
      <c r="A9" s="1">
        <v>7</v>
      </c>
      <c r="B9" s="1"/>
      <c r="C9" s="1"/>
      <c r="D9" s="1"/>
      <c r="E9" s="7" t="s">
        <v>43</v>
      </c>
      <c r="F9" s="7" t="s">
        <v>44</v>
      </c>
      <c r="G9" s="7" t="s">
        <v>34</v>
      </c>
      <c r="H9" t="s">
        <v>35</v>
      </c>
      <c r="I9" s="8">
        <v>394</v>
      </c>
      <c r="J9" s="8" t="s">
        <v>36</v>
      </c>
      <c r="K9" s="8"/>
      <c r="L9" s="4" t="s">
        <v>40</v>
      </c>
      <c r="M9" s="9">
        <v>1047279</v>
      </c>
      <c r="N9" s="1">
        <f t="shared" si="0"/>
        <v>1</v>
      </c>
      <c r="O9">
        <f>INDEX([1]Sheet4!$A$2:$G$52,MATCH([1]AMaster!$F8,[1]Sheet4!$A$2:$A$52,0),7)</f>
        <v>0</v>
      </c>
      <c r="P9">
        <f>INDEX([1]Sheet4!$A$2:$H$52,MATCH([1]AMaster!$F8,[1]Sheet4!$A$2:$A$52,0),8)</f>
        <v>0</v>
      </c>
      <c r="Q9" t="e" vm="761">
        <v>#VALUE!</v>
      </c>
      <c r="R9" vm="13">
        <v>33.654729000000003</v>
      </c>
      <c r="S9" vm="14">
        <v>-112.35436</v>
      </c>
      <c r="U9" t="s">
        <v>43</v>
      </c>
      <c r="V9" t="s">
        <v>34</v>
      </c>
      <c r="W9" vm="13">
        <v>33.654729000000003</v>
      </c>
      <c r="X9" vm="14">
        <v>-112.35436</v>
      </c>
      <c r="Y9">
        <v>394</v>
      </c>
      <c r="Z9" t="s">
        <v>36</v>
      </c>
      <c r="AA9" s="76">
        <v>1</v>
      </c>
      <c r="AB9" t="str">
        <f t="shared" si="1"/>
        <v>Desert</v>
      </c>
    </row>
    <row r="10" spans="1:28" ht="19" x14ac:dyDescent="0.25">
      <c r="A10" s="1">
        <v>8</v>
      </c>
      <c r="B10" s="1"/>
      <c r="C10" s="1"/>
      <c r="D10" s="1"/>
      <c r="E10" s="7" t="s">
        <v>45</v>
      </c>
      <c r="F10" s="7" t="s">
        <v>42</v>
      </c>
      <c r="G10" s="7" t="s">
        <v>34</v>
      </c>
      <c r="H10" t="s">
        <v>35</v>
      </c>
      <c r="I10" s="8">
        <v>615</v>
      </c>
      <c r="J10" s="8" t="s">
        <v>18</v>
      </c>
      <c r="K10" s="8"/>
      <c r="L10" s="4" t="s">
        <v>37</v>
      </c>
      <c r="M10" s="9">
        <v>4948203</v>
      </c>
      <c r="N10" s="1">
        <f t="shared" si="0"/>
        <v>1</v>
      </c>
      <c r="O10">
        <f>INDEX([1]Sheet4!$A$2:$G$52,MATCH([1]AMaster!$F9,[1]Sheet4!$A$2:$A$52,0),7)</f>
        <v>0</v>
      </c>
      <c r="P10">
        <f>INDEX([1]Sheet4!$A$2:$H$52,MATCH([1]AMaster!$F9,[1]Sheet4!$A$2:$A$52,0),8)</f>
        <v>0</v>
      </c>
      <c r="Q10" t="e" vm="760">
        <v>#VALUE!</v>
      </c>
      <c r="R10" vm="11">
        <v>33.415179700000003</v>
      </c>
      <c r="S10" vm="12">
        <v>-111.83150000000001</v>
      </c>
      <c r="U10" t="s">
        <v>45</v>
      </c>
      <c r="V10" t="s">
        <v>34</v>
      </c>
      <c r="W10" vm="11">
        <v>33.415179700000003</v>
      </c>
      <c r="X10" vm="12">
        <v>-111.83150000000001</v>
      </c>
      <c r="Y10">
        <v>615</v>
      </c>
      <c r="Z10" t="s">
        <v>18</v>
      </c>
      <c r="AA10" s="76">
        <v>1</v>
      </c>
      <c r="AB10" t="str">
        <f t="shared" si="1"/>
        <v>Desert</v>
      </c>
    </row>
    <row r="11" spans="1:28" ht="19" x14ac:dyDescent="0.25">
      <c r="A11" s="1">
        <v>9</v>
      </c>
      <c r="B11" s="1"/>
      <c r="C11" s="1"/>
      <c r="D11" s="1"/>
      <c r="E11" s="7" t="s">
        <v>46</v>
      </c>
      <c r="F11" s="7" t="s">
        <v>47</v>
      </c>
      <c r="G11" s="7" t="s">
        <v>34</v>
      </c>
      <c r="H11" t="s">
        <v>35</v>
      </c>
      <c r="I11" s="8">
        <v>555</v>
      </c>
      <c r="J11" s="8" t="s">
        <v>18</v>
      </c>
      <c r="K11" s="8"/>
      <c r="L11" s="4" t="s">
        <v>37</v>
      </c>
      <c r="M11" s="9">
        <v>4948203</v>
      </c>
      <c r="N11" s="1">
        <f t="shared" si="0"/>
        <v>1</v>
      </c>
      <c r="O11">
        <f>INDEX([1]Sheet4!$A$2:$G$52,MATCH([1]AMaster!$F10,[1]Sheet4!$A$2:$A$52,0),7)</f>
        <v>0</v>
      </c>
      <c r="P11">
        <f>INDEX([1]Sheet4!$A$2:$H$52,MATCH([1]AMaster!$F10,[1]Sheet4!$A$2:$A$52,0),8)</f>
        <v>0</v>
      </c>
      <c r="Q11" t="e" vm="762">
        <v>#VALUE!</v>
      </c>
      <c r="R11" vm="15">
        <v>33.538558000000002</v>
      </c>
      <c r="S11" vm="16">
        <v>-112.1837</v>
      </c>
      <c r="U11" t="s">
        <v>46</v>
      </c>
      <c r="V11" t="s">
        <v>34</v>
      </c>
      <c r="W11" vm="15">
        <v>33.538558000000002</v>
      </c>
      <c r="X11" vm="16">
        <v>-112.1837</v>
      </c>
      <c r="Y11">
        <v>555</v>
      </c>
      <c r="Z11" t="s">
        <v>18</v>
      </c>
      <c r="AA11" s="76">
        <v>1</v>
      </c>
      <c r="AB11" t="str">
        <f t="shared" si="1"/>
        <v>Desert</v>
      </c>
    </row>
    <row r="12" spans="1:28" ht="19" x14ac:dyDescent="0.25">
      <c r="A12" s="1">
        <v>10</v>
      </c>
      <c r="B12" s="1"/>
      <c r="C12" s="1"/>
      <c r="D12" s="1"/>
      <c r="E12" s="7" t="s">
        <v>48</v>
      </c>
      <c r="F12" s="7" t="s">
        <v>33</v>
      </c>
      <c r="G12" s="7" t="s">
        <v>34</v>
      </c>
      <c r="H12" t="s">
        <v>35</v>
      </c>
      <c r="I12" s="8">
        <v>712</v>
      </c>
      <c r="J12" s="8" t="s">
        <v>24</v>
      </c>
      <c r="K12" s="8"/>
      <c r="L12" s="4" t="s">
        <v>37</v>
      </c>
      <c r="M12" s="9">
        <v>4948203</v>
      </c>
      <c r="N12" s="1">
        <f t="shared" si="0"/>
        <v>1</v>
      </c>
      <c r="O12">
        <f>INDEX([1]Sheet4!$A$2:$G$52,MATCH([1]AMaster!$F11,[1]Sheet4!$A$2:$A$52,0),7)</f>
        <v>0</v>
      </c>
      <c r="P12">
        <f>INDEX([1]Sheet4!$A$2:$H$52,MATCH([1]AMaster!$F11,[1]Sheet4!$A$2:$A$52,0),8)</f>
        <v>0</v>
      </c>
      <c r="Q12" t="e" vm="758">
        <v>#VALUE!</v>
      </c>
      <c r="R12" vm="7">
        <v>33.450000000000003</v>
      </c>
      <c r="S12" vm="8">
        <v>-112.066667</v>
      </c>
      <c r="U12" t="s">
        <v>48</v>
      </c>
      <c r="V12" t="s">
        <v>34</v>
      </c>
      <c r="W12" vm="7">
        <v>33.450000000000003</v>
      </c>
      <c r="X12" vm="8">
        <v>-112.066667</v>
      </c>
      <c r="Y12">
        <v>712</v>
      </c>
      <c r="Z12" t="s">
        <v>24</v>
      </c>
      <c r="AA12" s="76">
        <v>1</v>
      </c>
      <c r="AB12" t="str">
        <f t="shared" si="1"/>
        <v>Desert</v>
      </c>
    </row>
    <row r="13" spans="1:28" ht="19" x14ac:dyDescent="0.25">
      <c r="A13" s="1">
        <v>11</v>
      </c>
      <c r="B13" s="1"/>
      <c r="C13" s="1"/>
      <c r="D13" s="1"/>
      <c r="E13" s="7" t="s">
        <v>49</v>
      </c>
      <c r="F13" s="7" t="s">
        <v>50</v>
      </c>
      <c r="G13" s="7" t="s">
        <v>34</v>
      </c>
      <c r="H13" t="s">
        <v>35</v>
      </c>
      <c r="I13" s="8">
        <v>479</v>
      </c>
      <c r="J13" s="8" t="s">
        <v>24</v>
      </c>
      <c r="K13" s="8" t="s">
        <v>18</v>
      </c>
      <c r="L13" s="4" t="s">
        <v>40</v>
      </c>
      <c r="M13" s="9">
        <v>1047279</v>
      </c>
      <c r="N13" s="1">
        <f t="shared" si="0"/>
        <v>1</v>
      </c>
      <c r="O13">
        <f>INDEX([1]Sheet4!$A$2:$G$52,MATCH([1]AMaster!$F12,[1]Sheet4!$A$2:$A$52,0),7)</f>
        <v>0</v>
      </c>
      <c r="P13">
        <f>INDEX([1]Sheet4!$A$2:$H$52,MATCH([1]AMaster!$F12,[1]Sheet4!$A$2:$A$52,0),8)</f>
        <v>0</v>
      </c>
      <c r="Q13" t="e" vm="763">
        <v>#VALUE!</v>
      </c>
      <c r="R13" vm="17">
        <v>32.221666999999997</v>
      </c>
      <c r="S13" vm="18">
        <v>-110.926389</v>
      </c>
      <c r="U13" t="s">
        <v>49</v>
      </c>
      <c r="V13" t="s">
        <v>34</v>
      </c>
      <c r="W13" vm="17">
        <v>32.221666999999997</v>
      </c>
      <c r="X13" vm="18">
        <v>-110.926389</v>
      </c>
      <c r="Y13">
        <v>479</v>
      </c>
      <c r="Z13" t="s">
        <v>24</v>
      </c>
      <c r="AA13" s="76">
        <v>1</v>
      </c>
      <c r="AB13" t="str">
        <f t="shared" si="1"/>
        <v>Desert</v>
      </c>
    </row>
    <row r="14" spans="1:28" ht="19" x14ac:dyDescent="0.25">
      <c r="A14" s="1">
        <v>12</v>
      </c>
      <c r="B14" s="1"/>
      <c r="C14" s="1"/>
      <c r="D14" s="1"/>
      <c r="E14" s="7" t="s">
        <v>51</v>
      </c>
      <c r="F14" s="7" t="s">
        <v>52</v>
      </c>
      <c r="G14" s="7" t="s">
        <v>34</v>
      </c>
      <c r="H14" t="s">
        <v>35</v>
      </c>
      <c r="I14" s="8">
        <v>338</v>
      </c>
      <c r="J14" s="8" t="s">
        <v>24</v>
      </c>
      <c r="K14" s="8"/>
      <c r="L14" s="4" t="s">
        <v>37</v>
      </c>
      <c r="M14" s="9">
        <v>4948203</v>
      </c>
      <c r="N14" s="1">
        <f t="shared" si="0"/>
        <v>1</v>
      </c>
      <c r="O14">
        <f>INDEX([1]Sheet4!$A$2:$G$52,MATCH([1]AMaster!$F13,[1]Sheet4!$A$2:$A$52,0),7)</f>
        <v>0</v>
      </c>
      <c r="P14">
        <f>INDEX([1]Sheet4!$A$2:$H$52,MATCH([1]AMaster!$F13,[1]Sheet4!$A$2:$A$52,0),8)</f>
        <v>0</v>
      </c>
      <c r="Q14" t="e" vm="764">
        <v>#VALUE!</v>
      </c>
      <c r="R14" vm="19">
        <v>33.302284999999998</v>
      </c>
      <c r="S14" vm="20">
        <v>-111.840103</v>
      </c>
      <c r="U14" t="s">
        <v>51</v>
      </c>
      <c r="V14" t="s">
        <v>34</v>
      </c>
      <c r="W14" vm="19">
        <v>33.302284999999998</v>
      </c>
      <c r="X14" vm="20">
        <v>-111.840103</v>
      </c>
      <c r="Y14">
        <v>338</v>
      </c>
      <c r="Z14" t="s">
        <v>24</v>
      </c>
      <c r="AA14" s="76">
        <v>1</v>
      </c>
      <c r="AB14" t="str">
        <f t="shared" si="1"/>
        <v>Desert</v>
      </c>
    </row>
    <row r="15" spans="1:28" ht="19" x14ac:dyDescent="0.25">
      <c r="A15" s="1">
        <v>13</v>
      </c>
      <c r="B15" s="1"/>
      <c r="C15" s="1"/>
      <c r="D15" s="1"/>
      <c r="E15" s="7" t="s">
        <v>53</v>
      </c>
      <c r="F15" s="7" t="s">
        <v>54</v>
      </c>
      <c r="G15" s="7" t="s">
        <v>34</v>
      </c>
      <c r="H15" t="s">
        <v>35</v>
      </c>
      <c r="I15" s="8">
        <v>270</v>
      </c>
      <c r="J15" s="8" t="s">
        <v>18</v>
      </c>
      <c r="K15" s="8"/>
      <c r="L15" s="4" t="s">
        <v>55</v>
      </c>
      <c r="M15" s="9">
        <v>143476</v>
      </c>
      <c r="N15" s="1">
        <f t="shared" si="0"/>
        <v>0</v>
      </c>
      <c r="O15">
        <f>INDEX([1]Sheet4!$A$2:$G$52,MATCH([1]AMaster!$F14,[1]Sheet4!$A$2:$A$52,0),7)</f>
        <v>0</v>
      </c>
      <c r="P15">
        <f>INDEX([1]Sheet4!$A$2:$H$52,MATCH([1]AMaster!$F14,[1]Sheet4!$A$2:$A$52,0),8)</f>
        <v>0</v>
      </c>
      <c r="Q15" t="e" vm="765">
        <v>#VALUE!</v>
      </c>
      <c r="R15" vm="21">
        <v>35.199167000000003</v>
      </c>
      <c r="S15" vm="22">
        <v>-111.631111</v>
      </c>
      <c r="U15" t="s">
        <v>53</v>
      </c>
      <c r="V15" t="s">
        <v>34</v>
      </c>
      <c r="W15" vm="21">
        <v>35.199167000000003</v>
      </c>
      <c r="X15" vm="22">
        <v>-111.631111</v>
      </c>
      <c r="Y15">
        <v>270</v>
      </c>
      <c r="Z15" t="s">
        <v>18</v>
      </c>
      <c r="AA15" s="76">
        <v>0</v>
      </c>
      <c r="AB15" t="str">
        <f t="shared" si="1"/>
        <v>Desert</v>
      </c>
    </row>
    <row r="16" spans="1:28" ht="19" x14ac:dyDescent="0.25">
      <c r="A16" s="1">
        <v>14</v>
      </c>
      <c r="B16" s="1"/>
      <c r="C16" s="1"/>
      <c r="D16" s="1"/>
      <c r="E16" s="7" t="s">
        <v>56</v>
      </c>
      <c r="F16" s="7" t="s">
        <v>57</v>
      </c>
      <c r="G16" s="7" t="s">
        <v>34</v>
      </c>
      <c r="H16" t="s">
        <v>35</v>
      </c>
      <c r="I16" s="8">
        <v>163</v>
      </c>
      <c r="J16" s="8" t="s">
        <v>36</v>
      </c>
      <c r="K16" s="8"/>
      <c r="L16" s="4" t="s">
        <v>58</v>
      </c>
      <c r="M16" s="9">
        <v>212181</v>
      </c>
      <c r="N16" s="1">
        <f t="shared" si="0"/>
        <v>0</v>
      </c>
      <c r="O16">
        <f>INDEX([1]Sheet4!$A$2:$G$52,MATCH([1]AMaster!$F15,[1]Sheet4!$A$2:$A$52,0),7)</f>
        <v>0</v>
      </c>
      <c r="P16">
        <f>INDEX([1]Sheet4!$A$2:$H$52,MATCH([1]AMaster!$F15,[1]Sheet4!$A$2:$A$52,0),8)</f>
        <v>0</v>
      </c>
      <c r="Q16" t="e" vm="766">
        <v>#VALUE!</v>
      </c>
      <c r="R16" vm="23">
        <v>34.49</v>
      </c>
      <c r="S16" vm="24">
        <v>-114.30888899999999</v>
      </c>
      <c r="U16" t="s">
        <v>56</v>
      </c>
      <c r="V16" t="s">
        <v>34</v>
      </c>
      <c r="W16" vm="23">
        <v>34.49</v>
      </c>
      <c r="X16" vm="24">
        <v>-114.30888899999999</v>
      </c>
      <c r="Y16">
        <v>163</v>
      </c>
      <c r="Z16" t="s">
        <v>36</v>
      </c>
      <c r="AA16" s="76">
        <v>0</v>
      </c>
      <c r="AB16" t="str">
        <f t="shared" si="1"/>
        <v>Desert</v>
      </c>
    </row>
    <row r="17" spans="1:28" ht="19" x14ac:dyDescent="0.25">
      <c r="A17" s="1">
        <v>15</v>
      </c>
      <c r="B17" s="1"/>
      <c r="C17" s="1"/>
      <c r="D17" s="1"/>
      <c r="E17" s="7" t="s">
        <v>59</v>
      </c>
      <c r="F17" s="7" t="s">
        <v>33</v>
      </c>
      <c r="G17" s="7" t="s">
        <v>34</v>
      </c>
      <c r="H17" t="s">
        <v>35</v>
      </c>
      <c r="I17" s="8">
        <v>204</v>
      </c>
      <c r="J17" s="8" t="s">
        <v>18</v>
      </c>
      <c r="K17" s="8"/>
      <c r="L17" s="4" t="s">
        <v>37</v>
      </c>
      <c r="M17" s="9">
        <v>4948203</v>
      </c>
      <c r="N17" s="1">
        <f t="shared" si="0"/>
        <v>1</v>
      </c>
      <c r="O17">
        <f>INDEX([1]Sheet4!$A$2:$G$52,MATCH([1]AMaster!$F16,[1]Sheet4!$A$2:$A$52,0),7)</f>
        <v>0</v>
      </c>
      <c r="P17">
        <f>INDEX([1]Sheet4!$A$2:$H$52,MATCH([1]AMaster!$F16,[1]Sheet4!$A$2:$A$52,0),8)</f>
        <v>0</v>
      </c>
      <c r="Q17" t="e" vm="758">
        <v>#VALUE!</v>
      </c>
      <c r="R17" vm="7">
        <v>33.450000000000003</v>
      </c>
      <c r="S17" vm="8">
        <v>-112.066667</v>
      </c>
      <c r="U17" t="s">
        <v>59</v>
      </c>
      <c r="V17" t="s">
        <v>34</v>
      </c>
      <c r="W17" vm="7">
        <v>33.450000000000003</v>
      </c>
      <c r="X17" vm="8">
        <v>-112.066667</v>
      </c>
      <c r="Y17">
        <v>204</v>
      </c>
      <c r="Z17" t="s">
        <v>18</v>
      </c>
      <c r="AA17" s="76">
        <v>1</v>
      </c>
      <c r="AB17" t="str">
        <f t="shared" si="1"/>
        <v>Desert</v>
      </c>
    </row>
    <row r="18" spans="1:28" ht="19" x14ac:dyDescent="0.25">
      <c r="A18" s="1">
        <v>16</v>
      </c>
      <c r="B18" s="1"/>
      <c r="C18" s="1"/>
      <c r="D18" s="1"/>
      <c r="E18" s="7" t="s">
        <v>60</v>
      </c>
      <c r="F18" s="7" t="s">
        <v>33</v>
      </c>
      <c r="G18" s="7" t="s">
        <v>34</v>
      </c>
      <c r="H18" t="s">
        <v>35</v>
      </c>
      <c r="I18" s="8">
        <v>262</v>
      </c>
      <c r="J18" s="8" t="s">
        <v>24</v>
      </c>
      <c r="K18" s="8"/>
      <c r="L18" s="4" t="s">
        <v>37</v>
      </c>
      <c r="M18" s="9">
        <v>4948203</v>
      </c>
      <c r="N18" s="1">
        <f t="shared" si="0"/>
        <v>1</v>
      </c>
      <c r="O18">
        <f>INDEX([1]Sheet4!$A$2:$G$52,MATCH([1]AMaster!$F17,[1]Sheet4!$A$2:$A$52,0),7)</f>
        <v>0</v>
      </c>
      <c r="P18">
        <f>INDEX([1]Sheet4!$A$2:$H$52,MATCH([1]AMaster!$F17,[1]Sheet4!$A$2:$A$52,0),8)</f>
        <v>0</v>
      </c>
      <c r="Q18" t="e" vm="758">
        <v>#VALUE!</v>
      </c>
      <c r="R18" vm="7">
        <v>33.450000000000003</v>
      </c>
      <c r="S18" vm="8">
        <v>-112.066667</v>
      </c>
      <c r="U18" t="s">
        <v>60</v>
      </c>
      <c r="V18" t="s">
        <v>34</v>
      </c>
      <c r="W18" vm="7">
        <v>33.450000000000003</v>
      </c>
      <c r="X18" vm="8">
        <v>-112.066667</v>
      </c>
      <c r="Y18">
        <v>262</v>
      </c>
      <c r="Z18" t="s">
        <v>24</v>
      </c>
      <c r="AA18" s="76">
        <v>1</v>
      </c>
      <c r="AB18" t="str">
        <f t="shared" si="1"/>
        <v>Desert</v>
      </c>
    </row>
    <row r="19" spans="1:28" ht="19" x14ac:dyDescent="0.25">
      <c r="A19" s="1">
        <v>17</v>
      </c>
      <c r="B19" s="1"/>
      <c r="C19" s="1"/>
      <c r="D19" s="1"/>
      <c r="E19" s="7" t="s">
        <v>61</v>
      </c>
      <c r="F19" s="7" t="s">
        <v>62</v>
      </c>
      <c r="G19" s="7" t="s">
        <v>34</v>
      </c>
      <c r="H19" t="s">
        <v>35</v>
      </c>
      <c r="I19" s="8">
        <v>341</v>
      </c>
      <c r="J19" s="8" t="s">
        <v>24</v>
      </c>
      <c r="K19" s="8"/>
      <c r="L19" s="4" t="s">
        <v>37</v>
      </c>
      <c r="M19" s="9">
        <v>4948203</v>
      </c>
      <c r="N19" s="1">
        <f t="shared" si="0"/>
        <v>1</v>
      </c>
      <c r="O19">
        <f>INDEX([1]Sheet4!$A$2:$G$52,MATCH([1]AMaster!$F18,[1]Sheet4!$A$2:$A$52,0),7)</f>
        <v>0</v>
      </c>
      <c r="P19">
        <f>INDEX([1]Sheet4!$A$2:$H$52,MATCH([1]AMaster!$F18,[1]Sheet4!$A$2:$A$52,0),8)</f>
        <v>0</v>
      </c>
      <c r="Q19" t="e" vm="767">
        <v>#VALUE!</v>
      </c>
      <c r="R19" vm="25">
        <v>33.5</v>
      </c>
      <c r="S19" vm="26">
        <v>-111.933333</v>
      </c>
      <c r="U19" t="s">
        <v>61</v>
      </c>
      <c r="V19" t="s">
        <v>34</v>
      </c>
      <c r="W19" vm="25">
        <v>33.5</v>
      </c>
      <c r="X19" vm="26">
        <v>-111.933333</v>
      </c>
      <c r="Y19">
        <v>341</v>
      </c>
      <c r="Z19" t="s">
        <v>24</v>
      </c>
      <c r="AA19" s="76">
        <v>1</v>
      </c>
      <c r="AB19" t="str">
        <f t="shared" si="1"/>
        <v>Desert</v>
      </c>
    </row>
    <row r="20" spans="1:28" ht="19" x14ac:dyDescent="0.25">
      <c r="A20" s="1">
        <v>18</v>
      </c>
      <c r="B20" s="1"/>
      <c r="C20" s="1"/>
      <c r="D20" s="1"/>
      <c r="E20" s="7" t="s">
        <v>63</v>
      </c>
      <c r="F20" s="7" t="s">
        <v>33</v>
      </c>
      <c r="G20" s="7" t="s">
        <v>34</v>
      </c>
      <c r="H20" t="s">
        <v>35</v>
      </c>
      <c r="I20" s="8">
        <v>449</v>
      </c>
      <c r="J20" s="8" t="s">
        <v>24</v>
      </c>
      <c r="K20" s="8" t="s">
        <v>18</v>
      </c>
      <c r="L20" s="4" t="s">
        <v>37</v>
      </c>
      <c r="M20" s="9">
        <v>4948203</v>
      </c>
      <c r="N20" s="1">
        <f t="shared" si="0"/>
        <v>1</v>
      </c>
      <c r="O20">
        <f>INDEX([1]Sheet4!$A$2:$G$52,MATCH([1]AMaster!$F19,[1]Sheet4!$A$2:$A$52,0),7)</f>
        <v>0</v>
      </c>
      <c r="P20">
        <f>INDEX([1]Sheet4!$A$2:$H$52,MATCH([1]AMaster!$F19,[1]Sheet4!$A$2:$A$52,0),8)</f>
        <v>0</v>
      </c>
      <c r="Q20" t="e" vm="758">
        <v>#VALUE!</v>
      </c>
      <c r="R20" vm="7">
        <v>33.450000000000003</v>
      </c>
      <c r="S20" vm="8">
        <v>-112.066667</v>
      </c>
      <c r="U20" t="s">
        <v>63</v>
      </c>
      <c r="V20" t="s">
        <v>34</v>
      </c>
      <c r="W20" vm="7">
        <v>33.450000000000003</v>
      </c>
      <c r="X20" vm="8">
        <v>-112.066667</v>
      </c>
      <c r="Y20">
        <v>449</v>
      </c>
      <c r="Z20" t="s">
        <v>24</v>
      </c>
      <c r="AA20" s="76">
        <v>1</v>
      </c>
      <c r="AB20" t="str">
        <f t="shared" si="1"/>
        <v>Desert</v>
      </c>
    </row>
    <row r="21" spans="1:28" ht="19" x14ac:dyDescent="0.25">
      <c r="A21" s="1">
        <v>19</v>
      </c>
      <c r="B21" s="1"/>
      <c r="C21" s="1"/>
      <c r="D21" s="1"/>
      <c r="E21" s="7" t="s">
        <v>64</v>
      </c>
      <c r="F21" s="7" t="s">
        <v>33</v>
      </c>
      <c r="G21" s="7" t="s">
        <v>34</v>
      </c>
      <c r="H21" t="s">
        <v>35</v>
      </c>
      <c r="I21" s="8">
        <v>162</v>
      </c>
      <c r="J21" s="8" t="s">
        <v>36</v>
      </c>
      <c r="K21" s="8"/>
      <c r="L21" s="4" t="s">
        <v>37</v>
      </c>
      <c r="M21" s="9">
        <v>4948203</v>
      </c>
      <c r="N21" s="1">
        <f t="shared" si="0"/>
        <v>1</v>
      </c>
      <c r="O21">
        <f>INDEX([1]Sheet4!$A$2:$G$52,MATCH([1]AMaster!$F20,[1]Sheet4!$A$2:$A$52,0),7)</f>
        <v>0</v>
      </c>
      <c r="P21">
        <f>INDEX([1]Sheet4!$A$2:$H$52,MATCH([1]AMaster!$F20,[1]Sheet4!$A$2:$A$52,0),8)</f>
        <v>0</v>
      </c>
      <c r="Q21" t="e" vm="758">
        <v>#VALUE!</v>
      </c>
      <c r="R21" vm="7">
        <v>33.450000000000003</v>
      </c>
      <c r="S21" vm="8">
        <v>-112.066667</v>
      </c>
      <c r="U21" t="s">
        <v>64</v>
      </c>
      <c r="V21" t="s">
        <v>34</v>
      </c>
      <c r="W21" vm="7">
        <v>33.450000000000003</v>
      </c>
      <c r="X21" vm="8">
        <v>-112.066667</v>
      </c>
      <c r="Y21">
        <v>162</v>
      </c>
      <c r="Z21" t="s">
        <v>36</v>
      </c>
      <c r="AA21" s="76">
        <v>1</v>
      </c>
      <c r="AB21" t="str">
        <f t="shared" si="1"/>
        <v>Desert</v>
      </c>
    </row>
    <row r="22" spans="1:28" ht="19" x14ac:dyDescent="0.25">
      <c r="A22" s="1">
        <v>20</v>
      </c>
      <c r="B22" s="1"/>
      <c r="C22" s="1"/>
      <c r="D22" s="1"/>
      <c r="E22" s="7" t="s">
        <v>65</v>
      </c>
      <c r="F22" s="7" t="s">
        <v>33</v>
      </c>
      <c r="G22" s="7" t="s">
        <v>34</v>
      </c>
      <c r="H22" t="s">
        <v>35</v>
      </c>
      <c r="I22" s="8">
        <v>433</v>
      </c>
      <c r="J22" s="8"/>
      <c r="K22" s="8" t="s">
        <v>24</v>
      </c>
      <c r="L22" s="4" t="s">
        <v>37</v>
      </c>
      <c r="M22" s="9">
        <v>4948203</v>
      </c>
      <c r="N22" s="1">
        <f t="shared" si="0"/>
        <v>1</v>
      </c>
      <c r="O22">
        <f>INDEX([1]Sheet4!$A$2:$G$52,MATCH([1]AMaster!$F21,[1]Sheet4!$A$2:$A$52,0),7)</f>
        <v>0</v>
      </c>
      <c r="P22">
        <f>INDEX([1]Sheet4!$A$2:$H$52,MATCH([1]AMaster!$F21,[1]Sheet4!$A$2:$A$52,0),8)</f>
        <v>0</v>
      </c>
      <c r="Q22" t="e" vm="758">
        <v>#VALUE!</v>
      </c>
      <c r="R22" vm="7">
        <v>33.450000000000003</v>
      </c>
      <c r="S22" vm="8">
        <v>-112.066667</v>
      </c>
      <c r="U22" t="s">
        <v>65</v>
      </c>
      <c r="V22" t="s">
        <v>34</v>
      </c>
      <c r="W22" vm="7">
        <v>33.450000000000003</v>
      </c>
      <c r="X22" vm="8">
        <v>-112.066667</v>
      </c>
      <c r="Y22">
        <v>433</v>
      </c>
      <c r="Z22">
        <v>0</v>
      </c>
      <c r="AA22" s="76">
        <v>1</v>
      </c>
      <c r="AB22" t="str">
        <f t="shared" si="1"/>
        <v>Desert</v>
      </c>
    </row>
    <row r="23" spans="1:28" ht="19" x14ac:dyDescent="0.25">
      <c r="A23" s="1">
        <v>21</v>
      </c>
      <c r="B23" s="1"/>
      <c r="C23" s="1"/>
      <c r="D23" s="1"/>
      <c r="E23" s="7" t="s">
        <v>66</v>
      </c>
      <c r="F23" s="7" t="s">
        <v>33</v>
      </c>
      <c r="G23" s="7" t="s">
        <v>34</v>
      </c>
      <c r="H23" t="s">
        <v>35</v>
      </c>
      <c r="I23" s="8">
        <v>607</v>
      </c>
      <c r="J23" s="8" t="s">
        <v>24</v>
      </c>
      <c r="K23" s="8"/>
      <c r="L23" s="4" t="s">
        <v>37</v>
      </c>
      <c r="M23" s="9">
        <v>4948203</v>
      </c>
      <c r="N23" s="1">
        <f t="shared" si="0"/>
        <v>1</v>
      </c>
      <c r="O23">
        <f>INDEX([1]Sheet4!$A$2:$G$52,MATCH([1]AMaster!$F22,[1]Sheet4!$A$2:$A$52,0),7)</f>
        <v>0</v>
      </c>
      <c r="P23">
        <f>INDEX([1]Sheet4!$A$2:$H$52,MATCH([1]AMaster!$F22,[1]Sheet4!$A$2:$A$52,0),8)</f>
        <v>0</v>
      </c>
      <c r="Q23" t="e" vm="758">
        <v>#VALUE!</v>
      </c>
      <c r="R23" vm="7">
        <v>33.450000000000003</v>
      </c>
      <c r="S23" vm="8">
        <v>-112.066667</v>
      </c>
      <c r="U23" t="s">
        <v>66</v>
      </c>
      <c r="V23" t="s">
        <v>34</v>
      </c>
      <c r="W23" vm="7">
        <v>33.450000000000003</v>
      </c>
      <c r="X23" vm="8">
        <v>-112.066667</v>
      </c>
      <c r="Y23">
        <v>607</v>
      </c>
      <c r="Z23" t="s">
        <v>24</v>
      </c>
      <c r="AA23" s="76">
        <v>1</v>
      </c>
      <c r="AB23" t="str">
        <f t="shared" si="1"/>
        <v>Desert</v>
      </c>
    </row>
    <row r="24" spans="1:28" ht="19" x14ac:dyDescent="0.25">
      <c r="A24" s="1">
        <v>22</v>
      </c>
      <c r="B24" s="1"/>
      <c r="C24" s="1"/>
      <c r="D24" s="1"/>
      <c r="E24" s="7" t="s">
        <v>67</v>
      </c>
      <c r="F24" s="7" t="s">
        <v>68</v>
      </c>
      <c r="G24" s="7" t="s">
        <v>34</v>
      </c>
      <c r="H24" t="s">
        <v>35</v>
      </c>
      <c r="I24" s="8">
        <v>73</v>
      </c>
      <c r="J24" s="8" t="s">
        <v>36</v>
      </c>
      <c r="K24" s="8"/>
      <c r="L24" s="4" t="s">
        <v>40</v>
      </c>
      <c r="M24" s="9">
        <v>1047279</v>
      </c>
      <c r="N24" s="1">
        <f t="shared" si="0"/>
        <v>1</v>
      </c>
      <c r="O24">
        <f>INDEX([1]Sheet4!$A$2:$G$52,MATCH([1]AMaster!$F23,[1]Sheet4!$A$2:$A$52,0),7)</f>
        <v>0</v>
      </c>
      <c r="P24">
        <f>INDEX([1]Sheet4!$A$2:$H$52,MATCH([1]AMaster!$F23,[1]Sheet4!$A$2:$A$52,0),8)</f>
        <v>0</v>
      </c>
      <c r="Q24" t="e" vm="768">
        <v>#VALUE!</v>
      </c>
      <c r="R24" vm="27">
        <v>36.129933000000001</v>
      </c>
      <c r="S24" vm="28">
        <v>-111.23991100000001</v>
      </c>
      <c r="U24" t="s">
        <v>67</v>
      </c>
      <c r="V24" t="s">
        <v>34</v>
      </c>
      <c r="W24" vm="27">
        <v>36.129933000000001</v>
      </c>
      <c r="X24" vm="28">
        <v>-111.23991100000001</v>
      </c>
      <c r="Y24">
        <v>73</v>
      </c>
      <c r="Z24" t="s">
        <v>36</v>
      </c>
      <c r="AA24" s="76">
        <v>1</v>
      </c>
      <c r="AB24" t="str">
        <f t="shared" si="1"/>
        <v>Desert</v>
      </c>
    </row>
    <row r="25" spans="1:28" ht="19" x14ac:dyDescent="0.25">
      <c r="A25" s="1">
        <v>23</v>
      </c>
      <c r="B25" s="1"/>
      <c r="C25" s="1"/>
      <c r="D25" s="1"/>
      <c r="E25" s="7" t="s">
        <v>69</v>
      </c>
      <c r="F25" s="7" t="s">
        <v>33</v>
      </c>
      <c r="G25" s="7" t="s">
        <v>34</v>
      </c>
      <c r="H25" t="s">
        <v>35</v>
      </c>
      <c r="I25" s="8">
        <v>564</v>
      </c>
      <c r="J25" s="8" t="s">
        <v>24</v>
      </c>
      <c r="K25" s="8" t="s">
        <v>18</v>
      </c>
      <c r="L25" s="4" t="s">
        <v>37</v>
      </c>
      <c r="M25" s="9">
        <v>4948203</v>
      </c>
      <c r="N25" s="1">
        <f t="shared" si="0"/>
        <v>1</v>
      </c>
      <c r="O25">
        <f>INDEX([1]Sheet4!$A$2:$G$52,MATCH([1]AMaster!$F24,[1]Sheet4!$A$2:$A$52,0),7)</f>
        <v>0</v>
      </c>
      <c r="P25">
        <f>INDEX([1]Sheet4!$A$2:$H$52,MATCH([1]AMaster!$F24,[1]Sheet4!$A$2:$A$52,0),8)</f>
        <v>0</v>
      </c>
      <c r="Q25" t="e" vm="758">
        <v>#VALUE!</v>
      </c>
      <c r="R25" vm="7">
        <v>33.450000000000003</v>
      </c>
      <c r="S25" vm="8">
        <v>-112.066667</v>
      </c>
      <c r="U25" t="s">
        <v>69</v>
      </c>
      <c r="V25" t="s">
        <v>34</v>
      </c>
      <c r="W25" vm="7">
        <v>33.450000000000003</v>
      </c>
      <c r="X25" vm="8">
        <v>-112.066667</v>
      </c>
      <c r="Y25">
        <v>564</v>
      </c>
      <c r="Z25" t="s">
        <v>24</v>
      </c>
      <c r="AA25" s="76">
        <v>1</v>
      </c>
      <c r="AB25" t="str">
        <f t="shared" si="1"/>
        <v>Desert</v>
      </c>
    </row>
    <row r="26" spans="1:28" ht="19" x14ac:dyDescent="0.25">
      <c r="A26" s="1">
        <v>24</v>
      </c>
      <c r="B26" s="1" t="s">
        <v>70</v>
      </c>
      <c r="C26" s="1"/>
      <c r="D26" s="37" t="s">
        <v>71</v>
      </c>
      <c r="E26" s="7" t="s">
        <v>72</v>
      </c>
      <c r="F26" s="7" t="s">
        <v>73</v>
      </c>
      <c r="G26" s="7" t="s">
        <v>74</v>
      </c>
      <c r="H26" t="s">
        <v>75</v>
      </c>
      <c r="I26" s="8">
        <v>336</v>
      </c>
      <c r="J26" s="8"/>
      <c r="K26" s="8" t="s">
        <v>24</v>
      </c>
      <c r="L26" s="4" t="s">
        <v>76</v>
      </c>
      <c r="M26" s="9">
        <v>742384</v>
      </c>
      <c r="N26" s="1">
        <f t="shared" si="0"/>
        <v>0</v>
      </c>
      <c r="O26">
        <f>INDEX([1]Sheet4!$A$2:$G$52,MATCH([1]AMaster!$F25,[1]Sheet4!$A$2:$A$52,0),7)</f>
        <v>0</v>
      </c>
      <c r="P26">
        <f>INDEX([1]Sheet4!$A$2:$H$52,MATCH([1]AMaster!$F25,[1]Sheet4!$A$2:$A$52,0),8)</f>
        <v>0</v>
      </c>
      <c r="Q26" t="e" vm="769">
        <v>#VALUE!</v>
      </c>
      <c r="R26" vm="29">
        <v>34.736111000000001</v>
      </c>
      <c r="S26" vm="30">
        <v>-92.331111000000007</v>
      </c>
      <c r="U26" t="s">
        <v>72</v>
      </c>
      <c r="V26" t="s">
        <v>74</v>
      </c>
      <c r="W26" vm="29">
        <v>34.736111000000001</v>
      </c>
      <c r="X26" vm="30">
        <v>-92.331111000000007</v>
      </c>
      <c r="Y26">
        <v>336</v>
      </c>
      <c r="Z26">
        <v>0</v>
      </c>
      <c r="AA26" s="76">
        <v>0</v>
      </c>
      <c r="AB26" t="str">
        <f t="shared" si="1"/>
        <v>South Central</v>
      </c>
    </row>
    <row r="27" spans="1:28" ht="19" x14ac:dyDescent="0.25">
      <c r="A27" s="1">
        <v>25</v>
      </c>
      <c r="B27" s="1"/>
      <c r="C27" s="1"/>
      <c r="D27" s="1"/>
      <c r="E27" s="7" t="s">
        <v>77</v>
      </c>
      <c r="F27" s="7" t="s">
        <v>73</v>
      </c>
      <c r="G27" s="7" t="s">
        <v>74</v>
      </c>
      <c r="H27" t="s">
        <v>75</v>
      </c>
      <c r="I27" s="8">
        <v>434</v>
      </c>
      <c r="J27" s="8" t="s">
        <v>24</v>
      </c>
      <c r="K27" s="8"/>
      <c r="L27" s="4" t="s">
        <v>76</v>
      </c>
      <c r="M27" s="9">
        <v>742384</v>
      </c>
      <c r="N27" s="1">
        <f t="shared" si="0"/>
        <v>0</v>
      </c>
      <c r="O27">
        <f>INDEX([1]Sheet4!$A$2:$G$52,MATCH([1]AMaster!$F26,[1]Sheet4!$A$2:$A$52,0),7)</f>
        <v>0</v>
      </c>
      <c r="P27">
        <f>INDEX([1]Sheet4!$A$2:$H$52,MATCH([1]AMaster!$F26,[1]Sheet4!$A$2:$A$52,0),8)</f>
        <v>0</v>
      </c>
      <c r="Q27" t="e" vm="769">
        <v>#VALUE!</v>
      </c>
      <c r="R27" vm="29">
        <v>34.736111000000001</v>
      </c>
      <c r="S27" vm="30">
        <v>-92.331111000000007</v>
      </c>
      <c r="U27" t="s">
        <v>77</v>
      </c>
      <c r="V27" t="s">
        <v>74</v>
      </c>
      <c r="W27" vm="29">
        <v>34.736111000000001</v>
      </c>
      <c r="X27" vm="30">
        <v>-92.331111000000007</v>
      </c>
      <c r="Y27">
        <v>434</v>
      </c>
      <c r="Z27" t="s">
        <v>24</v>
      </c>
      <c r="AA27" s="76">
        <v>0</v>
      </c>
      <c r="AB27" t="str">
        <f t="shared" si="1"/>
        <v>South Central</v>
      </c>
    </row>
    <row r="28" spans="1:28" ht="19" x14ac:dyDescent="0.25">
      <c r="A28" s="1">
        <v>26</v>
      </c>
      <c r="B28" s="1"/>
      <c r="C28" s="1"/>
      <c r="D28" s="1"/>
      <c r="E28" s="7" t="s">
        <v>78</v>
      </c>
      <c r="F28" s="7" t="s">
        <v>79</v>
      </c>
      <c r="G28" s="7" t="s">
        <v>80</v>
      </c>
      <c r="H28" t="s">
        <v>29</v>
      </c>
      <c r="I28" s="8">
        <v>219</v>
      </c>
      <c r="J28" s="8" t="s">
        <v>36</v>
      </c>
      <c r="K28" s="8"/>
      <c r="L28" s="4" t="s">
        <v>81</v>
      </c>
      <c r="M28" s="9">
        <v>2363730</v>
      </c>
      <c r="N28" s="1">
        <f t="shared" si="0"/>
        <v>1</v>
      </c>
      <c r="O28">
        <f>INDEX([1]Sheet4!$A$2:$G$52,MATCH([1]AMaster!$F27,[1]Sheet4!$A$2:$A$52,0),7)</f>
        <v>0</v>
      </c>
      <c r="P28">
        <f>INDEX([1]Sheet4!$A$2:$H$52,MATCH([1]AMaster!$F27,[1]Sheet4!$A$2:$A$52,0),8)</f>
        <v>0</v>
      </c>
      <c r="Q28" t="e" vm="770">
        <v>#VALUE!</v>
      </c>
      <c r="R28" vm="31">
        <v>39.141551</v>
      </c>
      <c r="S28" vm="32">
        <v>-121.587688</v>
      </c>
      <c r="U28" t="s">
        <v>78</v>
      </c>
      <c r="V28" t="s">
        <v>80</v>
      </c>
      <c r="W28" vm="31">
        <v>39.141551</v>
      </c>
      <c r="X28" vm="32">
        <v>-121.587688</v>
      </c>
      <c r="Y28">
        <v>219</v>
      </c>
      <c r="Z28" t="s">
        <v>36</v>
      </c>
      <c r="AA28" s="76">
        <v>1</v>
      </c>
      <c r="AB28" t="str">
        <f t="shared" si="1"/>
        <v>West</v>
      </c>
    </row>
    <row r="29" spans="1:28" ht="19" x14ac:dyDescent="0.25">
      <c r="A29" s="1">
        <v>27</v>
      </c>
      <c r="B29" s="1"/>
      <c r="C29" s="1"/>
      <c r="D29" s="1"/>
      <c r="E29" s="7" t="s">
        <v>82</v>
      </c>
      <c r="F29" s="7" t="s">
        <v>83</v>
      </c>
      <c r="G29" s="7" t="s">
        <v>80</v>
      </c>
      <c r="H29" t="s">
        <v>29</v>
      </c>
      <c r="I29" s="8">
        <v>420</v>
      </c>
      <c r="J29" s="8" t="s">
        <v>18</v>
      </c>
      <c r="K29" s="8"/>
      <c r="L29" s="4" t="s">
        <v>84</v>
      </c>
      <c r="M29" s="9">
        <v>545724</v>
      </c>
      <c r="N29" s="1">
        <f t="shared" si="0"/>
        <v>0</v>
      </c>
      <c r="O29">
        <f>INDEX([1]Sheet4!$A$2:$G$52,MATCH([1]AMaster!$F28,[1]Sheet4!$A$2:$A$52,0),7)</f>
        <v>0</v>
      </c>
      <c r="P29">
        <f>INDEX([1]Sheet4!$A$2:$H$52,MATCH([1]AMaster!$F28,[1]Sheet4!$A$2:$A$52,0),8)</f>
        <v>0</v>
      </c>
      <c r="Q29" t="e" vm="771">
        <v>#VALUE!</v>
      </c>
      <c r="R29" vm="33">
        <v>34.683332999999998</v>
      </c>
      <c r="S29" vm="34">
        <v>-118.15</v>
      </c>
      <c r="U29" t="s">
        <v>82</v>
      </c>
      <c r="V29" t="s">
        <v>80</v>
      </c>
      <c r="W29" vm="33">
        <v>34.683332999999998</v>
      </c>
      <c r="X29" vm="34">
        <v>-118.15</v>
      </c>
      <c r="Y29">
        <v>420</v>
      </c>
      <c r="Z29" t="s">
        <v>18</v>
      </c>
      <c r="AA29" s="76">
        <v>0</v>
      </c>
      <c r="AB29" t="str">
        <f t="shared" si="1"/>
        <v>West</v>
      </c>
    </row>
    <row r="30" spans="1:28" ht="19" x14ac:dyDescent="0.25">
      <c r="A30" s="1">
        <v>28</v>
      </c>
      <c r="B30" s="1"/>
      <c r="C30" s="1"/>
      <c r="D30" s="1"/>
      <c r="E30" s="7" t="s">
        <v>85</v>
      </c>
      <c r="F30" s="7" t="s">
        <v>86</v>
      </c>
      <c r="G30" s="7" t="s">
        <v>80</v>
      </c>
      <c r="H30" t="s">
        <v>29</v>
      </c>
      <c r="I30" s="8">
        <v>456</v>
      </c>
      <c r="J30" s="8" t="s">
        <v>18</v>
      </c>
      <c r="K30" s="8"/>
      <c r="L30" s="1"/>
      <c r="M30" s="1"/>
      <c r="N30" s="1">
        <f t="shared" si="0"/>
        <v>0</v>
      </c>
      <c r="O30">
        <f>INDEX([1]Sheet4!$A$2:$G$52,MATCH([1]AMaster!$F29,[1]Sheet4!$A$2:$A$52,0),7)</f>
        <v>0</v>
      </c>
      <c r="P30">
        <f>INDEX([1]Sheet4!$A$2:$H$52,MATCH([1]AMaster!$F29,[1]Sheet4!$A$2:$A$52,0),8)</f>
        <v>0</v>
      </c>
      <c r="Q30" t="e" vm="772">
        <v>#VALUE!</v>
      </c>
      <c r="R30" vm="35">
        <v>34.070139300000001</v>
      </c>
      <c r="S30" vm="36">
        <v>-117.32364130000001</v>
      </c>
      <c r="U30" t="s">
        <v>85</v>
      </c>
      <c r="V30" t="s">
        <v>80</v>
      </c>
      <c r="W30" vm="35">
        <v>34.070139300000001</v>
      </c>
      <c r="X30" vm="36">
        <v>-117.32364130000001</v>
      </c>
      <c r="Y30">
        <v>456</v>
      </c>
      <c r="Z30" t="s">
        <v>18</v>
      </c>
      <c r="AA30" s="76">
        <v>0</v>
      </c>
      <c r="AB30" t="str">
        <f t="shared" si="1"/>
        <v>West</v>
      </c>
    </row>
    <row r="31" spans="1:28" ht="19" x14ac:dyDescent="0.25">
      <c r="A31" s="1">
        <v>29</v>
      </c>
      <c r="B31" s="1"/>
      <c r="C31" s="1"/>
      <c r="D31" s="1"/>
      <c r="E31" s="7" t="s">
        <v>87</v>
      </c>
      <c r="F31" s="7" t="s">
        <v>88</v>
      </c>
      <c r="G31" s="7" t="s">
        <v>80</v>
      </c>
      <c r="H31" t="s">
        <v>29</v>
      </c>
      <c r="I31" s="8">
        <v>111</v>
      </c>
      <c r="J31" s="8" t="s">
        <v>36</v>
      </c>
      <c r="K31" s="8"/>
      <c r="L31" s="1"/>
      <c r="M31" s="1"/>
      <c r="N31" s="1">
        <f t="shared" si="0"/>
        <v>0</v>
      </c>
      <c r="O31">
        <f>INDEX([1]Sheet4!$A$2:$G$52,MATCH([1]AMaster!$F30,[1]Sheet4!$A$2:$A$52,0),7)</f>
        <v>0</v>
      </c>
      <c r="P31">
        <f>INDEX([1]Sheet4!$A$2:$H$52,MATCH([1]AMaster!$F30,[1]Sheet4!$A$2:$A$52,0),8)</f>
        <v>0</v>
      </c>
      <c r="Q31" t="e" vm="773">
        <v>#VALUE!</v>
      </c>
      <c r="R31" vm="37">
        <v>38.94</v>
      </c>
      <c r="S31" vm="38">
        <v>-119.976944</v>
      </c>
      <c r="U31" t="s">
        <v>87</v>
      </c>
      <c r="V31" t="s">
        <v>80</v>
      </c>
      <c r="W31" vm="37">
        <v>38.94</v>
      </c>
      <c r="X31" vm="38">
        <v>-119.976944</v>
      </c>
      <c r="Y31">
        <v>111</v>
      </c>
      <c r="Z31" t="s">
        <v>36</v>
      </c>
      <c r="AA31" s="76">
        <v>0</v>
      </c>
      <c r="AB31" t="str">
        <f t="shared" si="1"/>
        <v>West</v>
      </c>
    </row>
    <row r="32" spans="1:28" ht="19" x14ac:dyDescent="0.25">
      <c r="A32" s="1">
        <v>30</v>
      </c>
      <c r="B32" s="1"/>
      <c r="C32" s="1"/>
      <c r="D32" s="37"/>
      <c r="E32" s="7" t="s">
        <v>89</v>
      </c>
      <c r="F32" s="7" t="s">
        <v>90</v>
      </c>
      <c r="G32" s="7" t="s">
        <v>80</v>
      </c>
      <c r="H32" t="s">
        <v>29</v>
      </c>
      <c r="I32" s="8">
        <v>318</v>
      </c>
      <c r="J32" s="8" t="s">
        <v>18</v>
      </c>
      <c r="K32" s="8"/>
      <c r="L32" s="4" t="s">
        <v>91</v>
      </c>
      <c r="M32" s="9">
        <v>13214799</v>
      </c>
      <c r="N32" s="1">
        <f t="shared" si="0"/>
        <v>1</v>
      </c>
      <c r="O32">
        <f>INDEX([1]Sheet4!$A$2:$G$52,MATCH([1]AMaster!$F31,[1]Sheet4!$A$2:$A$52,0),7)</f>
        <v>0</v>
      </c>
      <c r="P32">
        <f>INDEX([1]Sheet4!$A$2:$H$52,MATCH([1]AMaster!$F31,[1]Sheet4!$A$2:$A$52,0),8)</f>
        <v>0</v>
      </c>
      <c r="Q32" t="e" vm="774">
        <v>#VALUE!</v>
      </c>
      <c r="R32" vm="39">
        <v>34.052238000000003</v>
      </c>
      <c r="S32" vm="40">
        <v>-118.24334399999999</v>
      </c>
      <c r="U32" t="s">
        <v>89</v>
      </c>
      <c r="V32" t="s">
        <v>80</v>
      </c>
      <c r="W32" vm="39">
        <v>34.052238000000003</v>
      </c>
      <c r="X32" vm="40">
        <v>-118.24334399999999</v>
      </c>
      <c r="Y32">
        <v>318</v>
      </c>
      <c r="Z32" t="s">
        <v>18</v>
      </c>
      <c r="AA32" s="76">
        <v>1</v>
      </c>
      <c r="AB32" t="str">
        <f t="shared" si="1"/>
        <v>West</v>
      </c>
    </row>
    <row r="33" spans="1:28" ht="19" x14ac:dyDescent="0.25">
      <c r="A33" s="1">
        <v>31</v>
      </c>
      <c r="B33" s="1"/>
      <c r="C33" s="1"/>
      <c r="D33" s="1"/>
      <c r="E33" s="7" t="s">
        <v>92</v>
      </c>
      <c r="F33" s="7" t="s">
        <v>90</v>
      </c>
      <c r="G33" s="7" t="s">
        <v>80</v>
      </c>
      <c r="H33" t="s">
        <v>29</v>
      </c>
      <c r="I33" s="8">
        <v>886</v>
      </c>
      <c r="J33" s="8" t="s">
        <v>24</v>
      </c>
      <c r="K33" s="8" t="s">
        <v>18</v>
      </c>
      <c r="L33" s="4" t="s">
        <v>91</v>
      </c>
      <c r="M33" s="9">
        <v>13214799</v>
      </c>
      <c r="N33" s="1">
        <f t="shared" si="0"/>
        <v>1</v>
      </c>
      <c r="O33">
        <f>INDEX([1]Sheet4!$A$2:$G$52,MATCH([1]AMaster!$F32,[1]Sheet4!$A$2:$A$52,0),7)</f>
        <v>0</v>
      </c>
      <c r="P33">
        <f>INDEX([1]Sheet4!$A$2:$H$52,MATCH([1]AMaster!$F32,[1]Sheet4!$A$2:$A$52,0),8)</f>
        <v>0</v>
      </c>
      <c r="Q33" t="e" vm="774">
        <v>#VALUE!</v>
      </c>
      <c r="R33" vm="39">
        <v>34.052238000000003</v>
      </c>
      <c r="S33" vm="40">
        <v>-118.24334399999999</v>
      </c>
      <c r="U33" t="s">
        <v>92</v>
      </c>
      <c r="V33" t="s">
        <v>80</v>
      </c>
      <c r="W33" vm="39">
        <v>34.052238000000003</v>
      </c>
      <c r="X33" vm="40">
        <v>-118.24334399999999</v>
      </c>
      <c r="Y33">
        <v>886</v>
      </c>
      <c r="Z33" t="s">
        <v>24</v>
      </c>
      <c r="AA33" s="76">
        <v>1</v>
      </c>
      <c r="AB33" t="str">
        <f t="shared" si="1"/>
        <v>West</v>
      </c>
    </row>
    <row r="34" spans="1:28" ht="19" x14ac:dyDescent="0.25">
      <c r="A34" s="1">
        <v>32</v>
      </c>
      <c r="B34" s="1"/>
      <c r="C34" s="1"/>
      <c r="D34" s="1"/>
      <c r="E34" s="7" t="s">
        <v>93</v>
      </c>
      <c r="F34" s="7" t="s">
        <v>90</v>
      </c>
      <c r="G34" s="7" t="s">
        <v>80</v>
      </c>
      <c r="H34" t="s">
        <v>29</v>
      </c>
      <c r="I34" s="8">
        <v>391</v>
      </c>
      <c r="J34" s="8"/>
      <c r="K34" s="8" t="s">
        <v>24</v>
      </c>
      <c r="L34" s="4" t="s">
        <v>91</v>
      </c>
      <c r="M34" s="9">
        <v>13214799</v>
      </c>
      <c r="N34" s="1">
        <f t="shared" si="0"/>
        <v>1</v>
      </c>
      <c r="O34">
        <f>INDEX([1]Sheet4!$A$2:$G$52,MATCH([1]AMaster!$F33,[1]Sheet4!$A$2:$A$52,0),7)</f>
        <v>0</v>
      </c>
      <c r="P34">
        <f>INDEX([1]Sheet4!$A$2:$H$52,MATCH([1]AMaster!$F33,[1]Sheet4!$A$2:$A$52,0),8)</f>
        <v>0</v>
      </c>
      <c r="Q34" t="e" vm="774">
        <v>#VALUE!</v>
      </c>
      <c r="R34" vm="39">
        <v>34.052238000000003</v>
      </c>
      <c r="S34" vm="40">
        <v>-118.24334399999999</v>
      </c>
      <c r="U34" t="s">
        <v>93</v>
      </c>
      <c r="V34" t="s">
        <v>80</v>
      </c>
      <c r="W34" vm="39">
        <v>34.052238000000003</v>
      </c>
      <c r="X34" vm="40">
        <v>-118.24334399999999</v>
      </c>
      <c r="Y34">
        <v>391</v>
      </c>
      <c r="Z34">
        <v>0</v>
      </c>
      <c r="AA34" s="76">
        <v>1</v>
      </c>
      <c r="AB34" t="str">
        <f t="shared" si="1"/>
        <v>West</v>
      </c>
    </row>
    <row r="35" spans="1:28" ht="19" x14ac:dyDescent="0.25">
      <c r="A35" s="1">
        <v>33</v>
      </c>
      <c r="B35" s="1"/>
      <c r="C35" s="1"/>
      <c r="D35" s="1"/>
      <c r="E35" s="7" t="s">
        <v>94</v>
      </c>
      <c r="F35" s="7" t="s">
        <v>95</v>
      </c>
      <c r="G35" s="7" t="s">
        <v>80</v>
      </c>
      <c r="H35" t="s">
        <v>29</v>
      </c>
      <c r="I35" s="8">
        <v>316</v>
      </c>
      <c r="J35" s="8"/>
      <c r="K35" s="8" t="s">
        <v>18</v>
      </c>
      <c r="L35" s="1"/>
      <c r="M35" s="1"/>
      <c r="N35" s="1">
        <f t="shared" si="0"/>
        <v>0</v>
      </c>
      <c r="O35">
        <f>INDEX([1]Sheet4!$A$2:$G$52,MATCH([1]AMaster!$F34,[1]Sheet4!$A$2:$A$52,0),7)</f>
        <v>0</v>
      </c>
      <c r="P35">
        <f>INDEX([1]Sheet4!$A$2:$H$52,MATCH([1]AMaster!$F34,[1]Sheet4!$A$2:$A$52,0),8)</f>
        <v>0</v>
      </c>
      <c r="Q35" t="e" vm="775">
        <v>#VALUE!</v>
      </c>
      <c r="R35" vm="41">
        <v>33.803055999999998</v>
      </c>
      <c r="S35" vm="42">
        <v>-117.8325</v>
      </c>
      <c r="U35" t="s">
        <v>94</v>
      </c>
      <c r="V35" t="s">
        <v>80</v>
      </c>
      <c r="W35" vm="41">
        <v>33.803055999999998</v>
      </c>
      <c r="X35" vm="42">
        <v>-117.8325</v>
      </c>
      <c r="Y35">
        <v>316</v>
      </c>
      <c r="Z35">
        <v>0</v>
      </c>
      <c r="AA35" s="76">
        <v>0</v>
      </c>
      <c r="AB35" t="str">
        <f t="shared" si="1"/>
        <v>West</v>
      </c>
    </row>
    <row r="36" spans="1:28" ht="19" x14ac:dyDescent="0.25">
      <c r="A36" s="1">
        <v>34</v>
      </c>
      <c r="B36" s="1"/>
      <c r="C36" s="1"/>
      <c r="D36" s="1"/>
      <c r="E36" s="7" t="s">
        <v>96</v>
      </c>
      <c r="F36" s="7" t="s">
        <v>97</v>
      </c>
      <c r="G36" s="7" t="s">
        <v>80</v>
      </c>
      <c r="H36" t="s">
        <v>29</v>
      </c>
      <c r="I36" s="8">
        <v>685</v>
      </c>
      <c r="J36" s="8" t="s">
        <v>24</v>
      </c>
      <c r="K36" s="8"/>
      <c r="L36" s="4" t="s">
        <v>98</v>
      </c>
      <c r="M36" s="9">
        <v>999101</v>
      </c>
      <c r="N36" s="1">
        <f t="shared" si="0"/>
        <v>1</v>
      </c>
      <c r="O36">
        <f>INDEX([1]Sheet4!$A$2:$G$52,MATCH([1]AMaster!$F35,[1]Sheet4!$A$2:$A$52,0),7)</f>
        <v>0</v>
      </c>
      <c r="P36">
        <f>INDEX([1]Sheet4!$A$2:$H$52,MATCH([1]AMaster!$F35,[1]Sheet4!$A$2:$A$52,0),8)</f>
        <v>0</v>
      </c>
      <c r="Q36" t="e" vm="776">
        <v>#VALUE!</v>
      </c>
      <c r="R36" vm="43">
        <v>36.731653999999999</v>
      </c>
      <c r="S36" vm="44">
        <v>-119.785856</v>
      </c>
      <c r="U36" t="s">
        <v>96</v>
      </c>
      <c r="V36" t="s">
        <v>80</v>
      </c>
      <c r="W36" vm="43">
        <v>36.731653999999999</v>
      </c>
      <c r="X36" vm="44">
        <v>-119.785856</v>
      </c>
      <c r="Y36">
        <v>685</v>
      </c>
      <c r="Z36" t="s">
        <v>24</v>
      </c>
      <c r="AA36" s="76">
        <v>1</v>
      </c>
      <c r="AB36" t="str">
        <f t="shared" si="1"/>
        <v>West</v>
      </c>
    </row>
    <row r="37" spans="1:28" ht="19" x14ac:dyDescent="0.25">
      <c r="A37" s="1">
        <v>35</v>
      </c>
      <c r="B37" s="1"/>
      <c r="C37" s="1"/>
      <c r="D37" s="1"/>
      <c r="E37" s="7" t="s">
        <v>99</v>
      </c>
      <c r="F37" s="7" t="s">
        <v>100</v>
      </c>
      <c r="G37" s="7" t="s">
        <v>80</v>
      </c>
      <c r="H37" t="s">
        <v>29</v>
      </c>
      <c r="I37" s="8">
        <v>461</v>
      </c>
      <c r="J37" s="8" t="s">
        <v>18</v>
      </c>
      <c r="K37" s="8"/>
      <c r="L37" s="4" t="s">
        <v>101</v>
      </c>
      <c r="M37" s="9">
        <v>550660</v>
      </c>
      <c r="N37" s="1">
        <f t="shared" si="0"/>
        <v>0</v>
      </c>
      <c r="O37">
        <f>INDEX([1]Sheet4!$A$2:$G$52,MATCH([1]AMaster!$F36,[1]Sheet4!$A$2:$A$52,0),7)</f>
        <v>0</v>
      </c>
      <c r="P37">
        <f>INDEX([1]Sheet4!$A$2:$H$52,MATCH([1]AMaster!$F36,[1]Sheet4!$A$2:$A$52,0),8)</f>
        <v>0</v>
      </c>
      <c r="Q37" t="e" vm="777">
        <v>#VALUE!</v>
      </c>
      <c r="R37" vm="45">
        <v>37.661389</v>
      </c>
      <c r="S37" vm="46">
        <v>-120.994444</v>
      </c>
      <c r="U37" t="s">
        <v>99</v>
      </c>
      <c r="V37" t="s">
        <v>80</v>
      </c>
      <c r="W37" vm="45">
        <v>37.661389</v>
      </c>
      <c r="X37" vm="46">
        <v>-120.994444</v>
      </c>
      <c r="Y37">
        <v>461</v>
      </c>
      <c r="Z37" t="s">
        <v>18</v>
      </c>
      <c r="AA37" s="76">
        <v>0</v>
      </c>
      <c r="AB37" t="str">
        <f t="shared" si="1"/>
        <v>West</v>
      </c>
    </row>
    <row r="38" spans="1:28" ht="19" x14ac:dyDescent="0.25">
      <c r="A38" s="1">
        <v>36</v>
      </c>
      <c r="B38" s="1"/>
      <c r="C38" s="1"/>
      <c r="D38" s="1"/>
      <c r="E38" s="7" t="s">
        <v>102</v>
      </c>
      <c r="F38" s="7" t="s">
        <v>103</v>
      </c>
      <c r="G38" s="7" t="s">
        <v>80</v>
      </c>
      <c r="H38" t="s">
        <v>29</v>
      </c>
      <c r="I38" s="8">
        <v>298</v>
      </c>
      <c r="J38" s="8" t="s">
        <v>18</v>
      </c>
      <c r="K38" s="8"/>
      <c r="L38" s="4" t="s">
        <v>104</v>
      </c>
      <c r="M38" s="9">
        <v>219186</v>
      </c>
      <c r="N38" s="1">
        <f t="shared" si="0"/>
        <v>0</v>
      </c>
      <c r="O38">
        <f>INDEX([1]Sheet4!$A$2:$G$52,MATCH([1]AMaster!$F37,[1]Sheet4!$A$2:$A$52,0),7)</f>
        <v>0</v>
      </c>
      <c r="P38">
        <f>INDEX([1]Sheet4!$A$2:$H$52,MATCH([1]AMaster!$F37,[1]Sheet4!$A$2:$A$52,0),8)</f>
        <v>0</v>
      </c>
      <c r="Q38" t="e" vm="778">
        <v>#VALUE!</v>
      </c>
      <c r="R38" vm="47">
        <v>39.74</v>
      </c>
      <c r="S38" vm="48">
        <v>-121.835556</v>
      </c>
      <c r="U38" t="s">
        <v>102</v>
      </c>
      <c r="V38" t="s">
        <v>80</v>
      </c>
      <c r="W38" vm="47">
        <v>39.74</v>
      </c>
      <c r="X38" vm="48">
        <v>-121.835556</v>
      </c>
      <c r="Y38">
        <v>298</v>
      </c>
      <c r="Z38" t="s">
        <v>18</v>
      </c>
      <c r="AA38" s="76">
        <v>0</v>
      </c>
      <c r="AB38" t="str">
        <f t="shared" si="1"/>
        <v>West</v>
      </c>
    </row>
    <row r="39" spans="1:28" ht="19" x14ac:dyDescent="0.25">
      <c r="A39" s="1">
        <v>37</v>
      </c>
      <c r="B39" s="1"/>
      <c r="C39" s="1"/>
      <c r="D39" s="1"/>
      <c r="E39" s="7" t="s">
        <v>105</v>
      </c>
      <c r="F39" s="7" t="s">
        <v>106</v>
      </c>
      <c r="G39" s="7" t="s">
        <v>80</v>
      </c>
      <c r="H39" t="s">
        <v>29</v>
      </c>
      <c r="I39" s="8">
        <v>570</v>
      </c>
      <c r="J39" s="8" t="s">
        <v>24</v>
      </c>
      <c r="K39" s="8" t="s">
        <v>18</v>
      </c>
      <c r="L39" s="4" t="s">
        <v>91</v>
      </c>
      <c r="M39" s="9">
        <v>13214799</v>
      </c>
      <c r="N39" s="1">
        <f t="shared" si="0"/>
        <v>1</v>
      </c>
      <c r="O39">
        <f>INDEX([1]Sheet4!$A$2:$G$52,MATCH([1]AMaster!$F38,[1]Sheet4!$A$2:$A$52,0),7)</f>
        <v>0</v>
      </c>
      <c r="P39">
        <f>INDEX([1]Sheet4!$A$2:$H$52,MATCH([1]AMaster!$F38,[1]Sheet4!$A$2:$A$52,0),8)</f>
        <v>0</v>
      </c>
      <c r="Q39" t="e" vm="779">
        <v>#VALUE!</v>
      </c>
      <c r="R39" vm="49">
        <v>33.834721999999999</v>
      </c>
      <c r="S39" vm="50">
        <v>-118.34138900000001</v>
      </c>
      <c r="U39" t="s">
        <v>105</v>
      </c>
      <c r="V39" t="s">
        <v>80</v>
      </c>
      <c r="W39" vm="49">
        <v>33.834721999999999</v>
      </c>
      <c r="X39" vm="50">
        <v>-118.34138900000001</v>
      </c>
      <c r="Y39">
        <v>570</v>
      </c>
      <c r="Z39" t="s">
        <v>24</v>
      </c>
      <c r="AA39" s="76">
        <v>1</v>
      </c>
      <c r="AB39" t="str">
        <f t="shared" si="1"/>
        <v>West</v>
      </c>
    </row>
    <row r="40" spans="1:28" ht="19" x14ac:dyDescent="0.25">
      <c r="A40" s="1">
        <v>38</v>
      </c>
      <c r="B40" s="1"/>
      <c r="C40" s="1"/>
      <c r="D40" s="1"/>
      <c r="E40" s="7" t="s">
        <v>107</v>
      </c>
      <c r="F40" s="7" t="s">
        <v>108</v>
      </c>
      <c r="G40" s="7" t="s">
        <v>80</v>
      </c>
      <c r="H40" t="s">
        <v>29</v>
      </c>
      <c r="I40" s="8">
        <v>238</v>
      </c>
      <c r="J40" s="8" t="s">
        <v>18</v>
      </c>
      <c r="K40" s="8"/>
      <c r="L40" s="4" t="s">
        <v>109</v>
      </c>
      <c r="M40" s="9">
        <v>273213</v>
      </c>
      <c r="N40" s="1">
        <f t="shared" si="0"/>
        <v>0</v>
      </c>
      <c r="O40">
        <f>INDEX([1]Sheet4!$A$2:$G$52,MATCH([1]AMaster!$F39,[1]Sheet4!$A$2:$A$52,0),7)</f>
        <v>0</v>
      </c>
      <c r="P40">
        <f>INDEX([1]Sheet4!$A$2:$H$52,MATCH([1]AMaster!$F39,[1]Sheet4!$A$2:$A$52,0),8)</f>
        <v>0</v>
      </c>
      <c r="Q40" t="e" vm="780">
        <v>#VALUE!</v>
      </c>
      <c r="R40" vm="51">
        <v>34.416666999999997</v>
      </c>
      <c r="S40" vm="52">
        <v>-118.506389</v>
      </c>
      <c r="U40" t="s">
        <v>107</v>
      </c>
      <c r="V40" t="s">
        <v>80</v>
      </c>
      <c r="W40" vm="51">
        <v>34.416666999999997</v>
      </c>
      <c r="X40" vm="52">
        <v>-118.506389</v>
      </c>
      <c r="Y40">
        <v>238</v>
      </c>
      <c r="Z40" t="s">
        <v>18</v>
      </c>
      <c r="AA40" s="76">
        <v>0</v>
      </c>
      <c r="AB40" t="str">
        <f t="shared" si="1"/>
        <v>West</v>
      </c>
    </row>
    <row r="41" spans="1:28" ht="19" x14ac:dyDescent="0.25">
      <c r="A41" s="1">
        <v>39</v>
      </c>
      <c r="B41" s="1"/>
      <c r="C41" s="1"/>
      <c r="D41" s="1"/>
      <c r="E41" s="7" t="s">
        <v>110</v>
      </c>
      <c r="F41" s="7" t="s">
        <v>111</v>
      </c>
      <c r="G41" s="7" t="s">
        <v>80</v>
      </c>
      <c r="H41" t="s">
        <v>29</v>
      </c>
      <c r="I41" s="8">
        <v>236</v>
      </c>
      <c r="J41" s="8" t="s">
        <v>24</v>
      </c>
      <c r="K41" s="8"/>
      <c r="L41" s="4" t="s">
        <v>112</v>
      </c>
      <c r="M41" s="9">
        <v>4731803</v>
      </c>
      <c r="N41" s="1">
        <f t="shared" si="0"/>
        <v>1</v>
      </c>
      <c r="O41">
        <f>INDEX([1]Sheet4!$A$2:$G$52,MATCH([1]AMaster!$F40,[1]Sheet4!$A$2:$A$52,0),7)</f>
        <v>0</v>
      </c>
      <c r="P41">
        <f>INDEX([1]Sheet4!$A$2:$H$52,MATCH([1]AMaster!$F40,[1]Sheet4!$A$2:$A$52,0),8)</f>
        <v>0</v>
      </c>
      <c r="Q41" t="e" vm="781">
        <v>#VALUE!</v>
      </c>
      <c r="R41" vm="53">
        <v>37.804828000000001</v>
      </c>
      <c r="S41" vm="54">
        <v>-122.27248</v>
      </c>
      <c r="U41" t="s">
        <v>110</v>
      </c>
      <c r="V41" t="s">
        <v>80</v>
      </c>
      <c r="W41" vm="53">
        <v>37.804828000000001</v>
      </c>
      <c r="X41" vm="54">
        <v>-122.27248</v>
      </c>
      <c r="Y41">
        <v>236</v>
      </c>
      <c r="Z41" t="s">
        <v>24</v>
      </c>
      <c r="AA41" s="76">
        <v>1</v>
      </c>
      <c r="AB41" t="str">
        <f t="shared" si="1"/>
        <v>West</v>
      </c>
    </row>
    <row r="42" spans="1:28" ht="19" x14ac:dyDescent="0.25">
      <c r="A42" s="1">
        <v>40</v>
      </c>
      <c r="B42" s="1"/>
      <c r="C42" s="1"/>
      <c r="D42" s="37" t="s">
        <v>113</v>
      </c>
      <c r="E42" s="7" t="s">
        <v>114</v>
      </c>
      <c r="F42" s="7" t="s">
        <v>115</v>
      </c>
      <c r="G42" s="7" t="s">
        <v>80</v>
      </c>
      <c r="H42" t="s">
        <v>29</v>
      </c>
      <c r="I42" s="8">
        <v>619</v>
      </c>
      <c r="J42" s="8" t="s">
        <v>18</v>
      </c>
      <c r="K42" s="8"/>
      <c r="L42" s="4" t="s">
        <v>116</v>
      </c>
      <c r="M42" s="9">
        <v>113510</v>
      </c>
      <c r="N42" s="1">
        <f t="shared" si="0"/>
        <v>0</v>
      </c>
      <c r="O42">
        <f>INDEX([1]Sheet4!$A$2:$G$52,MATCH([1]AMaster!$F41,[1]Sheet4!$A$2:$A$52,0),7)</f>
        <v>0</v>
      </c>
      <c r="P42">
        <f>INDEX([1]Sheet4!$A$2:$H$52,MATCH([1]AMaster!$F41,[1]Sheet4!$A$2:$A$52,0),8)</f>
        <v>0</v>
      </c>
      <c r="Q42" t="e" vm="782">
        <v>#VALUE!</v>
      </c>
      <c r="R42" vm="55">
        <v>34.156111000000003</v>
      </c>
      <c r="S42" vm="56">
        <v>-118.131944</v>
      </c>
      <c r="U42" t="s">
        <v>114</v>
      </c>
      <c r="V42" t="s">
        <v>80</v>
      </c>
      <c r="W42" vm="55">
        <v>34.156111000000003</v>
      </c>
      <c r="X42" vm="56">
        <v>-118.131944</v>
      </c>
      <c r="Y42">
        <v>619</v>
      </c>
      <c r="Z42" t="s">
        <v>18</v>
      </c>
      <c r="AA42" s="76">
        <v>0</v>
      </c>
      <c r="AB42" t="str">
        <f t="shared" si="1"/>
        <v>West</v>
      </c>
    </row>
    <row r="43" spans="1:28" ht="19" x14ac:dyDescent="0.25">
      <c r="A43" s="1">
        <v>41</v>
      </c>
      <c r="B43" s="1"/>
      <c r="C43" s="1"/>
      <c r="D43" s="1"/>
      <c r="E43" s="7" t="s">
        <v>117</v>
      </c>
      <c r="F43" s="7" t="s">
        <v>118</v>
      </c>
      <c r="G43" s="7" t="s">
        <v>80</v>
      </c>
      <c r="H43" t="s">
        <v>29</v>
      </c>
      <c r="I43" s="8">
        <v>122</v>
      </c>
      <c r="J43" s="8" t="s">
        <v>18</v>
      </c>
      <c r="K43" s="8"/>
      <c r="L43" s="1"/>
      <c r="M43" s="1"/>
      <c r="N43" s="1">
        <f t="shared" si="0"/>
        <v>0</v>
      </c>
      <c r="O43">
        <f>INDEX([1]Sheet4!$A$2:$G$52,MATCH([1]AMaster!$F42,[1]Sheet4!$A$2:$A$52,0),7)</f>
        <v>0</v>
      </c>
      <c r="P43">
        <f>INDEX([1]Sheet4!$A$2:$H$52,MATCH([1]AMaster!$F42,[1]Sheet4!$A$2:$A$52,0),8)</f>
        <v>0</v>
      </c>
      <c r="Q43" t="e" vm="783">
        <v>#VALUE!</v>
      </c>
      <c r="R43" vm="57">
        <v>33.598889</v>
      </c>
      <c r="S43" vm="58">
        <v>-117.28</v>
      </c>
      <c r="U43" t="s">
        <v>117</v>
      </c>
      <c r="V43" t="s">
        <v>80</v>
      </c>
      <c r="W43" vm="57">
        <v>33.598889</v>
      </c>
      <c r="X43" vm="58">
        <v>-117.28</v>
      </c>
      <c r="Y43">
        <v>122</v>
      </c>
      <c r="Z43" t="s">
        <v>18</v>
      </c>
      <c r="AA43" s="76">
        <v>0</v>
      </c>
      <c r="AB43" t="str">
        <f t="shared" si="1"/>
        <v>West</v>
      </c>
    </row>
    <row r="44" spans="1:28" ht="19" x14ac:dyDescent="0.25">
      <c r="A44" s="1">
        <v>42</v>
      </c>
      <c r="B44" s="1"/>
      <c r="C44" s="1"/>
      <c r="D44" s="1"/>
      <c r="E44" s="7" t="s">
        <v>119</v>
      </c>
      <c r="F44" s="7" t="s">
        <v>120</v>
      </c>
      <c r="G44" s="7" t="s">
        <v>80</v>
      </c>
      <c r="H44" t="s">
        <v>29</v>
      </c>
      <c r="I44" s="8">
        <v>554</v>
      </c>
      <c r="J44" s="8" t="s">
        <v>18</v>
      </c>
      <c r="K44" s="8"/>
      <c r="L44" s="1"/>
      <c r="M44" s="1"/>
      <c r="N44" s="1">
        <f t="shared" si="0"/>
        <v>0</v>
      </c>
      <c r="O44">
        <f>INDEX([1]Sheet4!$A$2:$G$52,MATCH([1]AMaster!$F43,[1]Sheet4!$A$2:$A$52,0),7)</f>
        <v>0</v>
      </c>
      <c r="P44">
        <f>INDEX([1]Sheet4!$A$2:$H$52,MATCH([1]AMaster!$F43,[1]Sheet4!$A$2:$A$52,0),8)</f>
        <v>0</v>
      </c>
      <c r="Q44" t="e" vm="784">
        <v>#VALUE!</v>
      </c>
      <c r="R44" vm="59">
        <v>37.906388999999997</v>
      </c>
      <c r="S44" vm="60">
        <v>-122.065</v>
      </c>
      <c r="U44" t="s">
        <v>119</v>
      </c>
      <c r="V44" t="s">
        <v>80</v>
      </c>
      <c r="W44" vm="59">
        <v>37.906388999999997</v>
      </c>
      <c r="X44" vm="60">
        <v>-122.065</v>
      </c>
      <c r="Y44">
        <v>554</v>
      </c>
      <c r="Z44" t="s">
        <v>18</v>
      </c>
      <c r="AA44" s="76">
        <v>0</v>
      </c>
      <c r="AB44" t="str">
        <f t="shared" si="1"/>
        <v>West</v>
      </c>
    </row>
    <row r="45" spans="1:28" ht="19" x14ac:dyDescent="0.25">
      <c r="A45" s="1">
        <v>43</v>
      </c>
      <c r="B45" s="1"/>
      <c r="C45" s="1"/>
      <c r="D45" s="1"/>
      <c r="E45" s="7" t="s">
        <v>121</v>
      </c>
      <c r="F45" s="7" t="s">
        <v>122</v>
      </c>
      <c r="G45" s="7" t="s">
        <v>80</v>
      </c>
      <c r="H45" t="s">
        <v>29</v>
      </c>
      <c r="I45" s="8">
        <v>420</v>
      </c>
      <c r="J45" s="8" t="s">
        <v>18</v>
      </c>
      <c r="K45" s="8"/>
      <c r="L45" s="4" t="s">
        <v>112</v>
      </c>
      <c r="M45" s="9">
        <v>4731803</v>
      </c>
      <c r="N45" s="1">
        <f t="shared" si="0"/>
        <v>1</v>
      </c>
      <c r="O45">
        <f>INDEX([1]Sheet4!$A$2:$G$52,MATCH([1]AMaster!$F44,[1]Sheet4!$A$2:$A$52,0),7)</f>
        <v>0</v>
      </c>
      <c r="P45">
        <f>INDEX([1]Sheet4!$A$2:$H$52,MATCH([1]AMaster!$F44,[1]Sheet4!$A$2:$A$52,0),8)</f>
        <v>0</v>
      </c>
      <c r="Q45" t="e" vm="785">
        <v>#VALUE!</v>
      </c>
      <c r="R45" vm="61">
        <v>38.353889000000002</v>
      </c>
      <c r="S45" vm="62">
        <v>-121.97277800000001</v>
      </c>
      <c r="U45" t="s">
        <v>121</v>
      </c>
      <c r="V45" t="s">
        <v>80</v>
      </c>
      <c r="W45" vm="61">
        <v>38.353889000000002</v>
      </c>
      <c r="X45" vm="62">
        <v>-121.97277800000001</v>
      </c>
      <c r="Y45">
        <v>420</v>
      </c>
      <c r="Z45" t="s">
        <v>18</v>
      </c>
      <c r="AA45" s="76">
        <v>1</v>
      </c>
      <c r="AB45" t="str">
        <f t="shared" si="1"/>
        <v>West</v>
      </c>
    </row>
    <row r="46" spans="1:28" ht="19" x14ac:dyDescent="0.25">
      <c r="A46" s="1">
        <v>44</v>
      </c>
      <c r="B46" s="1"/>
      <c r="C46" s="1"/>
      <c r="D46" s="1"/>
      <c r="E46" s="7" t="s">
        <v>123</v>
      </c>
      <c r="F46" s="7" t="s">
        <v>124</v>
      </c>
      <c r="G46" s="7" t="s">
        <v>80</v>
      </c>
      <c r="H46" t="s">
        <v>29</v>
      </c>
      <c r="I46" s="8">
        <v>209</v>
      </c>
      <c r="J46" s="8" t="s">
        <v>18</v>
      </c>
      <c r="K46" s="8"/>
      <c r="L46" s="4" t="s">
        <v>81</v>
      </c>
      <c r="M46" s="9">
        <v>2363730</v>
      </c>
      <c r="N46" s="1">
        <f t="shared" si="0"/>
        <v>1</v>
      </c>
      <c r="O46">
        <f>INDEX([1]Sheet4!$A$2:$G$52,MATCH([1]AMaster!$F45,[1]Sheet4!$A$2:$A$52,0),7)</f>
        <v>0</v>
      </c>
      <c r="P46">
        <f>INDEX([1]Sheet4!$A$2:$H$52,MATCH([1]AMaster!$F45,[1]Sheet4!$A$2:$A$52,0),8)</f>
        <v>0</v>
      </c>
      <c r="Q46" t="e" vm="786">
        <v>#VALUE!</v>
      </c>
      <c r="R46" vm="63">
        <v>38.555556000000003</v>
      </c>
      <c r="S46" vm="64">
        <v>-121.468889</v>
      </c>
      <c r="U46" t="s">
        <v>123</v>
      </c>
      <c r="V46" t="s">
        <v>80</v>
      </c>
      <c r="W46" vm="63">
        <v>38.555556000000003</v>
      </c>
      <c r="X46" vm="64">
        <v>-121.468889</v>
      </c>
      <c r="Y46">
        <v>209</v>
      </c>
      <c r="Z46" t="s">
        <v>18</v>
      </c>
      <c r="AA46" s="76">
        <v>1</v>
      </c>
      <c r="AB46" t="str">
        <f t="shared" si="1"/>
        <v>West</v>
      </c>
    </row>
    <row r="47" spans="1:28" ht="19" x14ac:dyDescent="0.25">
      <c r="A47" s="1">
        <v>45</v>
      </c>
      <c r="B47" s="1"/>
      <c r="C47" s="1"/>
      <c r="D47" s="1"/>
      <c r="E47" s="7" t="s">
        <v>125</v>
      </c>
      <c r="F47" s="7" t="s">
        <v>126</v>
      </c>
      <c r="G47" s="7" t="s">
        <v>80</v>
      </c>
      <c r="H47" t="s">
        <v>29</v>
      </c>
      <c r="I47" s="8">
        <v>581</v>
      </c>
      <c r="J47" s="8" t="s">
        <v>36</v>
      </c>
      <c r="K47" s="8"/>
      <c r="L47" s="4" t="s">
        <v>127</v>
      </c>
      <c r="M47" s="9">
        <v>466195</v>
      </c>
      <c r="N47" s="1">
        <f t="shared" si="0"/>
        <v>0</v>
      </c>
      <c r="O47">
        <f>INDEX([1]Sheet4!$A$2:$G$52,MATCH([1]AMaster!$F46,[1]Sheet4!$A$2:$A$52,0),7)</f>
        <v>0</v>
      </c>
      <c r="P47">
        <f>INDEX([1]Sheet4!$A$2:$H$52,MATCH([1]AMaster!$F46,[1]Sheet4!$A$2:$A$52,0),8)</f>
        <v>0</v>
      </c>
      <c r="Q47" t="e" vm="787">
        <v>#VALUE!</v>
      </c>
      <c r="R47" vm="65">
        <v>36.330120000000001</v>
      </c>
      <c r="S47" vm="66">
        <v>-119.29888</v>
      </c>
      <c r="U47" t="s">
        <v>125</v>
      </c>
      <c r="V47" t="s">
        <v>80</v>
      </c>
      <c r="W47" vm="65">
        <v>36.330120000000001</v>
      </c>
      <c r="X47" vm="66">
        <v>-119.29888</v>
      </c>
      <c r="Y47">
        <v>581</v>
      </c>
      <c r="Z47" t="s">
        <v>36</v>
      </c>
      <c r="AA47" s="76">
        <v>0</v>
      </c>
      <c r="AB47" t="str">
        <f t="shared" si="1"/>
        <v>West</v>
      </c>
    </row>
    <row r="48" spans="1:28" ht="19" x14ac:dyDescent="0.25">
      <c r="A48" s="1">
        <v>46</v>
      </c>
      <c r="B48" s="1"/>
      <c r="C48" s="1"/>
      <c r="D48" s="1"/>
      <c r="E48" s="7" t="s">
        <v>128</v>
      </c>
      <c r="F48" s="7" t="s">
        <v>90</v>
      </c>
      <c r="G48" s="7" t="s">
        <v>80</v>
      </c>
      <c r="H48" t="s">
        <v>29</v>
      </c>
      <c r="I48" s="8">
        <v>600</v>
      </c>
      <c r="J48" s="8" t="s">
        <v>24</v>
      </c>
      <c r="K48" s="8" t="s">
        <v>18</v>
      </c>
      <c r="L48" s="4" t="s">
        <v>91</v>
      </c>
      <c r="M48" s="9">
        <v>13214799</v>
      </c>
      <c r="N48" s="1">
        <f t="shared" si="0"/>
        <v>1</v>
      </c>
      <c r="O48">
        <f>INDEX([1]Sheet4!$A$2:$G$52,MATCH([1]AMaster!$F47,[1]Sheet4!$A$2:$A$52,0),7)</f>
        <v>0</v>
      </c>
      <c r="P48">
        <f>INDEX([1]Sheet4!$A$2:$H$52,MATCH([1]AMaster!$F47,[1]Sheet4!$A$2:$A$52,0),8)</f>
        <v>0</v>
      </c>
      <c r="Q48" t="e" vm="774">
        <v>#VALUE!</v>
      </c>
      <c r="R48" vm="39">
        <v>34.052238000000003</v>
      </c>
      <c r="S48" vm="40">
        <v>-118.24334399999999</v>
      </c>
      <c r="U48" t="s">
        <v>128</v>
      </c>
      <c r="V48" t="s">
        <v>80</v>
      </c>
      <c r="W48" vm="39">
        <v>34.052238000000003</v>
      </c>
      <c r="X48" vm="40">
        <v>-118.24334399999999</v>
      </c>
      <c r="Y48">
        <v>600</v>
      </c>
      <c r="Z48" t="s">
        <v>24</v>
      </c>
      <c r="AA48" s="76">
        <v>1</v>
      </c>
      <c r="AB48" t="str">
        <f t="shared" si="1"/>
        <v>West</v>
      </c>
    </row>
    <row r="49" spans="1:28" ht="19" x14ac:dyDescent="0.25">
      <c r="A49" s="1">
        <v>47</v>
      </c>
      <c r="B49" s="1"/>
      <c r="C49" s="1"/>
      <c r="D49" s="1"/>
      <c r="E49" s="7" t="s">
        <v>129</v>
      </c>
      <c r="F49" s="7" t="s">
        <v>130</v>
      </c>
      <c r="G49" s="7" t="s">
        <v>80</v>
      </c>
      <c r="H49" t="s">
        <v>29</v>
      </c>
      <c r="I49" s="8">
        <v>507</v>
      </c>
      <c r="J49" s="8" t="s">
        <v>24</v>
      </c>
      <c r="K49" s="8" t="s">
        <v>24</v>
      </c>
      <c r="L49" s="1"/>
      <c r="M49" s="1"/>
      <c r="N49" s="1">
        <f t="shared" si="0"/>
        <v>0</v>
      </c>
      <c r="O49">
        <f>INDEX([1]Sheet4!$A$2:$G$52,MATCH([1]AMaster!$F48,[1]Sheet4!$A$2:$A$52,0),7)</f>
        <v>0</v>
      </c>
      <c r="P49">
        <f>INDEX([1]Sheet4!$A$2:$H$52,MATCH([1]AMaster!$F48,[1]Sheet4!$A$2:$A$52,0),8)</f>
        <v>0</v>
      </c>
      <c r="Q49" t="e" vm="788">
        <v>#VALUE!</v>
      </c>
      <c r="R49" vm="67">
        <v>34.048333</v>
      </c>
      <c r="S49" vm="68">
        <v>-117.250556</v>
      </c>
      <c r="U49" t="s">
        <v>129</v>
      </c>
      <c r="V49" t="s">
        <v>80</v>
      </c>
      <c r="W49" vm="67">
        <v>34.048333</v>
      </c>
      <c r="X49" vm="68">
        <v>-117.250556</v>
      </c>
      <c r="Y49">
        <v>507</v>
      </c>
      <c r="Z49" t="s">
        <v>24</v>
      </c>
      <c r="AA49" s="76">
        <v>0</v>
      </c>
      <c r="AB49" t="str">
        <f t="shared" si="1"/>
        <v>West</v>
      </c>
    </row>
    <row r="50" spans="1:28" ht="19" x14ac:dyDescent="0.25">
      <c r="A50" s="1">
        <v>48</v>
      </c>
      <c r="B50" s="1"/>
      <c r="C50" s="1"/>
      <c r="D50" s="37" t="s">
        <v>131</v>
      </c>
      <c r="E50" s="7" t="s">
        <v>132</v>
      </c>
      <c r="F50" s="7" t="s">
        <v>133</v>
      </c>
      <c r="G50" s="7" t="s">
        <v>80</v>
      </c>
      <c r="H50" t="s">
        <v>29</v>
      </c>
      <c r="I50" s="8">
        <v>420</v>
      </c>
      <c r="J50" s="8" t="s">
        <v>18</v>
      </c>
      <c r="K50" s="8" t="s">
        <v>18</v>
      </c>
      <c r="L50" s="4" t="s">
        <v>91</v>
      </c>
      <c r="M50" s="9">
        <v>13214799</v>
      </c>
      <c r="N50" s="1">
        <f t="shared" si="0"/>
        <v>1</v>
      </c>
      <c r="O50">
        <f>INDEX([1]Sheet4!$A$2:$G$52,MATCH([1]AMaster!$F49,[1]Sheet4!$A$2:$A$52,0),7)</f>
        <v>0</v>
      </c>
      <c r="P50">
        <f>INDEX([1]Sheet4!$A$2:$H$52,MATCH([1]AMaster!$F49,[1]Sheet4!$A$2:$A$52,0),8)</f>
        <v>0</v>
      </c>
      <c r="Q50" t="e" vm="789">
        <v>#VALUE!</v>
      </c>
      <c r="R50" vm="69">
        <v>33.768332999999998</v>
      </c>
      <c r="S50" vm="70">
        <v>-118.195556</v>
      </c>
      <c r="U50" t="s">
        <v>132</v>
      </c>
      <c r="V50" t="s">
        <v>80</v>
      </c>
      <c r="W50" vm="69">
        <v>33.768332999999998</v>
      </c>
      <c r="X50" vm="70">
        <v>-118.195556</v>
      </c>
      <c r="Y50">
        <v>420</v>
      </c>
      <c r="Z50" t="s">
        <v>18</v>
      </c>
      <c r="AA50" s="76">
        <v>1</v>
      </c>
      <c r="AB50" t="str">
        <f t="shared" si="1"/>
        <v>West</v>
      </c>
    </row>
    <row r="51" spans="1:28" ht="19" x14ac:dyDescent="0.25">
      <c r="A51" s="1">
        <v>49</v>
      </c>
      <c r="B51" s="1"/>
      <c r="C51" s="1"/>
      <c r="D51" s="1"/>
      <c r="E51" s="7" t="s">
        <v>134</v>
      </c>
      <c r="F51" s="7" t="s">
        <v>135</v>
      </c>
      <c r="G51" s="7" t="s">
        <v>80</v>
      </c>
      <c r="H51" t="s">
        <v>29</v>
      </c>
      <c r="I51" s="8">
        <v>382</v>
      </c>
      <c r="J51" s="8" t="s">
        <v>18</v>
      </c>
      <c r="K51" s="8"/>
      <c r="L51" s="4" t="s">
        <v>136</v>
      </c>
      <c r="M51" s="9">
        <v>846006</v>
      </c>
      <c r="N51" s="1">
        <f t="shared" si="0"/>
        <v>0</v>
      </c>
      <c r="O51">
        <f>INDEX([1]Sheet4!$A$2:$G$52,MATCH([1]AMaster!$F50,[1]Sheet4!$A$2:$A$52,0),7)</f>
        <v>0</v>
      </c>
      <c r="P51">
        <f>INDEX([1]Sheet4!$A$2:$H$52,MATCH([1]AMaster!$F50,[1]Sheet4!$A$2:$A$52,0),8)</f>
        <v>0</v>
      </c>
      <c r="Q51" t="e" vm="790">
        <v>#VALUE!</v>
      </c>
      <c r="R51" vm="71">
        <v>34.189444000000002</v>
      </c>
      <c r="S51" vm="72">
        <v>-118.875</v>
      </c>
      <c r="U51" t="s">
        <v>134</v>
      </c>
      <c r="V51" t="s">
        <v>80</v>
      </c>
      <c r="W51" vm="71">
        <v>34.189444000000002</v>
      </c>
      <c r="X51" vm="72">
        <v>-118.875</v>
      </c>
      <c r="Y51">
        <v>382</v>
      </c>
      <c r="Z51" t="s">
        <v>18</v>
      </c>
      <c r="AA51" s="76">
        <v>0</v>
      </c>
      <c r="AB51" t="str">
        <f t="shared" si="1"/>
        <v>West</v>
      </c>
    </row>
    <row r="52" spans="1:28" ht="19" x14ac:dyDescent="0.25">
      <c r="A52" s="1">
        <v>50</v>
      </c>
      <c r="B52" s="1"/>
      <c r="C52" s="1"/>
      <c r="D52" s="1"/>
      <c r="E52" s="7" t="s">
        <v>137</v>
      </c>
      <c r="F52" s="7" t="s">
        <v>138</v>
      </c>
      <c r="G52" s="7" t="s">
        <v>80</v>
      </c>
      <c r="H52" t="s">
        <v>29</v>
      </c>
      <c r="I52" s="8">
        <v>388</v>
      </c>
      <c r="J52" s="8" t="s">
        <v>36</v>
      </c>
      <c r="K52" s="8"/>
      <c r="L52" s="4" t="s">
        <v>139</v>
      </c>
      <c r="M52" s="9">
        <v>446499</v>
      </c>
      <c r="N52" s="1">
        <f t="shared" si="0"/>
        <v>0</v>
      </c>
      <c r="O52">
        <f>INDEX([1]Sheet4!$A$2:$G$52,MATCH([1]AMaster!$F51,[1]Sheet4!$A$2:$A$52,0),7)</f>
        <v>0</v>
      </c>
      <c r="P52">
        <f>INDEX([1]Sheet4!$A$2:$H$52,MATCH([1]AMaster!$F51,[1]Sheet4!$A$2:$A$52,0),8)</f>
        <v>0</v>
      </c>
      <c r="Q52" t="e" vm="791">
        <v>#VALUE!</v>
      </c>
      <c r="R52" vm="73">
        <v>34.948402999999999</v>
      </c>
      <c r="S52" vm="74">
        <v>-120.43588099999999</v>
      </c>
      <c r="U52" t="s">
        <v>137</v>
      </c>
      <c r="V52" t="s">
        <v>80</v>
      </c>
      <c r="W52" vm="73">
        <v>34.948402999999999</v>
      </c>
      <c r="X52" vm="74">
        <v>-120.43588099999999</v>
      </c>
      <c r="Y52">
        <v>388</v>
      </c>
      <c r="Z52" t="s">
        <v>36</v>
      </c>
      <c r="AA52" s="76">
        <v>0</v>
      </c>
      <c r="AB52" t="str">
        <f t="shared" si="1"/>
        <v>West</v>
      </c>
    </row>
    <row r="53" spans="1:28" ht="19" x14ac:dyDescent="0.25">
      <c r="A53" s="1">
        <v>51</v>
      </c>
      <c r="B53" s="1"/>
      <c r="C53" s="1"/>
      <c r="D53" s="1"/>
      <c r="E53" s="7" t="s">
        <v>140</v>
      </c>
      <c r="F53" s="7" t="s">
        <v>141</v>
      </c>
      <c r="G53" s="7" t="s">
        <v>80</v>
      </c>
      <c r="H53" t="s">
        <v>29</v>
      </c>
      <c r="I53" s="8">
        <v>235</v>
      </c>
      <c r="J53" s="8" t="s">
        <v>36</v>
      </c>
      <c r="K53" s="8"/>
      <c r="L53" s="1"/>
      <c r="M53" s="1"/>
      <c r="N53" s="1">
        <f t="shared" si="0"/>
        <v>0</v>
      </c>
      <c r="O53">
        <f>INDEX([1]Sheet4!$A$2:$G$52,MATCH([1]AMaster!$F52,[1]Sheet4!$A$2:$A$52,0),7)</f>
        <v>0</v>
      </c>
      <c r="P53">
        <f>INDEX([1]Sheet4!$A$2:$H$52,MATCH([1]AMaster!$F52,[1]Sheet4!$A$2:$A$52,0),8)</f>
        <v>0</v>
      </c>
      <c r="Q53" t="e" vm="792">
        <v>#VALUE!</v>
      </c>
      <c r="R53" vm="75">
        <v>37.947961999999997</v>
      </c>
      <c r="S53" vm="76">
        <v>-122.525158</v>
      </c>
      <c r="U53" t="s">
        <v>140</v>
      </c>
      <c r="V53" t="s">
        <v>80</v>
      </c>
      <c r="W53" vm="75">
        <v>37.947961999999997</v>
      </c>
      <c r="X53" vm="76">
        <v>-122.525158</v>
      </c>
      <c r="Y53">
        <v>235</v>
      </c>
      <c r="Z53" t="s">
        <v>36</v>
      </c>
      <c r="AA53" s="76">
        <v>0</v>
      </c>
      <c r="AB53" t="str">
        <f t="shared" si="1"/>
        <v>West</v>
      </c>
    </row>
    <row r="54" spans="1:28" ht="19" x14ac:dyDescent="0.25">
      <c r="A54" s="1">
        <v>52</v>
      </c>
      <c r="B54" s="1"/>
      <c r="C54" s="1"/>
      <c r="D54" s="1"/>
      <c r="E54" s="7" t="s">
        <v>142</v>
      </c>
      <c r="F54" s="7" t="s">
        <v>143</v>
      </c>
      <c r="G54" s="7" t="s">
        <v>80</v>
      </c>
      <c r="H54" t="s">
        <v>29</v>
      </c>
      <c r="I54" s="8">
        <v>124</v>
      </c>
      <c r="J54" s="8" t="s">
        <v>36</v>
      </c>
      <c r="K54" s="8"/>
      <c r="L54" s="1"/>
      <c r="M54" s="1"/>
      <c r="N54" s="1">
        <f t="shared" si="0"/>
        <v>0</v>
      </c>
      <c r="O54">
        <f>INDEX([1]Sheet4!$A$2:$G$52,MATCH([1]AMaster!$F53,[1]Sheet4!$A$2:$A$52,0),7)</f>
        <v>0</v>
      </c>
      <c r="P54">
        <f>INDEX([1]Sheet4!$A$2:$H$52,MATCH([1]AMaster!$F53,[1]Sheet4!$A$2:$A$52,0),8)</f>
        <v>0</v>
      </c>
      <c r="Q54" t="e" vm="793">
        <v>#VALUE!</v>
      </c>
      <c r="R54" vm="77">
        <v>38.729652000000002</v>
      </c>
      <c r="S54" vm="78">
        <v>-120.799147</v>
      </c>
      <c r="U54" t="s">
        <v>142</v>
      </c>
      <c r="V54" t="s">
        <v>80</v>
      </c>
      <c r="W54" vm="77">
        <v>38.729652000000002</v>
      </c>
      <c r="X54" vm="78">
        <v>-120.799147</v>
      </c>
      <c r="Y54">
        <v>124</v>
      </c>
      <c r="Z54" t="s">
        <v>36</v>
      </c>
      <c r="AA54" s="76">
        <v>0</v>
      </c>
      <c r="AB54" t="str">
        <f t="shared" si="1"/>
        <v>West</v>
      </c>
    </row>
    <row r="55" spans="1:28" ht="19" x14ac:dyDescent="0.25">
      <c r="A55" s="1">
        <v>53</v>
      </c>
      <c r="B55" s="1"/>
      <c r="C55" s="1"/>
      <c r="D55" s="1"/>
      <c r="E55" s="7" t="s">
        <v>144</v>
      </c>
      <c r="F55" s="7" t="s">
        <v>100</v>
      </c>
      <c r="G55" s="7" t="s">
        <v>80</v>
      </c>
      <c r="H55" t="s">
        <v>29</v>
      </c>
      <c r="I55" s="8">
        <v>423</v>
      </c>
      <c r="J55" s="8" t="s">
        <v>18</v>
      </c>
      <c r="K55" s="8"/>
      <c r="L55" s="4" t="s">
        <v>101</v>
      </c>
      <c r="M55" s="9">
        <v>550660</v>
      </c>
      <c r="N55" s="1">
        <f t="shared" si="0"/>
        <v>0</v>
      </c>
      <c r="O55">
        <f>INDEX([1]Sheet4!$A$2:$G$52,MATCH([1]AMaster!$F54,[1]Sheet4!$A$2:$A$52,0),7)</f>
        <v>0</v>
      </c>
      <c r="P55">
        <f>INDEX([1]Sheet4!$A$2:$H$52,MATCH([1]AMaster!$F54,[1]Sheet4!$A$2:$A$52,0),8)</f>
        <v>0</v>
      </c>
      <c r="Q55" t="e" vm="777">
        <v>#VALUE!</v>
      </c>
      <c r="R55" vm="45">
        <v>37.661389</v>
      </c>
      <c r="S55" vm="46">
        <v>-120.994444</v>
      </c>
      <c r="U55" t="s">
        <v>144</v>
      </c>
      <c r="V55" t="s">
        <v>80</v>
      </c>
      <c r="W55" vm="45">
        <v>37.661389</v>
      </c>
      <c r="X55" vm="46">
        <v>-120.994444</v>
      </c>
      <c r="Y55">
        <v>423</v>
      </c>
      <c r="Z55" t="s">
        <v>18</v>
      </c>
      <c r="AA55" s="76">
        <v>0</v>
      </c>
      <c r="AB55" t="str">
        <f t="shared" si="1"/>
        <v>West</v>
      </c>
    </row>
    <row r="56" spans="1:28" ht="19" x14ac:dyDescent="0.25">
      <c r="A56" s="1">
        <v>54</v>
      </c>
      <c r="B56" s="1"/>
      <c r="C56" s="1"/>
      <c r="D56" s="1"/>
      <c r="E56" s="7" t="s">
        <v>145</v>
      </c>
      <c r="F56" s="7" t="s">
        <v>146</v>
      </c>
      <c r="G56" s="7" t="s">
        <v>80</v>
      </c>
      <c r="H56" t="s">
        <v>29</v>
      </c>
      <c r="I56" s="8">
        <v>25</v>
      </c>
      <c r="J56" s="8" t="s">
        <v>36</v>
      </c>
      <c r="K56" s="8"/>
      <c r="L56" s="1"/>
      <c r="M56" s="1"/>
      <c r="N56" s="1">
        <f t="shared" si="0"/>
        <v>0</v>
      </c>
      <c r="O56">
        <f>INDEX([1]Sheet4!$A$2:$G$52,MATCH([1]AMaster!$F55,[1]Sheet4!$A$2:$A$52,0),7)</f>
        <v>0</v>
      </c>
      <c r="P56">
        <f>INDEX([1]Sheet4!$A$2:$H$52,MATCH([1]AMaster!$F55,[1]Sheet4!$A$2:$A$52,0),8)</f>
        <v>0</v>
      </c>
      <c r="Q56" t="e" vm="794">
        <v>#VALUE!</v>
      </c>
      <c r="R56" vm="79">
        <v>41.314444000000002</v>
      </c>
      <c r="S56" vm="80">
        <v>-122.31138900000001</v>
      </c>
      <c r="U56" t="s">
        <v>145</v>
      </c>
      <c r="V56" t="s">
        <v>80</v>
      </c>
      <c r="W56" vm="79">
        <v>41.314444000000002</v>
      </c>
      <c r="X56" vm="80">
        <v>-122.31138900000001</v>
      </c>
      <c r="Y56">
        <v>25</v>
      </c>
      <c r="Z56" t="s">
        <v>36</v>
      </c>
      <c r="AA56" s="76">
        <v>0</v>
      </c>
      <c r="AB56" t="str">
        <f t="shared" si="1"/>
        <v>West</v>
      </c>
    </row>
    <row r="57" spans="1:28" ht="19" x14ac:dyDescent="0.25">
      <c r="A57" s="1">
        <v>55</v>
      </c>
      <c r="B57" s="1"/>
      <c r="C57" s="1"/>
      <c r="D57" s="1"/>
      <c r="E57" s="7" t="s">
        <v>145</v>
      </c>
      <c r="F57" s="7" t="s">
        <v>147</v>
      </c>
      <c r="G57" s="7" t="s">
        <v>80</v>
      </c>
      <c r="H57" t="s">
        <v>29</v>
      </c>
      <c r="I57" s="8">
        <v>375</v>
      </c>
      <c r="J57" s="8" t="s">
        <v>18</v>
      </c>
      <c r="K57" s="8"/>
      <c r="L57" s="4" t="s">
        <v>148</v>
      </c>
      <c r="M57" s="9">
        <v>180080</v>
      </c>
      <c r="N57" s="1">
        <f t="shared" si="0"/>
        <v>0</v>
      </c>
      <c r="O57">
        <f>INDEX([1]Sheet4!$A$2:$G$52,MATCH([1]AMaster!$F56,[1]Sheet4!$A$2:$A$52,0),7)</f>
        <v>0</v>
      </c>
      <c r="P57">
        <f>INDEX([1]Sheet4!$A$2:$H$52,MATCH([1]AMaster!$F56,[1]Sheet4!$A$2:$A$52,0),8)</f>
        <v>0</v>
      </c>
      <c r="Q57" t="e" vm="795">
        <v>#VALUE!</v>
      </c>
      <c r="R57" vm="81">
        <v>40.583333000000003</v>
      </c>
      <c r="S57" vm="82">
        <v>-122.36666700000001</v>
      </c>
      <c r="U57" t="s">
        <v>145</v>
      </c>
      <c r="V57" t="s">
        <v>80</v>
      </c>
      <c r="W57" vm="81">
        <v>40.583333000000003</v>
      </c>
      <c r="X57" vm="82">
        <v>-122.36666700000001</v>
      </c>
      <c r="Y57">
        <v>375</v>
      </c>
      <c r="Z57" t="s">
        <v>18</v>
      </c>
      <c r="AA57" s="76">
        <v>0</v>
      </c>
      <c r="AB57" t="str">
        <f t="shared" si="1"/>
        <v>West</v>
      </c>
    </row>
    <row r="58" spans="1:28" ht="19" x14ac:dyDescent="0.25">
      <c r="A58" s="1">
        <v>56</v>
      </c>
      <c r="B58" s="1"/>
      <c r="C58" s="1"/>
      <c r="D58" s="1"/>
      <c r="E58" s="7" t="s">
        <v>149</v>
      </c>
      <c r="F58" s="7" t="s">
        <v>150</v>
      </c>
      <c r="G58" s="7" t="s">
        <v>80</v>
      </c>
      <c r="H58" t="s">
        <v>29</v>
      </c>
      <c r="I58" s="8">
        <v>370</v>
      </c>
      <c r="J58" s="8" t="s">
        <v>18</v>
      </c>
      <c r="K58" s="8"/>
      <c r="L58" s="1"/>
      <c r="M58" s="1"/>
      <c r="N58" s="1">
        <f t="shared" si="0"/>
        <v>0</v>
      </c>
      <c r="O58">
        <f>INDEX([1]Sheet4!$A$2:$G$52,MATCH([1]AMaster!$F57,[1]Sheet4!$A$2:$A$52,0),7)</f>
        <v>0</v>
      </c>
      <c r="P58">
        <f>INDEX([1]Sheet4!$A$2:$H$52,MATCH([1]AMaster!$F57,[1]Sheet4!$A$2:$A$52,0),8)</f>
        <v>0</v>
      </c>
      <c r="Q58" t="e" vm="796">
        <v>#VALUE!</v>
      </c>
      <c r="R58" vm="83">
        <v>38.636603999999998</v>
      </c>
      <c r="S58" vm="84">
        <v>-121.327265</v>
      </c>
      <c r="U58" t="s">
        <v>149</v>
      </c>
      <c r="V58" t="s">
        <v>80</v>
      </c>
      <c r="W58" vm="83">
        <v>38.636603999999998</v>
      </c>
      <c r="X58" vm="84">
        <v>-121.327265</v>
      </c>
      <c r="Y58">
        <v>370</v>
      </c>
      <c r="Z58" t="s">
        <v>18</v>
      </c>
      <c r="AA58" s="76">
        <v>0</v>
      </c>
      <c r="AB58" t="str">
        <f t="shared" si="1"/>
        <v>West</v>
      </c>
    </row>
    <row r="59" spans="1:28" ht="19" x14ac:dyDescent="0.25">
      <c r="A59" s="1">
        <v>57</v>
      </c>
      <c r="B59" s="1"/>
      <c r="C59" s="1"/>
      <c r="D59" s="1"/>
      <c r="E59" s="7" t="s">
        <v>151</v>
      </c>
      <c r="F59" s="7" t="s">
        <v>152</v>
      </c>
      <c r="G59" s="7" t="s">
        <v>80</v>
      </c>
      <c r="H59" t="s">
        <v>29</v>
      </c>
      <c r="I59" s="8">
        <v>523</v>
      </c>
      <c r="J59" s="8" t="s">
        <v>18</v>
      </c>
      <c r="K59" s="8" t="s">
        <v>18</v>
      </c>
      <c r="L59" s="1"/>
      <c r="M59" s="1"/>
      <c r="N59" s="1">
        <f t="shared" si="0"/>
        <v>0</v>
      </c>
      <c r="O59">
        <f>INDEX([1]Sheet4!$A$2:$G$52,MATCH([1]AMaster!$F58,[1]Sheet4!$A$2:$A$52,0),7)</f>
        <v>0</v>
      </c>
      <c r="P59">
        <f>INDEX([1]Sheet4!$A$2:$H$52,MATCH([1]AMaster!$F58,[1]Sheet4!$A$2:$A$52,0),8)</f>
        <v>0</v>
      </c>
      <c r="Q59" t="e" vm="797">
        <v>#VALUE!</v>
      </c>
      <c r="R59" vm="85">
        <v>33.612777999999999</v>
      </c>
      <c r="S59" vm="86">
        <v>-117.656111</v>
      </c>
      <c r="U59" t="s">
        <v>151</v>
      </c>
      <c r="V59" t="s">
        <v>80</v>
      </c>
      <c r="W59" vm="85">
        <v>33.612777999999999</v>
      </c>
      <c r="X59" vm="86">
        <v>-117.656111</v>
      </c>
      <c r="Y59">
        <v>523</v>
      </c>
      <c r="Z59" t="s">
        <v>18</v>
      </c>
      <c r="AA59" s="76">
        <v>0</v>
      </c>
      <c r="AB59" t="str">
        <f t="shared" si="1"/>
        <v>West</v>
      </c>
    </row>
    <row r="60" spans="1:28" ht="19" x14ac:dyDescent="0.25">
      <c r="A60" s="1">
        <v>58</v>
      </c>
      <c r="B60" s="1"/>
      <c r="C60" s="1"/>
      <c r="D60" s="1"/>
      <c r="E60" s="7" t="s">
        <v>153</v>
      </c>
      <c r="F60" s="7" t="s">
        <v>154</v>
      </c>
      <c r="G60" s="7" t="s">
        <v>80</v>
      </c>
      <c r="H60" t="s">
        <v>29</v>
      </c>
      <c r="I60" s="8">
        <v>172</v>
      </c>
      <c r="J60" s="8" t="s">
        <v>18</v>
      </c>
      <c r="K60" s="8"/>
      <c r="L60" s="4" t="s">
        <v>155</v>
      </c>
      <c r="M60" s="9">
        <v>434061</v>
      </c>
      <c r="N60" s="1">
        <f t="shared" si="0"/>
        <v>0</v>
      </c>
      <c r="O60">
        <f>INDEX([1]Sheet4!$A$2:$G$52,MATCH([1]AMaster!$F59,[1]Sheet4!$A$2:$A$52,0),7)</f>
        <v>0</v>
      </c>
      <c r="P60">
        <f>INDEX([1]Sheet4!$A$2:$H$52,MATCH([1]AMaster!$F59,[1]Sheet4!$A$2:$A$52,0),8)</f>
        <v>0</v>
      </c>
      <c r="Q60" t="e" vm="798">
        <v>#VALUE!</v>
      </c>
      <c r="R60" vm="87">
        <v>36.677778000000004</v>
      </c>
      <c r="S60" vm="88">
        <v>-121.655556</v>
      </c>
      <c r="U60" t="s">
        <v>153</v>
      </c>
      <c r="V60" t="s">
        <v>80</v>
      </c>
      <c r="W60" vm="87">
        <v>36.677778000000004</v>
      </c>
      <c r="X60" vm="88">
        <v>-121.655556</v>
      </c>
      <c r="Y60">
        <v>172</v>
      </c>
      <c r="Z60" t="s">
        <v>18</v>
      </c>
      <c r="AA60" s="76">
        <v>0</v>
      </c>
      <c r="AB60" t="str">
        <f t="shared" si="1"/>
        <v>West</v>
      </c>
    </row>
    <row r="61" spans="1:28" ht="19" x14ac:dyDescent="0.25">
      <c r="A61" s="1">
        <v>59</v>
      </c>
      <c r="B61" s="1"/>
      <c r="C61" s="1"/>
      <c r="D61" s="1"/>
      <c r="E61" s="7" t="s">
        <v>156</v>
      </c>
      <c r="F61" s="7" t="s">
        <v>157</v>
      </c>
      <c r="G61" s="7" t="s">
        <v>80</v>
      </c>
      <c r="H61" t="s">
        <v>29</v>
      </c>
      <c r="I61" s="8">
        <v>182</v>
      </c>
      <c r="J61" s="8" t="s">
        <v>18</v>
      </c>
      <c r="K61" s="8"/>
      <c r="L61" s="1"/>
      <c r="M61" s="1"/>
      <c r="N61" s="1">
        <f t="shared" si="0"/>
        <v>0</v>
      </c>
      <c r="O61">
        <f>INDEX([1]Sheet4!$A$2:$G$52,MATCH([1]AMaster!$F60,[1]Sheet4!$A$2:$A$52,0),7)</f>
        <v>0</v>
      </c>
      <c r="P61">
        <f>INDEX([1]Sheet4!$A$2:$H$52,MATCH([1]AMaster!$F60,[1]Sheet4!$A$2:$A$52,0),8)</f>
        <v>0</v>
      </c>
      <c r="Q61" t="e" vm="799">
        <v>#VALUE!</v>
      </c>
      <c r="R61" vm="89">
        <v>38.257778000000002</v>
      </c>
      <c r="S61" vm="90">
        <v>-122.05416700000001</v>
      </c>
      <c r="U61" t="s">
        <v>156</v>
      </c>
      <c r="V61" t="s">
        <v>80</v>
      </c>
      <c r="W61" vm="89">
        <v>38.257778000000002</v>
      </c>
      <c r="X61" vm="90">
        <v>-122.05416700000001</v>
      </c>
      <c r="Y61">
        <v>182</v>
      </c>
      <c r="Z61" t="s">
        <v>18</v>
      </c>
      <c r="AA61" s="76">
        <v>0</v>
      </c>
      <c r="AB61" t="str">
        <f t="shared" si="1"/>
        <v>West</v>
      </c>
    </row>
    <row r="62" spans="1:28" ht="19" x14ac:dyDescent="0.25">
      <c r="A62" s="1">
        <v>60</v>
      </c>
      <c r="B62" s="1"/>
      <c r="C62" s="1"/>
      <c r="D62" s="1"/>
      <c r="E62" s="7" t="s">
        <v>158</v>
      </c>
      <c r="F62" s="7" t="s">
        <v>159</v>
      </c>
      <c r="G62" s="7" t="s">
        <v>80</v>
      </c>
      <c r="H62" t="s">
        <v>29</v>
      </c>
      <c r="I62" s="8">
        <v>425</v>
      </c>
      <c r="J62" s="8" t="s">
        <v>18</v>
      </c>
      <c r="K62" s="8" t="s">
        <v>18</v>
      </c>
      <c r="L62" s="4" t="s">
        <v>91</v>
      </c>
      <c r="M62" s="9">
        <v>13214799</v>
      </c>
      <c r="N62" s="1">
        <f t="shared" si="0"/>
        <v>1</v>
      </c>
      <c r="O62">
        <f>INDEX([1]Sheet4!$A$2:$G$52,MATCH([1]AMaster!$F61,[1]Sheet4!$A$2:$A$52,0),7)</f>
        <v>0</v>
      </c>
      <c r="P62">
        <f>INDEX([1]Sheet4!$A$2:$H$52,MATCH([1]AMaster!$F61,[1]Sheet4!$A$2:$A$52,0),8)</f>
        <v>0</v>
      </c>
      <c r="Q62" t="e" vm="800">
        <v>#VALUE!</v>
      </c>
      <c r="R62" vm="91">
        <v>34.22833</v>
      </c>
      <c r="S62" vm="92">
        <v>-118.53583</v>
      </c>
      <c r="U62" t="s">
        <v>158</v>
      </c>
      <c r="V62" t="s">
        <v>80</v>
      </c>
      <c r="W62" vm="91">
        <v>34.22833</v>
      </c>
      <c r="X62" vm="92">
        <v>-118.53583</v>
      </c>
      <c r="Y62">
        <v>425</v>
      </c>
      <c r="Z62" t="s">
        <v>18</v>
      </c>
      <c r="AA62" s="76">
        <v>1</v>
      </c>
      <c r="AB62" t="str">
        <f t="shared" si="1"/>
        <v>West</v>
      </c>
    </row>
    <row r="63" spans="1:28" ht="19" x14ac:dyDescent="0.25">
      <c r="A63" s="1">
        <v>61</v>
      </c>
      <c r="B63" s="1"/>
      <c r="C63" s="1"/>
      <c r="D63" s="37" t="s">
        <v>160</v>
      </c>
      <c r="E63" s="7" t="s">
        <v>161</v>
      </c>
      <c r="F63" s="7" t="s">
        <v>162</v>
      </c>
      <c r="G63" s="7" t="s">
        <v>80</v>
      </c>
      <c r="H63" t="s">
        <v>29</v>
      </c>
      <c r="I63" s="8">
        <v>228</v>
      </c>
      <c r="J63" s="8" t="s">
        <v>18</v>
      </c>
      <c r="K63" s="8"/>
      <c r="L63" s="4" t="s">
        <v>139</v>
      </c>
      <c r="M63" s="9">
        <v>446499</v>
      </c>
      <c r="N63" s="1">
        <f t="shared" si="0"/>
        <v>0</v>
      </c>
      <c r="O63">
        <f>INDEX([1]Sheet4!$A$2:$G$52,MATCH([1]AMaster!$F62,[1]Sheet4!$A$2:$A$52,0),7)</f>
        <v>0</v>
      </c>
      <c r="P63">
        <f>INDEX([1]Sheet4!$A$2:$H$52,MATCH([1]AMaster!$F62,[1]Sheet4!$A$2:$A$52,0),8)</f>
        <v>0</v>
      </c>
      <c r="Q63" t="e" vm="801">
        <v>#VALUE!</v>
      </c>
      <c r="R63" vm="93">
        <v>33.740833000000002</v>
      </c>
      <c r="S63" vm="94">
        <v>-117.881389</v>
      </c>
      <c r="U63" t="s">
        <v>161</v>
      </c>
      <c r="V63" t="s">
        <v>80</v>
      </c>
      <c r="W63" vm="93">
        <v>33.740833000000002</v>
      </c>
      <c r="X63" vm="94">
        <v>-117.881389</v>
      </c>
      <c r="Y63">
        <v>228</v>
      </c>
      <c r="Z63" t="s">
        <v>18</v>
      </c>
      <c r="AA63" s="76">
        <v>0</v>
      </c>
      <c r="AB63" t="str">
        <f t="shared" si="1"/>
        <v>West</v>
      </c>
    </row>
    <row r="64" spans="1:28" ht="19" x14ac:dyDescent="0.25">
      <c r="A64" s="1">
        <v>62</v>
      </c>
      <c r="B64" s="1"/>
      <c r="C64" s="1"/>
      <c r="D64" s="37"/>
      <c r="E64" s="7" t="s">
        <v>163</v>
      </c>
      <c r="F64" s="7" t="s">
        <v>164</v>
      </c>
      <c r="G64" s="7" t="s">
        <v>80</v>
      </c>
      <c r="H64" t="s">
        <v>29</v>
      </c>
      <c r="I64" s="8">
        <v>332</v>
      </c>
      <c r="J64" s="8" t="s">
        <v>18</v>
      </c>
      <c r="K64" s="8"/>
      <c r="L64" s="1"/>
      <c r="M64" s="1"/>
      <c r="N64" s="1">
        <f t="shared" si="0"/>
        <v>0</v>
      </c>
      <c r="O64">
        <f>INDEX([1]Sheet4!$A$2:$G$52,MATCH([1]AMaster!$F63,[1]Sheet4!$A$2:$A$52,0),7)</f>
        <v>0</v>
      </c>
      <c r="P64">
        <f>INDEX([1]Sheet4!$A$2:$H$52,MATCH([1]AMaster!$F63,[1]Sheet4!$A$2:$A$52,0),8)</f>
        <v>0</v>
      </c>
      <c r="Q64" t="e" vm="802">
        <v>#VALUE!</v>
      </c>
      <c r="R64" vm="95">
        <v>33.130363000000003</v>
      </c>
      <c r="S64" vm="96">
        <v>-117.0853571</v>
      </c>
      <c r="U64" t="s">
        <v>163</v>
      </c>
      <c r="V64" t="s">
        <v>80</v>
      </c>
      <c r="W64" vm="95">
        <v>33.130363000000003</v>
      </c>
      <c r="X64" vm="96">
        <v>-117.0853571</v>
      </c>
      <c r="Y64">
        <v>332</v>
      </c>
      <c r="Z64" t="s">
        <v>18</v>
      </c>
      <c r="AA64" s="76">
        <v>0</v>
      </c>
      <c r="AB64" t="str">
        <f t="shared" si="1"/>
        <v>West</v>
      </c>
    </row>
    <row r="65" spans="1:28" ht="19" x14ac:dyDescent="0.25">
      <c r="A65" s="1">
        <v>63</v>
      </c>
      <c r="B65" s="1"/>
      <c r="C65" s="1"/>
      <c r="D65" s="1"/>
      <c r="E65" s="7" t="s">
        <v>165</v>
      </c>
      <c r="F65" s="7" t="s">
        <v>166</v>
      </c>
      <c r="G65" s="7" t="s">
        <v>80</v>
      </c>
      <c r="H65" t="s">
        <v>29</v>
      </c>
      <c r="I65" s="8">
        <v>377</v>
      </c>
      <c r="J65" s="8" t="s">
        <v>18</v>
      </c>
      <c r="K65" s="8"/>
      <c r="L65" s="4" t="s">
        <v>91</v>
      </c>
      <c r="M65" s="9">
        <v>13214799</v>
      </c>
      <c r="N65" s="1">
        <f t="shared" si="0"/>
        <v>1</v>
      </c>
      <c r="O65">
        <f>INDEX([1]Sheet4!$A$2:$G$52,MATCH([1]AMaster!$F64,[1]Sheet4!$A$2:$A$52,0),7)</f>
        <v>0</v>
      </c>
      <c r="P65">
        <f>INDEX([1]Sheet4!$A$2:$H$52,MATCH([1]AMaster!$F64,[1]Sheet4!$A$2:$A$52,0),8)</f>
        <v>0</v>
      </c>
      <c r="Q65" t="e" vm="803">
        <v>#VALUE!</v>
      </c>
      <c r="R65" vm="97">
        <v>39.013610999999997</v>
      </c>
      <c r="S65" vm="98">
        <v>-94.614999999999995</v>
      </c>
      <c r="U65" t="s">
        <v>165</v>
      </c>
      <c r="V65" t="s">
        <v>80</v>
      </c>
      <c r="W65" vm="97">
        <v>39.013610999999997</v>
      </c>
      <c r="X65" vm="98">
        <v>-94.614999999999995</v>
      </c>
      <c r="Y65">
        <v>377</v>
      </c>
      <c r="Z65" t="s">
        <v>18</v>
      </c>
      <c r="AA65" s="76">
        <v>1</v>
      </c>
      <c r="AB65" t="str">
        <f t="shared" si="1"/>
        <v>West</v>
      </c>
    </row>
    <row r="66" spans="1:28" ht="19" x14ac:dyDescent="0.25">
      <c r="A66" s="1">
        <v>64</v>
      </c>
      <c r="B66" s="1"/>
      <c r="C66" s="1"/>
      <c r="D66" s="1"/>
      <c r="E66" s="7" t="s">
        <v>167</v>
      </c>
      <c r="F66" s="7" t="s">
        <v>168</v>
      </c>
      <c r="G66" s="7" t="s">
        <v>80</v>
      </c>
      <c r="H66" t="s">
        <v>29</v>
      </c>
      <c r="I66" s="8">
        <v>208</v>
      </c>
      <c r="J66" s="8" t="s">
        <v>36</v>
      </c>
      <c r="K66" s="8"/>
      <c r="L66" s="4" t="s">
        <v>169</v>
      </c>
      <c r="M66" s="9">
        <v>137744</v>
      </c>
      <c r="N66" s="1">
        <f t="shared" si="0"/>
        <v>0</v>
      </c>
      <c r="O66">
        <f>INDEX([1]Sheet4!$A$2:$G$52,MATCH([1]AMaster!$F65,[1]Sheet4!$A$2:$A$52,0),7)</f>
        <v>0</v>
      </c>
      <c r="P66">
        <f>INDEX([1]Sheet4!$A$2:$H$52,MATCH([1]AMaster!$F65,[1]Sheet4!$A$2:$A$52,0),8)</f>
        <v>0</v>
      </c>
      <c r="Q66" t="e" vm="804">
        <v>#VALUE!</v>
      </c>
      <c r="R66" vm="99">
        <v>38.297241999999997</v>
      </c>
      <c r="S66" vm="100">
        <v>-122.289405</v>
      </c>
      <c r="U66" t="s">
        <v>167</v>
      </c>
      <c r="V66" t="s">
        <v>80</v>
      </c>
      <c r="W66" vm="99">
        <v>38.297241999999997</v>
      </c>
      <c r="X66" vm="100">
        <v>-122.289405</v>
      </c>
      <c r="Y66">
        <v>208</v>
      </c>
      <c r="Z66" t="s">
        <v>36</v>
      </c>
      <c r="AA66" s="76">
        <v>0</v>
      </c>
      <c r="AB66" t="str">
        <f t="shared" si="1"/>
        <v>West</v>
      </c>
    </row>
    <row r="67" spans="1:28" ht="19" x14ac:dyDescent="0.25">
      <c r="A67" s="1">
        <v>65</v>
      </c>
      <c r="B67" s="1"/>
      <c r="C67" s="1"/>
      <c r="D67" s="1"/>
      <c r="E67" s="7" t="s">
        <v>170</v>
      </c>
      <c r="F67" s="7" t="s">
        <v>171</v>
      </c>
      <c r="G67" s="7" t="s">
        <v>80</v>
      </c>
      <c r="H67" t="s">
        <v>29</v>
      </c>
      <c r="I67" s="8">
        <v>524</v>
      </c>
      <c r="J67" s="8"/>
      <c r="K67" s="8" t="s">
        <v>24</v>
      </c>
      <c r="L67" s="4" t="s">
        <v>172</v>
      </c>
      <c r="M67" s="9">
        <v>3338330</v>
      </c>
      <c r="N67" s="1">
        <f t="shared" ref="N67:N130" si="2">IF($M67&gt;$N$1,1,0)</f>
        <v>1</v>
      </c>
      <c r="O67">
        <f>INDEX([1]Sheet4!$A$2:$G$52,MATCH([1]AMaster!$F66,[1]Sheet4!$A$2:$A$52,0),7)</f>
        <v>0</v>
      </c>
      <c r="P67">
        <f>INDEX([1]Sheet4!$A$2:$H$52,MATCH([1]AMaster!$F66,[1]Sheet4!$A$2:$A$52,0),8)</f>
        <v>0</v>
      </c>
      <c r="Q67" t="e" vm="805">
        <v>#VALUE!</v>
      </c>
      <c r="R67" vm="101">
        <v>32.715000000000003</v>
      </c>
      <c r="S67" vm="102">
        <v>-117.16249999999999</v>
      </c>
      <c r="U67" t="s">
        <v>170</v>
      </c>
      <c r="V67" t="s">
        <v>80</v>
      </c>
      <c r="W67" vm="101">
        <v>32.715000000000003</v>
      </c>
      <c r="X67" vm="102">
        <v>-117.16249999999999</v>
      </c>
      <c r="Y67">
        <v>524</v>
      </c>
      <c r="Z67">
        <v>0</v>
      </c>
      <c r="AA67" s="76">
        <v>1</v>
      </c>
      <c r="AB67" t="str">
        <f t="shared" ref="AB67:AB130" si="3">H67</f>
        <v>West</v>
      </c>
    </row>
    <row r="68" spans="1:28" ht="19" x14ac:dyDescent="0.25">
      <c r="A68" s="1">
        <v>66</v>
      </c>
      <c r="B68" s="1"/>
      <c r="C68" s="1"/>
      <c r="D68" s="1"/>
      <c r="E68" s="7" t="s">
        <v>173</v>
      </c>
      <c r="F68" s="7" t="s">
        <v>174</v>
      </c>
      <c r="G68" s="7" t="s">
        <v>80</v>
      </c>
      <c r="H68" t="s">
        <v>29</v>
      </c>
      <c r="I68" s="8">
        <v>258</v>
      </c>
      <c r="J68" s="8" t="s">
        <v>18</v>
      </c>
      <c r="K68" s="8"/>
      <c r="L68" s="4" t="s">
        <v>175</v>
      </c>
      <c r="M68" s="9">
        <v>1990660</v>
      </c>
      <c r="N68" s="1">
        <f t="shared" si="2"/>
        <v>1</v>
      </c>
      <c r="O68">
        <f>INDEX([1]Sheet4!$A$2:$G$52,MATCH([1]AMaster!$F67,[1]Sheet4!$A$2:$A$52,0),7)</f>
        <v>0</v>
      </c>
      <c r="P68">
        <f>INDEX([1]Sheet4!$A$2:$H$52,MATCH([1]AMaster!$F67,[1]Sheet4!$A$2:$A$52,0),8)</f>
        <v>0</v>
      </c>
      <c r="Q68" t="e" vm="806">
        <v>#VALUE!</v>
      </c>
      <c r="R68" vm="103">
        <v>37.333333000000003</v>
      </c>
      <c r="S68" vm="104">
        <v>-121.9</v>
      </c>
      <c r="U68" t="s">
        <v>173</v>
      </c>
      <c r="V68" t="s">
        <v>80</v>
      </c>
      <c r="W68" vm="103">
        <v>37.333333000000003</v>
      </c>
      <c r="X68" vm="104">
        <v>-121.9</v>
      </c>
      <c r="Y68">
        <v>258</v>
      </c>
      <c r="Z68" t="s">
        <v>18</v>
      </c>
      <c r="AA68" s="76">
        <v>1</v>
      </c>
      <c r="AB68" t="str">
        <f t="shared" si="3"/>
        <v>West</v>
      </c>
    </row>
    <row r="69" spans="1:28" ht="19" x14ac:dyDescent="0.25">
      <c r="A69" s="1">
        <v>67</v>
      </c>
      <c r="B69" s="1"/>
      <c r="C69" s="1"/>
      <c r="D69" s="1"/>
      <c r="E69" s="7" t="s">
        <v>176</v>
      </c>
      <c r="F69" s="7" t="s">
        <v>177</v>
      </c>
      <c r="G69" s="7" t="s">
        <v>80</v>
      </c>
      <c r="H69" t="s">
        <v>29</v>
      </c>
      <c r="I69" s="8">
        <v>478</v>
      </c>
      <c r="J69" s="8" t="s">
        <v>18</v>
      </c>
      <c r="K69" s="8"/>
      <c r="L69" s="4" t="s">
        <v>178</v>
      </c>
      <c r="M69" s="9">
        <v>4650631</v>
      </c>
      <c r="N69" s="1">
        <f t="shared" si="2"/>
        <v>1</v>
      </c>
      <c r="O69">
        <f>INDEX([1]Sheet4!$A$2:$G$52,MATCH([1]AMaster!$F68,[1]Sheet4!$A$2:$A$52,0),7)</f>
        <v>0</v>
      </c>
      <c r="P69">
        <f>INDEX([1]Sheet4!$A$2:$H$52,MATCH([1]AMaster!$F68,[1]Sheet4!$A$2:$A$52,0),8)</f>
        <v>0</v>
      </c>
      <c r="Q69" t="e" vm="807">
        <v>#VALUE!</v>
      </c>
      <c r="R69" vm="105">
        <v>33.946483999999998</v>
      </c>
      <c r="S69" vm="106">
        <v>-117.383171</v>
      </c>
      <c r="U69" t="s">
        <v>176</v>
      </c>
      <c r="V69" t="s">
        <v>80</v>
      </c>
      <c r="W69" vm="105">
        <v>33.946483999999998</v>
      </c>
      <c r="X69" vm="106">
        <v>-117.383171</v>
      </c>
      <c r="Y69">
        <v>478</v>
      </c>
      <c r="Z69" t="s">
        <v>18</v>
      </c>
      <c r="AA69" s="76">
        <v>1</v>
      </c>
      <c r="AB69" t="str">
        <f t="shared" si="3"/>
        <v>West</v>
      </c>
    </row>
    <row r="70" spans="1:28" ht="19" x14ac:dyDescent="0.25">
      <c r="A70" s="1">
        <v>68</v>
      </c>
      <c r="B70" s="1"/>
      <c r="C70" s="1"/>
      <c r="D70" s="1"/>
      <c r="E70" s="7" t="s">
        <v>179</v>
      </c>
      <c r="F70" s="7" t="s">
        <v>180</v>
      </c>
      <c r="G70" s="7" t="s">
        <v>80</v>
      </c>
      <c r="H70" t="s">
        <v>29</v>
      </c>
      <c r="I70" s="8">
        <v>439</v>
      </c>
      <c r="J70" s="8" t="s">
        <v>18</v>
      </c>
      <c r="K70" s="8" t="s">
        <v>18</v>
      </c>
      <c r="L70" s="1"/>
      <c r="M70" s="1"/>
      <c r="N70" s="1">
        <f t="shared" si="2"/>
        <v>0</v>
      </c>
      <c r="O70">
        <f>INDEX([1]Sheet4!$A$2:$G$52,MATCH([1]AMaster!$F69,[1]Sheet4!$A$2:$A$52,0),7)</f>
        <v>0</v>
      </c>
      <c r="P70">
        <f>INDEX([1]Sheet4!$A$2:$H$52,MATCH([1]AMaster!$F69,[1]Sheet4!$A$2:$A$52,0),8)</f>
        <v>0</v>
      </c>
      <c r="Q70" t="e" vm="808">
        <v>#VALUE!</v>
      </c>
      <c r="R70" vm="107">
        <v>33.920890200000002</v>
      </c>
      <c r="S70" vm="108">
        <v>-117.2611563</v>
      </c>
      <c r="U70" t="s">
        <v>179</v>
      </c>
      <c r="V70" t="s">
        <v>80</v>
      </c>
      <c r="W70" vm="107">
        <v>33.920890200000002</v>
      </c>
      <c r="X70" vm="108">
        <v>-117.2611563</v>
      </c>
      <c r="Y70">
        <v>439</v>
      </c>
      <c r="Z70" t="s">
        <v>18</v>
      </c>
      <c r="AA70" s="76">
        <v>0</v>
      </c>
      <c r="AB70" t="str">
        <f t="shared" si="3"/>
        <v>West</v>
      </c>
    </row>
    <row r="71" spans="1:28" ht="19" x14ac:dyDescent="0.25">
      <c r="A71" s="1">
        <v>69</v>
      </c>
      <c r="B71" s="1"/>
      <c r="C71" s="1"/>
      <c r="D71" s="1"/>
      <c r="E71" s="7" t="s">
        <v>181</v>
      </c>
      <c r="F71" s="7" t="s">
        <v>90</v>
      </c>
      <c r="G71" s="7" t="s">
        <v>80</v>
      </c>
      <c r="H71" t="s">
        <v>29</v>
      </c>
      <c r="I71" s="8">
        <v>520</v>
      </c>
      <c r="J71" s="8" t="s">
        <v>24</v>
      </c>
      <c r="K71" s="8" t="s">
        <v>24</v>
      </c>
      <c r="L71" s="4" t="s">
        <v>91</v>
      </c>
      <c r="M71" s="9">
        <v>13214799</v>
      </c>
      <c r="N71" s="1">
        <f t="shared" si="2"/>
        <v>1</v>
      </c>
      <c r="O71">
        <f>INDEX([1]Sheet4!$A$2:$G$52,MATCH([1]AMaster!$F70,[1]Sheet4!$A$2:$A$52,0),7)</f>
        <v>0</v>
      </c>
      <c r="P71">
        <f>INDEX([1]Sheet4!$A$2:$H$52,MATCH([1]AMaster!$F70,[1]Sheet4!$A$2:$A$52,0),8)</f>
        <v>0</v>
      </c>
      <c r="Q71" t="e" vm="774">
        <v>#VALUE!</v>
      </c>
      <c r="R71" vm="39">
        <v>34.052238000000003</v>
      </c>
      <c r="S71" vm="40">
        <v>-118.24334399999999</v>
      </c>
      <c r="U71" t="s">
        <v>181</v>
      </c>
      <c r="V71" t="s">
        <v>80</v>
      </c>
      <c r="W71" vm="39">
        <v>34.052238000000003</v>
      </c>
      <c r="X71" vm="40">
        <v>-118.24334399999999</v>
      </c>
      <c r="Y71">
        <v>520</v>
      </c>
      <c r="Z71" t="s">
        <v>24</v>
      </c>
      <c r="AA71" s="76">
        <v>1</v>
      </c>
      <c r="AB71" t="str">
        <f t="shared" si="3"/>
        <v>West</v>
      </c>
    </row>
    <row r="72" spans="1:28" ht="19" x14ac:dyDescent="0.25">
      <c r="A72" s="1">
        <v>70</v>
      </c>
      <c r="B72" s="1"/>
      <c r="C72" s="1"/>
      <c r="D72" s="1"/>
      <c r="E72" s="7" t="s">
        <v>182</v>
      </c>
      <c r="F72" s="7" t="s">
        <v>183</v>
      </c>
      <c r="G72" s="7" t="s">
        <v>80</v>
      </c>
      <c r="H72" t="s">
        <v>29</v>
      </c>
      <c r="I72" s="8">
        <v>76</v>
      </c>
      <c r="J72" s="8" t="s">
        <v>36</v>
      </c>
      <c r="K72" s="8"/>
      <c r="L72" s="4" t="s">
        <v>148</v>
      </c>
      <c r="M72" s="9">
        <v>180080</v>
      </c>
      <c r="N72" s="1">
        <f t="shared" si="2"/>
        <v>0</v>
      </c>
      <c r="O72">
        <f>INDEX([1]Sheet4!$A$2:$G$52,MATCH([1]AMaster!$F71,[1]Sheet4!$A$2:$A$52,0),7)</f>
        <v>0</v>
      </c>
      <c r="P72">
        <f>INDEX([1]Sheet4!$A$2:$H$52,MATCH([1]AMaster!$F71,[1]Sheet4!$A$2:$A$52,0),8)</f>
        <v>0</v>
      </c>
      <c r="Q72" t="e" vm="809">
        <v>#VALUE!</v>
      </c>
      <c r="R72" vm="109">
        <v>40.176667000000002</v>
      </c>
      <c r="S72" vm="110">
        <v>-122.238056</v>
      </c>
      <c r="U72" t="s">
        <v>182</v>
      </c>
      <c r="V72" t="s">
        <v>80</v>
      </c>
      <c r="W72" vm="109">
        <v>40.176667000000002</v>
      </c>
      <c r="X72" vm="110">
        <v>-122.238056</v>
      </c>
      <c r="Y72">
        <v>76</v>
      </c>
      <c r="Z72" t="s">
        <v>36</v>
      </c>
      <c r="AA72" s="76">
        <v>0</v>
      </c>
      <c r="AB72" t="str">
        <f t="shared" si="3"/>
        <v>West</v>
      </c>
    </row>
    <row r="73" spans="1:28" ht="19" x14ac:dyDescent="0.25">
      <c r="A73" s="1">
        <v>71</v>
      </c>
      <c r="B73" s="1"/>
      <c r="C73" s="1"/>
      <c r="D73" s="1"/>
      <c r="E73" s="7" t="s">
        <v>184</v>
      </c>
      <c r="F73" s="7" t="s">
        <v>185</v>
      </c>
      <c r="G73" s="7" t="s">
        <v>80</v>
      </c>
      <c r="H73" t="s">
        <v>29</v>
      </c>
      <c r="I73" s="8">
        <v>196</v>
      </c>
      <c r="J73" s="8" t="s">
        <v>36</v>
      </c>
      <c r="K73" s="8"/>
      <c r="L73" s="1"/>
      <c r="M73" s="1"/>
      <c r="N73" s="1">
        <f t="shared" si="2"/>
        <v>0</v>
      </c>
      <c r="O73">
        <f>INDEX([1]Sheet4!$A$2:$G$52,MATCH([1]AMaster!$F72,[1]Sheet4!$A$2:$A$52,0),7)</f>
        <v>0</v>
      </c>
      <c r="P73">
        <f>INDEX([1]Sheet4!$A$2:$H$52,MATCH([1]AMaster!$F72,[1]Sheet4!$A$2:$A$52,0),8)</f>
        <v>0</v>
      </c>
      <c r="Q73" t="e" vm="810">
        <v>#VALUE!</v>
      </c>
      <c r="R73" vm="111">
        <v>37.882778000000002</v>
      </c>
      <c r="S73" vm="112">
        <v>-121.27972200000001</v>
      </c>
      <c r="U73" t="s">
        <v>184</v>
      </c>
      <c r="V73" t="s">
        <v>80</v>
      </c>
      <c r="W73" vm="111">
        <v>37.882778000000002</v>
      </c>
      <c r="X73" vm="112">
        <v>-121.27972200000001</v>
      </c>
      <c r="Y73">
        <v>196</v>
      </c>
      <c r="Z73" t="s">
        <v>36</v>
      </c>
      <c r="AA73" s="76">
        <v>0</v>
      </c>
      <c r="AB73" t="str">
        <f t="shared" si="3"/>
        <v>West</v>
      </c>
    </row>
    <row r="74" spans="1:28" ht="19" x14ac:dyDescent="0.25">
      <c r="A74" s="1">
        <v>72</v>
      </c>
      <c r="B74" s="1"/>
      <c r="C74" s="1"/>
      <c r="D74" s="1"/>
      <c r="E74" s="7" t="s">
        <v>186</v>
      </c>
      <c r="F74" s="7" t="s">
        <v>187</v>
      </c>
      <c r="G74" s="7" t="s">
        <v>80</v>
      </c>
      <c r="H74" t="s">
        <v>29</v>
      </c>
      <c r="I74" s="8">
        <v>519</v>
      </c>
      <c r="J74" s="8" t="s">
        <v>24</v>
      </c>
      <c r="K74" s="8" t="s">
        <v>18</v>
      </c>
      <c r="L74" s="4" t="s">
        <v>139</v>
      </c>
      <c r="M74" s="9">
        <v>446499</v>
      </c>
      <c r="N74" s="1">
        <f t="shared" si="2"/>
        <v>0</v>
      </c>
      <c r="O74">
        <f>INDEX([1]Sheet4!$A$2:$G$52,MATCH([1]AMaster!$F73,[1]Sheet4!$A$2:$A$52,0),7)</f>
        <v>0</v>
      </c>
      <c r="P74">
        <f>INDEX([1]Sheet4!$A$2:$H$52,MATCH([1]AMaster!$F73,[1]Sheet4!$A$2:$A$52,0),8)</f>
        <v>0</v>
      </c>
      <c r="Q74" t="e" vm="811">
        <v>#VALUE!</v>
      </c>
      <c r="R74" vm="113">
        <v>34.420867000000001</v>
      </c>
      <c r="S74" vm="114">
        <v>-119.698342</v>
      </c>
      <c r="U74" t="s">
        <v>186</v>
      </c>
      <c r="V74" t="s">
        <v>80</v>
      </c>
      <c r="W74" vm="113">
        <v>34.420867000000001</v>
      </c>
      <c r="X74" vm="114">
        <v>-119.698342</v>
      </c>
      <c r="Y74">
        <v>519</v>
      </c>
      <c r="Z74" t="s">
        <v>24</v>
      </c>
      <c r="AA74" s="76">
        <v>0</v>
      </c>
      <c r="AB74" t="str">
        <f t="shared" si="3"/>
        <v>West</v>
      </c>
    </row>
    <row r="75" spans="1:28" ht="19" x14ac:dyDescent="0.25">
      <c r="A75" s="1">
        <v>73</v>
      </c>
      <c r="B75" s="1"/>
      <c r="C75" s="1"/>
      <c r="D75" s="1"/>
      <c r="E75" s="7" t="s">
        <v>188</v>
      </c>
      <c r="F75" s="7" t="s">
        <v>174</v>
      </c>
      <c r="G75" s="7" t="s">
        <v>80</v>
      </c>
      <c r="H75" t="s">
        <v>29</v>
      </c>
      <c r="I75" s="8">
        <v>731</v>
      </c>
      <c r="J75" s="8" t="s">
        <v>24</v>
      </c>
      <c r="K75" s="8" t="s">
        <v>18</v>
      </c>
      <c r="L75" s="4" t="s">
        <v>175</v>
      </c>
      <c r="M75" s="9">
        <v>1990660</v>
      </c>
      <c r="N75" s="1">
        <f t="shared" si="2"/>
        <v>1</v>
      </c>
      <c r="O75">
        <f>INDEX([1]Sheet4!$A$2:$G$52,MATCH([1]AMaster!$F74,[1]Sheet4!$A$2:$A$52,0),7)</f>
        <v>0</v>
      </c>
      <c r="P75">
        <f>INDEX([1]Sheet4!$A$2:$H$52,MATCH([1]AMaster!$F74,[1]Sheet4!$A$2:$A$52,0),8)</f>
        <v>0</v>
      </c>
      <c r="Q75" t="e" vm="806">
        <v>#VALUE!</v>
      </c>
      <c r="R75" vm="103">
        <v>37.333333000000003</v>
      </c>
      <c r="S75" vm="104">
        <v>-121.9</v>
      </c>
      <c r="U75" t="s">
        <v>188</v>
      </c>
      <c r="V75" t="s">
        <v>80</v>
      </c>
      <c r="W75" vm="103">
        <v>37.333333000000003</v>
      </c>
      <c r="X75" vm="104">
        <v>-121.9</v>
      </c>
      <c r="Y75">
        <v>731</v>
      </c>
      <c r="Z75" t="s">
        <v>24</v>
      </c>
      <c r="AA75" s="76">
        <v>1</v>
      </c>
      <c r="AB75" t="str">
        <f t="shared" si="3"/>
        <v>West</v>
      </c>
    </row>
    <row r="76" spans="1:28" ht="19" x14ac:dyDescent="0.25">
      <c r="A76" s="1">
        <v>74</v>
      </c>
      <c r="B76" s="1"/>
      <c r="C76" s="1"/>
      <c r="D76" s="1"/>
      <c r="E76" s="7" t="s">
        <v>189</v>
      </c>
      <c r="F76" s="7" t="s">
        <v>190</v>
      </c>
      <c r="G76" s="7" t="s">
        <v>80</v>
      </c>
      <c r="H76" t="s">
        <v>29</v>
      </c>
      <c r="I76" s="8">
        <v>338</v>
      </c>
      <c r="J76" s="8" t="s">
        <v>18</v>
      </c>
      <c r="K76" s="8"/>
      <c r="L76" s="4" t="s">
        <v>191</v>
      </c>
      <c r="M76" s="9">
        <v>494336</v>
      </c>
      <c r="N76" s="1">
        <f t="shared" si="2"/>
        <v>0</v>
      </c>
      <c r="O76">
        <f>INDEX([1]Sheet4!$A$2:$G$52,MATCH([1]AMaster!$F75,[1]Sheet4!$A$2:$A$52,0),7)</f>
        <v>0</v>
      </c>
      <c r="P76">
        <f>INDEX([1]Sheet4!$A$2:$H$52,MATCH([1]AMaster!$F75,[1]Sheet4!$A$2:$A$52,0),8)</f>
        <v>0</v>
      </c>
      <c r="Q76" t="e" vm="812">
        <v>#VALUE!</v>
      </c>
      <c r="R76" vm="115">
        <v>38.448611</v>
      </c>
      <c r="S76" vm="116">
        <v>-122.704722</v>
      </c>
      <c r="U76" t="s">
        <v>189</v>
      </c>
      <c r="V76" t="s">
        <v>80</v>
      </c>
      <c r="W76" vm="115">
        <v>38.448611</v>
      </c>
      <c r="X76" vm="116">
        <v>-122.704722</v>
      </c>
      <c r="Y76">
        <v>338</v>
      </c>
      <c r="Z76" t="s">
        <v>18</v>
      </c>
      <c r="AA76" s="76">
        <v>0</v>
      </c>
      <c r="AB76" t="str">
        <f t="shared" si="3"/>
        <v>West</v>
      </c>
    </row>
    <row r="77" spans="1:28" ht="19" x14ac:dyDescent="0.25">
      <c r="A77" s="1">
        <v>75</v>
      </c>
      <c r="B77" s="1"/>
      <c r="C77" s="1"/>
      <c r="D77" s="1"/>
      <c r="E77" s="7" t="s">
        <v>192</v>
      </c>
      <c r="F77" s="7" t="s">
        <v>193</v>
      </c>
      <c r="G77" s="7" t="s">
        <v>80</v>
      </c>
      <c r="H77" t="s">
        <v>29</v>
      </c>
      <c r="I77" s="8">
        <v>357</v>
      </c>
      <c r="J77" s="8" t="s">
        <v>18</v>
      </c>
      <c r="K77" s="8"/>
      <c r="L77" s="4" t="s">
        <v>172</v>
      </c>
      <c r="M77" s="9">
        <v>3338330</v>
      </c>
      <c r="N77" s="1">
        <f t="shared" si="2"/>
        <v>1</v>
      </c>
      <c r="O77">
        <f>INDEX([1]Sheet4!$A$2:$G$52,MATCH([1]AMaster!$F76,[1]Sheet4!$A$2:$A$52,0),7)</f>
        <v>0</v>
      </c>
      <c r="P77">
        <f>INDEX([1]Sheet4!$A$2:$H$52,MATCH([1]AMaster!$F76,[1]Sheet4!$A$2:$A$52,0),8)</f>
        <v>0</v>
      </c>
      <c r="Q77" t="e" vm="813">
        <v>#VALUE!</v>
      </c>
      <c r="R77" vm="117">
        <v>32.840000000000003</v>
      </c>
      <c r="S77" vm="118">
        <v>-117.276944</v>
      </c>
      <c r="U77" t="s">
        <v>192</v>
      </c>
      <c r="V77" t="s">
        <v>80</v>
      </c>
      <c r="W77" vm="117">
        <v>32.840000000000003</v>
      </c>
      <c r="X77" vm="118">
        <v>-117.276944</v>
      </c>
      <c r="Y77">
        <v>357</v>
      </c>
      <c r="Z77" t="s">
        <v>18</v>
      </c>
      <c r="AA77" s="76">
        <v>1</v>
      </c>
      <c r="AB77" t="str">
        <f t="shared" si="3"/>
        <v>West</v>
      </c>
    </row>
    <row r="78" spans="1:28" ht="19" x14ac:dyDescent="0.25">
      <c r="A78" s="1">
        <v>76</v>
      </c>
      <c r="B78" s="1"/>
      <c r="C78" s="1"/>
      <c r="D78" s="1"/>
      <c r="E78" s="7" t="s">
        <v>194</v>
      </c>
      <c r="F78" s="7" t="s">
        <v>171</v>
      </c>
      <c r="G78" s="7" t="s">
        <v>80</v>
      </c>
      <c r="H78" t="s">
        <v>29</v>
      </c>
      <c r="I78" s="8">
        <v>684</v>
      </c>
      <c r="J78" s="8" t="s">
        <v>24</v>
      </c>
      <c r="K78" s="8"/>
      <c r="L78" s="4" t="s">
        <v>172</v>
      </c>
      <c r="M78" s="9">
        <v>3338330</v>
      </c>
      <c r="N78" s="1">
        <f t="shared" si="2"/>
        <v>1</v>
      </c>
      <c r="O78">
        <f>INDEX([1]Sheet4!$A$2:$G$52,MATCH([1]AMaster!$F77,[1]Sheet4!$A$2:$A$52,0),7)</f>
        <v>0</v>
      </c>
      <c r="P78">
        <f>INDEX([1]Sheet4!$A$2:$H$52,MATCH([1]AMaster!$F77,[1]Sheet4!$A$2:$A$52,0),8)</f>
        <v>0</v>
      </c>
      <c r="Q78" t="e" vm="805">
        <v>#VALUE!</v>
      </c>
      <c r="R78" vm="101">
        <v>32.715000000000003</v>
      </c>
      <c r="S78" vm="102">
        <v>-117.16249999999999</v>
      </c>
      <c r="U78" t="s">
        <v>194</v>
      </c>
      <c r="V78" t="s">
        <v>80</v>
      </c>
      <c r="W78" vm="101">
        <v>32.715000000000003</v>
      </c>
      <c r="X78" vm="102">
        <v>-117.16249999999999</v>
      </c>
      <c r="Y78">
        <v>684</v>
      </c>
      <c r="Z78" t="s">
        <v>24</v>
      </c>
      <c r="AA78" s="76">
        <v>1</v>
      </c>
      <c r="AB78" t="str">
        <f t="shared" si="3"/>
        <v>West</v>
      </c>
    </row>
    <row r="79" spans="1:28" ht="19" x14ac:dyDescent="0.25">
      <c r="A79" s="1">
        <v>77</v>
      </c>
      <c r="B79" s="1"/>
      <c r="C79" s="1"/>
      <c r="D79" s="1"/>
      <c r="E79" s="7" t="s">
        <v>195</v>
      </c>
      <c r="F79" s="7" t="s">
        <v>171</v>
      </c>
      <c r="G79" s="7" t="s">
        <v>80</v>
      </c>
      <c r="H79" t="s">
        <v>29</v>
      </c>
      <c r="I79" s="8">
        <v>394</v>
      </c>
      <c r="J79" s="8" t="s">
        <v>18</v>
      </c>
      <c r="K79" s="8"/>
      <c r="L79" s="4" t="s">
        <v>172</v>
      </c>
      <c r="M79" s="9">
        <v>3338330</v>
      </c>
      <c r="N79" s="1">
        <f t="shared" si="2"/>
        <v>1</v>
      </c>
      <c r="O79">
        <f>INDEX([1]Sheet4!$A$2:$G$52,MATCH([1]AMaster!$F78,[1]Sheet4!$A$2:$A$52,0),7)</f>
        <v>0</v>
      </c>
      <c r="P79">
        <f>INDEX([1]Sheet4!$A$2:$H$52,MATCH([1]AMaster!$F78,[1]Sheet4!$A$2:$A$52,0),8)</f>
        <v>0</v>
      </c>
      <c r="Q79" t="e" vm="805">
        <v>#VALUE!</v>
      </c>
      <c r="R79" vm="101">
        <v>32.715000000000003</v>
      </c>
      <c r="S79" vm="102">
        <v>-117.16249999999999</v>
      </c>
      <c r="U79" t="s">
        <v>195</v>
      </c>
      <c r="V79" t="s">
        <v>80</v>
      </c>
      <c r="W79" vm="101">
        <v>32.715000000000003</v>
      </c>
      <c r="X79" vm="102">
        <v>-117.16249999999999</v>
      </c>
      <c r="Y79">
        <v>394</v>
      </c>
      <c r="Z79" t="s">
        <v>18</v>
      </c>
      <c r="AA79" s="76">
        <v>1</v>
      </c>
      <c r="AB79" t="str">
        <f t="shared" si="3"/>
        <v>West</v>
      </c>
    </row>
    <row r="80" spans="1:28" ht="19" x14ac:dyDescent="0.25">
      <c r="A80" s="1">
        <v>78</v>
      </c>
      <c r="B80" s="1"/>
      <c r="C80" s="1"/>
      <c r="D80" s="1"/>
      <c r="E80" s="7" t="s">
        <v>196</v>
      </c>
      <c r="F80" s="7" t="s">
        <v>197</v>
      </c>
      <c r="G80" s="7" t="s">
        <v>80</v>
      </c>
      <c r="H80" t="s">
        <v>29</v>
      </c>
      <c r="I80" s="8">
        <v>164</v>
      </c>
      <c r="J80" s="8" t="s">
        <v>36</v>
      </c>
      <c r="K80" s="8"/>
      <c r="L80" s="4" t="s">
        <v>198</v>
      </c>
      <c r="M80" s="9">
        <v>283111</v>
      </c>
      <c r="N80" s="1">
        <f t="shared" si="2"/>
        <v>0</v>
      </c>
      <c r="O80">
        <f>INDEX([1]Sheet4!$A$2:$G$52,MATCH([1]AMaster!$F79,[1]Sheet4!$A$2:$A$52,0),7)</f>
        <v>0</v>
      </c>
      <c r="P80">
        <f>INDEX([1]Sheet4!$A$2:$H$52,MATCH([1]AMaster!$F79,[1]Sheet4!$A$2:$A$52,0),8)</f>
        <v>0</v>
      </c>
      <c r="Q80" t="e" vm="814">
        <v>#VALUE!</v>
      </c>
      <c r="R80" vm="119">
        <v>35.274166999999998</v>
      </c>
      <c r="S80" vm="120">
        <v>-120.663056</v>
      </c>
      <c r="U80" t="s">
        <v>196</v>
      </c>
      <c r="V80" t="s">
        <v>80</v>
      </c>
      <c r="W80" vm="119">
        <v>35.274166999999998</v>
      </c>
      <c r="X80" vm="120">
        <v>-120.663056</v>
      </c>
      <c r="Y80">
        <v>164</v>
      </c>
      <c r="Z80" t="s">
        <v>36</v>
      </c>
      <c r="AA80" s="76">
        <v>0</v>
      </c>
      <c r="AB80" t="str">
        <f t="shared" si="3"/>
        <v>West</v>
      </c>
    </row>
    <row r="81" spans="1:28" ht="19" x14ac:dyDescent="0.25">
      <c r="A81" s="1">
        <v>79</v>
      </c>
      <c r="B81" s="1"/>
      <c r="C81" s="1"/>
      <c r="D81" s="1"/>
      <c r="E81" s="7" t="s">
        <v>199</v>
      </c>
      <c r="F81" s="7" t="s">
        <v>200</v>
      </c>
      <c r="G81" s="7" t="s">
        <v>80</v>
      </c>
      <c r="H81" t="s">
        <v>29</v>
      </c>
      <c r="I81" s="8">
        <v>369</v>
      </c>
      <c r="J81" s="8" t="s">
        <v>18</v>
      </c>
      <c r="K81" s="8"/>
      <c r="L81" s="4" t="s">
        <v>91</v>
      </c>
      <c r="M81" s="9">
        <v>13214799</v>
      </c>
      <c r="N81" s="1">
        <f t="shared" si="2"/>
        <v>1</v>
      </c>
      <c r="O81">
        <f>INDEX([1]Sheet4!$A$2:$G$52,MATCH([1]AMaster!$F80,[1]Sheet4!$A$2:$A$52,0),7)</f>
        <v>0</v>
      </c>
      <c r="P81">
        <f>INDEX([1]Sheet4!$A$2:$H$52,MATCH([1]AMaster!$F80,[1]Sheet4!$A$2:$A$52,0),8)</f>
        <v>0</v>
      </c>
      <c r="Q81" t="e" vm="815">
        <v>#VALUE!</v>
      </c>
      <c r="R81" vm="121">
        <v>33.924722000000003</v>
      </c>
      <c r="S81" vm="122">
        <v>-118.201944</v>
      </c>
      <c r="U81" t="s">
        <v>199</v>
      </c>
      <c r="V81" t="s">
        <v>80</v>
      </c>
      <c r="W81" vm="121">
        <v>33.924722000000003</v>
      </c>
      <c r="X81" vm="122">
        <v>-118.201944</v>
      </c>
      <c r="Y81">
        <v>369</v>
      </c>
      <c r="Z81" t="s">
        <v>18</v>
      </c>
      <c r="AA81" s="76">
        <v>1</v>
      </c>
      <c r="AB81" t="str">
        <f t="shared" si="3"/>
        <v>West</v>
      </c>
    </row>
    <row r="82" spans="1:28" ht="19" x14ac:dyDescent="0.25">
      <c r="A82" s="1">
        <v>80</v>
      </c>
      <c r="B82" s="1"/>
      <c r="C82" s="1"/>
      <c r="D82" s="1"/>
      <c r="E82" s="7" t="s">
        <v>201</v>
      </c>
      <c r="F82" s="7" t="s">
        <v>133</v>
      </c>
      <c r="G82" s="7" t="s">
        <v>80</v>
      </c>
      <c r="H82" t="s">
        <v>29</v>
      </c>
      <c r="I82" s="8">
        <v>415</v>
      </c>
      <c r="J82" s="8" t="s">
        <v>18</v>
      </c>
      <c r="K82" s="8"/>
      <c r="L82" s="4" t="s">
        <v>91</v>
      </c>
      <c r="M82" s="9">
        <v>13214799</v>
      </c>
      <c r="N82" s="1">
        <f t="shared" si="2"/>
        <v>1</v>
      </c>
      <c r="O82">
        <f>INDEX([1]Sheet4!$A$2:$G$52,MATCH([1]AMaster!$F81,[1]Sheet4!$A$2:$A$52,0),7)</f>
        <v>0</v>
      </c>
      <c r="P82">
        <f>INDEX([1]Sheet4!$A$2:$H$52,MATCH([1]AMaster!$F81,[1]Sheet4!$A$2:$A$52,0),8)</f>
        <v>0</v>
      </c>
      <c r="Q82" t="e" vm="789">
        <v>#VALUE!</v>
      </c>
      <c r="R82" vm="69">
        <v>33.768332999999998</v>
      </c>
      <c r="S82" vm="70">
        <v>-118.195556</v>
      </c>
      <c r="U82" t="s">
        <v>201</v>
      </c>
      <c r="V82" t="s">
        <v>80</v>
      </c>
      <c r="W82" vm="69">
        <v>33.768332999999998</v>
      </c>
      <c r="X82" vm="70">
        <v>-118.195556</v>
      </c>
      <c r="Y82">
        <v>415</v>
      </c>
      <c r="Z82" t="s">
        <v>18</v>
      </c>
      <c r="AA82" s="76">
        <v>1</v>
      </c>
      <c r="AB82" t="str">
        <f t="shared" si="3"/>
        <v>West</v>
      </c>
    </row>
    <row r="83" spans="1:28" ht="19" x14ac:dyDescent="0.25">
      <c r="A83" s="1">
        <v>81</v>
      </c>
      <c r="B83" s="1"/>
      <c r="C83" s="1"/>
      <c r="D83" s="1"/>
      <c r="E83" s="7" t="s">
        <v>202</v>
      </c>
      <c r="F83" s="7" t="s">
        <v>203</v>
      </c>
      <c r="G83" s="7" t="s">
        <v>80</v>
      </c>
      <c r="H83" t="s">
        <v>29</v>
      </c>
      <c r="I83" s="8">
        <v>361</v>
      </c>
      <c r="J83" s="8" t="s">
        <v>24</v>
      </c>
      <c r="K83" s="8" t="s">
        <v>24</v>
      </c>
      <c r="L83" s="4" t="s">
        <v>204</v>
      </c>
      <c r="M83" s="9">
        <v>144724</v>
      </c>
      <c r="N83" s="1">
        <f t="shared" si="2"/>
        <v>0</v>
      </c>
      <c r="O83">
        <f>INDEX([1]Sheet4!$A$2:$G$52,MATCH([1]AMaster!$F82,[1]Sheet4!$A$2:$A$52,0),7)</f>
        <v>0</v>
      </c>
      <c r="P83">
        <f>INDEX([1]Sheet4!$A$2:$H$52,MATCH([1]AMaster!$F82,[1]Sheet4!$A$2:$A$52,0),8)</f>
        <v>0</v>
      </c>
      <c r="Q83" t="e" vm="816">
        <v>#VALUE!</v>
      </c>
      <c r="R83" vm="123">
        <v>37.422499999999999</v>
      </c>
      <c r="S83" vm="124">
        <v>-122.165278</v>
      </c>
      <c r="U83" t="s">
        <v>202</v>
      </c>
      <c r="V83" t="s">
        <v>80</v>
      </c>
      <c r="W83" vm="123">
        <v>37.422499999999999</v>
      </c>
      <c r="X83" vm="124">
        <v>-122.165278</v>
      </c>
      <c r="Y83">
        <v>361</v>
      </c>
      <c r="Z83" t="s">
        <v>24</v>
      </c>
      <c r="AA83" s="76">
        <v>0</v>
      </c>
      <c r="AB83" t="str">
        <f t="shared" si="3"/>
        <v>West</v>
      </c>
    </row>
    <row r="84" spans="1:28" ht="19" x14ac:dyDescent="0.25">
      <c r="A84" s="1">
        <v>82</v>
      </c>
      <c r="B84" s="1"/>
      <c r="C84" s="1"/>
      <c r="D84" s="1"/>
      <c r="E84" s="7" t="s">
        <v>205</v>
      </c>
      <c r="F84" s="7" t="s">
        <v>206</v>
      </c>
      <c r="G84" s="7" t="s">
        <v>80</v>
      </c>
      <c r="H84" t="s">
        <v>29</v>
      </c>
      <c r="I84" s="8">
        <v>130</v>
      </c>
      <c r="J84" s="8" t="s">
        <v>18</v>
      </c>
      <c r="K84" s="8"/>
      <c r="L84" s="1"/>
      <c r="M84" s="1"/>
      <c r="N84" s="1">
        <f t="shared" si="2"/>
        <v>0</v>
      </c>
      <c r="O84">
        <f>INDEX([1]Sheet4!$A$2:$G$52,MATCH([1]AMaster!$F83,[1]Sheet4!$A$2:$A$52,0),7)</f>
        <v>0</v>
      </c>
      <c r="P84">
        <f>INDEX([1]Sheet4!$A$2:$H$52,MATCH([1]AMaster!$F83,[1]Sheet4!$A$2:$A$52,0),8)</f>
        <v>0</v>
      </c>
      <c r="Q84" t="e" vm="817">
        <v>#VALUE!</v>
      </c>
      <c r="R84" vm="125">
        <v>37.698546999999998</v>
      </c>
      <c r="S84" vm="126">
        <v>-122.073956</v>
      </c>
      <c r="U84" t="s">
        <v>205</v>
      </c>
      <c r="V84" t="s">
        <v>80</v>
      </c>
      <c r="W84" vm="125">
        <v>37.698546999999998</v>
      </c>
      <c r="X84" vm="126">
        <v>-122.073956</v>
      </c>
      <c r="Y84">
        <v>130</v>
      </c>
      <c r="Z84" t="s">
        <v>18</v>
      </c>
      <c r="AA84" s="76">
        <v>0</v>
      </c>
      <c r="AB84" t="str">
        <f t="shared" si="3"/>
        <v>West</v>
      </c>
    </row>
    <row r="85" spans="1:28" ht="19" x14ac:dyDescent="0.25">
      <c r="A85" s="1">
        <v>83</v>
      </c>
      <c r="B85" s="1"/>
      <c r="C85" s="1"/>
      <c r="D85" s="1"/>
      <c r="E85" s="7" t="s">
        <v>207</v>
      </c>
      <c r="F85" s="7" t="s">
        <v>208</v>
      </c>
      <c r="G85" s="7" t="s">
        <v>80</v>
      </c>
      <c r="H85" t="s">
        <v>29</v>
      </c>
      <c r="I85" s="8">
        <v>328</v>
      </c>
      <c r="J85" s="8" t="s">
        <v>18</v>
      </c>
      <c r="K85" s="8"/>
      <c r="L85" s="4" t="s">
        <v>81</v>
      </c>
      <c r="M85" s="9">
        <v>2363730</v>
      </c>
      <c r="N85" s="1">
        <f t="shared" si="2"/>
        <v>1</v>
      </c>
      <c r="O85">
        <f>INDEX([1]Sheet4!$A$2:$G$52,MATCH([1]AMaster!$F84,[1]Sheet4!$A$2:$A$52,0),7)</f>
        <v>0</v>
      </c>
      <c r="P85">
        <f>INDEX([1]Sheet4!$A$2:$H$52,MATCH([1]AMaster!$F84,[1]Sheet4!$A$2:$A$52,0),8)</f>
        <v>0</v>
      </c>
      <c r="Q85" t="e" vm="818">
        <v>#VALUE!</v>
      </c>
      <c r="R85" vm="127">
        <v>38.752499999999998</v>
      </c>
      <c r="S85" vm="128">
        <v>-121.289444</v>
      </c>
      <c r="U85" t="s">
        <v>207</v>
      </c>
      <c r="V85" t="s">
        <v>80</v>
      </c>
      <c r="W85" vm="127">
        <v>38.752499999999998</v>
      </c>
      <c r="X85" vm="128">
        <v>-121.289444</v>
      </c>
      <c r="Y85">
        <v>328</v>
      </c>
      <c r="Z85" t="s">
        <v>18</v>
      </c>
      <c r="AA85" s="76">
        <v>1</v>
      </c>
      <c r="AB85" t="str">
        <f t="shared" si="3"/>
        <v>West</v>
      </c>
    </row>
    <row r="86" spans="1:28" ht="19" x14ac:dyDescent="0.25">
      <c r="A86" s="1">
        <v>84</v>
      </c>
      <c r="B86" s="1"/>
      <c r="C86" s="1"/>
      <c r="D86" s="1"/>
      <c r="E86" s="7" t="s">
        <v>209</v>
      </c>
      <c r="F86" s="7" t="s">
        <v>124</v>
      </c>
      <c r="G86" s="7" t="s">
        <v>80</v>
      </c>
      <c r="H86" t="s">
        <v>29</v>
      </c>
      <c r="I86" s="8">
        <v>625</v>
      </c>
      <c r="J86" s="8" t="s">
        <v>24</v>
      </c>
      <c r="K86" s="8" t="s">
        <v>24</v>
      </c>
      <c r="L86" s="4" t="s">
        <v>81</v>
      </c>
      <c r="M86" s="9">
        <v>2363730</v>
      </c>
      <c r="N86" s="1">
        <f t="shared" si="2"/>
        <v>1</v>
      </c>
      <c r="O86">
        <f>INDEX([1]Sheet4!$A$2:$G$52,MATCH([1]AMaster!$F85,[1]Sheet4!$A$2:$A$52,0),7)</f>
        <v>0</v>
      </c>
      <c r="P86">
        <f>INDEX([1]Sheet4!$A$2:$H$52,MATCH([1]AMaster!$F85,[1]Sheet4!$A$2:$A$52,0),8)</f>
        <v>0</v>
      </c>
      <c r="Q86" t="e" vm="786">
        <v>#VALUE!</v>
      </c>
      <c r="R86" vm="63">
        <v>38.555556000000003</v>
      </c>
      <c r="S86" vm="64">
        <v>-121.468889</v>
      </c>
      <c r="U86" t="s">
        <v>209</v>
      </c>
      <c r="V86" t="s">
        <v>80</v>
      </c>
      <c r="W86" vm="63">
        <v>38.555556000000003</v>
      </c>
      <c r="X86" vm="64">
        <v>-121.468889</v>
      </c>
      <c r="Y86">
        <v>625</v>
      </c>
      <c r="Z86" t="s">
        <v>24</v>
      </c>
      <c r="AA86" s="76">
        <v>1</v>
      </c>
      <c r="AB86" t="str">
        <f t="shared" si="3"/>
        <v>West</v>
      </c>
    </row>
    <row r="87" spans="1:28" ht="19" x14ac:dyDescent="0.25">
      <c r="A87" s="1">
        <v>85</v>
      </c>
      <c r="B87" s="1"/>
      <c r="C87" s="1"/>
      <c r="D87" s="1"/>
      <c r="E87" s="7" t="s">
        <v>210</v>
      </c>
      <c r="F87" s="7" t="s">
        <v>95</v>
      </c>
      <c r="G87" s="7" t="s">
        <v>80</v>
      </c>
      <c r="H87" t="s">
        <v>29</v>
      </c>
      <c r="I87" s="8">
        <v>411</v>
      </c>
      <c r="J87" s="8" t="s">
        <v>24</v>
      </c>
      <c r="K87" s="8" t="s">
        <v>18</v>
      </c>
      <c r="L87" s="1"/>
      <c r="M87" s="1"/>
      <c r="N87" s="1">
        <f t="shared" si="2"/>
        <v>0</v>
      </c>
      <c r="O87">
        <f>INDEX([1]Sheet4!$A$2:$G$52,MATCH([1]AMaster!$F86,[1]Sheet4!$A$2:$A$52,0),7)</f>
        <v>0</v>
      </c>
      <c r="P87">
        <f>INDEX([1]Sheet4!$A$2:$H$52,MATCH([1]AMaster!$F86,[1]Sheet4!$A$2:$A$52,0),8)</f>
        <v>0</v>
      </c>
      <c r="Q87" t="e" vm="775">
        <v>#VALUE!</v>
      </c>
      <c r="R87" vm="41">
        <v>33.803055999999998</v>
      </c>
      <c r="S87" vm="42">
        <v>-117.8325</v>
      </c>
      <c r="U87" t="s">
        <v>210</v>
      </c>
      <c r="V87" t="s">
        <v>80</v>
      </c>
      <c r="W87" vm="41">
        <v>33.803055999999998</v>
      </c>
      <c r="X87" vm="42">
        <v>-117.8325</v>
      </c>
      <c r="Y87">
        <v>411</v>
      </c>
      <c r="Z87" t="s">
        <v>24</v>
      </c>
      <c r="AA87" s="76">
        <v>0</v>
      </c>
      <c r="AB87" t="str">
        <f t="shared" si="3"/>
        <v>West</v>
      </c>
    </row>
    <row r="88" spans="1:28" ht="19" x14ac:dyDescent="0.25">
      <c r="A88" s="1">
        <v>86</v>
      </c>
      <c r="B88" s="1"/>
      <c r="C88" s="1"/>
      <c r="D88" s="1"/>
      <c r="E88" s="7" t="s">
        <v>211</v>
      </c>
      <c r="F88" s="7" t="s">
        <v>171</v>
      </c>
      <c r="G88" s="7" t="s">
        <v>80</v>
      </c>
      <c r="H88" t="s">
        <v>29</v>
      </c>
      <c r="I88" s="8">
        <v>390</v>
      </c>
      <c r="J88" s="8" t="s">
        <v>24</v>
      </c>
      <c r="K88" s="8"/>
      <c r="L88" s="4" t="s">
        <v>172</v>
      </c>
      <c r="M88" s="9">
        <v>3338330</v>
      </c>
      <c r="N88" s="1">
        <f t="shared" si="2"/>
        <v>1</v>
      </c>
      <c r="O88">
        <f>INDEX([1]Sheet4!$A$2:$G$52,MATCH([1]AMaster!$F87,[1]Sheet4!$A$2:$A$52,0),7)</f>
        <v>0</v>
      </c>
      <c r="P88">
        <f>INDEX([1]Sheet4!$A$2:$H$52,MATCH([1]AMaster!$F87,[1]Sheet4!$A$2:$A$52,0),8)</f>
        <v>0</v>
      </c>
      <c r="Q88" t="e" vm="805">
        <v>#VALUE!</v>
      </c>
      <c r="R88" vm="101">
        <v>32.715000000000003</v>
      </c>
      <c r="S88" vm="102">
        <v>-117.16249999999999</v>
      </c>
      <c r="U88" t="s">
        <v>211</v>
      </c>
      <c r="V88" t="s">
        <v>80</v>
      </c>
      <c r="W88" vm="101">
        <v>32.715000000000003</v>
      </c>
      <c r="X88" vm="102">
        <v>-117.16249999999999</v>
      </c>
      <c r="Y88">
        <v>390</v>
      </c>
      <c r="Z88" t="s">
        <v>24</v>
      </c>
      <c r="AA88" s="76">
        <v>1</v>
      </c>
      <c r="AB88" t="str">
        <f t="shared" si="3"/>
        <v>West</v>
      </c>
    </row>
    <row r="89" spans="1:28" ht="19" x14ac:dyDescent="0.25">
      <c r="A89" s="1">
        <v>87</v>
      </c>
      <c r="B89" s="1"/>
      <c r="C89" s="1"/>
      <c r="D89" s="1"/>
      <c r="E89" s="7" t="s">
        <v>212</v>
      </c>
      <c r="F89" s="7" t="s">
        <v>111</v>
      </c>
      <c r="G89" s="7" t="s">
        <v>80</v>
      </c>
      <c r="H89" t="s">
        <v>29</v>
      </c>
      <c r="I89" s="8">
        <v>183</v>
      </c>
      <c r="J89" s="8"/>
      <c r="K89" s="8" t="s">
        <v>24</v>
      </c>
      <c r="L89" s="4" t="s">
        <v>112</v>
      </c>
      <c r="M89" s="9">
        <v>4731803</v>
      </c>
      <c r="N89" s="1">
        <f t="shared" si="2"/>
        <v>1</v>
      </c>
      <c r="O89">
        <f>INDEX([1]Sheet4!$A$2:$G$52,MATCH([1]AMaster!$F88,[1]Sheet4!$A$2:$A$52,0),7)</f>
        <v>0</v>
      </c>
      <c r="P89">
        <f>INDEX([1]Sheet4!$A$2:$H$52,MATCH([1]AMaster!$F88,[1]Sheet4!$A$2:$A$52,0),8)</f>
        <v>0</v>
      </c>
      <c r="Q89" t="e" vm="781">
        <v>#VALUE!</v>
      </c>
      <c r="R89" vm="53">
        <v>37.804828000000001</v>
      </c>
      <c r="S89" vm="54">
        <v>-122.27248</v>
      </c>
      <c r="U89" t="s">
        <v>212</v>
      </c>
      <c r="V89" t="s">
        <v>80</v>
      </c>
      <c r="W89" vm="53">
        <v>37.804828000000001</v>
      </c>
      <c r="X89" vm="54">
        <v>-122.27248</v>
      </c>
      <c r="Y89">
        <v>183</v>
      </c>
      <c r="Z89">
        <v>0</v>
      </c>
      <c r="AA89" s="76">
        <v>1</v>
      </c>
      <c r="AB89" t="str">
        <f t="shared" si="3"/>
        <v>West</v>
      </c>
    </row>
    <row r="90" spans="1:28" ht="19" x14ac:dyDescent="0.25">
      <c r="A90" s="1">
        <v>88</v>
      </c>
      <c r="B90" s="1"/>
      <c r="C90" s="1"/>
      <c r="D90" s="1"/>
      <c r="E90" s="7" t="s">
        <v>213</v>
      </c>
      <c r="F90" s="7" t="s">
        <v>214</v>
      </c>
      <c r="G90" s="7" t="s">
        <v>80</v>
      </c>
      <c r="H90" t="s">
        <v>29</v>
      </c>
      <c r="I90" s="8">
        <v>358</v>
      </c>
      <c r="J90" s="8"/>
      <c r="K90" s="8" t="s">
        <v>18</v>
      </c>
      <c r="L90" s="4" t="s">
        <v>215</v>
      </c>
      <c r="M90" s="9">
        <v>157327</v>
      </c>
      <c r="N90" s="1">
        <f t="shared" si="2"/>
        <v>0</v>
      </c>
      <c r="O90">
        <f>INDEX([1]Sheet4!$A$2:$G$52,MATCH([1]AMaster!$F89,[1]Sheet4!$A$2:$A$52,0),7)</f>
        <v>0</v>
      </c>
      <c r="P90">
        <f>INDEX([1]Sheet4!$A$2:$H$52,MATCH([1]AMaster!$F89,[1]Sheet4!$A$2:$A$52,0),8)</f>
        <v>0</v>
      </c>
      <c r="Q90" t="e" vm="819">
        <v>#VALUE!</v>
      </c>
      <c r="R90" vm="129">
        <v>36.961388999999997</v>
      </c>
      <c r="S90" vm="130">
        <v>-120.060833</v>
      </c>
      <c r="U90" t="s">
        <v>213</v>
      </c>
      <c r="V90" t="s">
        <v>80</v>
      </c>
      <c r="W90" vm="129">
        <v>36.961388999999997</v>
      </c>
      <c r="X90" vm="130">
        <v>-120.060833</v>
      </c>
      <c r="Y90">
        <v>358</v>
      </c>
      <c r="Z90">
        <v>0</v>
      </c>
      <c r="AA90" s="76">
        <v>0</v>
      </c>
      <c r="AB90" t="str">
        <f t="shared" si="3"/>
        <v>West</v>
      </c>
    </row>
    <row r="91" spans="1:28" ht="19" x14ac:dyDescent="0.25">
      <c r="A91" s="1">
        <v>89</v>
      </c>
      <c r="B91" s="1"/>
      <c r="C91" s="1"/>
      <c r="D91" s="1"/>
      <c r="E91" s="7" t="s">
        <v>216</v>
      </c>
      <c r="F91" s="7" t="s">
        <v>217</v>
      </c>
      <c r="G91" s="7" t="s">
        <v>80</v>
      </c>
      <c r="H91" t="s">
        <v>29</v>
      </c>
      <c r="I91" s="8">
        <v>208</v>
      </c>
      <c r="J91" s="8" t="s">
        <v>18</v>
      </c>
      <c r="K91" s="8"/>
      <c r="L91" s="4" t="s">
        <v>136</v>
      </c>
      <c r="M91" s="9">
        <v>846006</v>
      </c>
      <c r="N91" s="1">
        <f t="shared" si="2"/>
        <v>0</v>
      </c>
      <c r="O91">
        <f>INDEX([1]Sheet4!$A$2:$G$52,MATCH([1]AMaster!$F90,[1]Sheet4!$A$2:$A$52,0),7)</f>
        <v>0</v>
      </c>
      <c r="P91">
        <f>INDEX([1]Sheet4!$A$2:$H$52,MATCH([1]AMaster!$F90,[1]Sheet4!$A$2:$A$52,0),8)</f>
        <v>0</v>
      </c>
      <c r="Q91" t="e" vm="820">
        <v>#VALUE!</v>
      </c>
      <c r="R91" vm="131">
        <v>34.280831999999997</v>
      </c>
      <c r="S91" vm="132">
        <v>-119.29310700000001</v>
      </c>
      <c r="U91" t="s">
        <v>216</v>
      </c>
      <c r="V91" t="s">
        <v>80</v>
      </c>
      <c r="W91" vm="131">
        <v>34.280831999999997</v>
      </c>
      <c r="X91" vm="132">
        <v>-119.29310700000001</v>
      </c>
      <c r="Y91">
        <v>208</v>
      </c>
      <c r="Z91" t="s">
        <v>18</v>
      </c>
      <c r="AA91" s="76">
        <v>0</v>
      </c>
      <c r="AB91" t="str">
        <f t="shared" si="3"/>
        <v>West</v>
      </c>
    </row>
    <row r="92" spans="1:28" ht="19" x14ac:dyDescent="0.25">
      <c r="A92" s="1">
        <v>90</v>
      </c>
      <c r="B92" s="1"/>
      <c r="C92" s="1"/>
      <c r="D92" s="1"/>
      <c r="E92" s="7" t="s">
        <v>218</v>
      </c>
      <c r="F92" s="7" t="s">
        <v>219</v>
      </c>
      <c r="G92" s="7" t="s">
        <v>80</v>
      </c>
      <c r="H92" t="s">
        <v>29</v>
      </c>
      <c r="I92" s="8">
        <v>397</v>
      </c>
      <c r="J92" s="8" t="s">
        <v>24</v>
      </c>
      <c r="K92" s="8"/>
      <c r="L92" s="4" t="s">
        <v>112</v>
      </c>
      <c r="M92" s="9">
        <v>4731803</v>
      </c>
      <c r="N92" s="1">
        <f t="shared" si="2"/>
        <v>1</v>
      </c>
      <c r="O92">
        <f>INDEX([1]Sheet4!$A$2:$G$52,MATCH([1]AMaster!$F91,[1]Sheet4!$A$2:$A$52,0),7)</f>
        <v>0</v>
      </c>
      <c r="P92">
        <f>INDEX([1]Sheet4!$A$2:$H$52,MATCH([1]AMaster!$F91,[1]Sheet4!$A$2:$A$52,0),8)</f>
        <v>0</v>
      </c>
      <c r="Q92" t="e" vm="821">
        <v>#VALUE!</v>
      </c>
      <c r="R92">
        <v>37.733795000000001</v>
      </c>
      <c r="S92">
        <v>-122.446747</v>
      </c>
      <c r="U92" t="s">
        <v>218</v>
      </c>
      <c r="V92" t="s">
        <v>80</v>
      </c>
      <c r="W92">
        <v>37.733795000000001</v>
      </c>
      <c r="X92">
        <v>-122.446747</v>
      </c>
      <c r="Y92">
        <v>397</v>
      </c>
      <c r="Z92" t="s">
        <v>24</v>
      </c>
      <c r="AA92" s="76">
        <v>1</v>
      </c>
      <c r="AB92" t="str">
        <f t="shared" si="3"/>
        <v>West</v>
      </c>
    </row>
    <row r="93" spans="1:28" ht="19" x14ac:dyDescent="0.25">
      <c r="A93" s="1">
        <v>91</v>
      </c>
      <c r="B93" s="1"/>
      <c r="C93" s="1"/>
      <c r="D93" s="1"/>
      <c r="E93" s="7" t="s">
        <v>220</v>
      </c>
      <c r="F93" s="7" t="s">
        <v>221</v>
      </c>
      <c r="G93" s="7" t="s">
        <v>222</v>
      </c>
      <c r="H93" t="s">
        <v>35</v>
      </c>
      <c r="I93" s="8">
        <v>434</v>
      </c>
      <c r="J93" s="8"/>
      <c r="K93" s="8" t="s">
        <v>24</v>
      </c>
      <c r="L93" s="4" t="s">
        <v>223</v>
      </c>
      <c r="M93" s="9">
        <v>2967239</v>
      </c>
      <c r="N93" s="1">
        <f t="shared" si="2"/>
        <v>1</v>
      </c>
      <c r="O93">
        <f>INDEX([1]Sheet4!$A$2:$G$52,MATCH([1]AMaster!$F92,[1]Sheet4!$A$2:$A$52,0),7)</f>
        <v>0</v>
      </c>
      <c r="P93">
        <f>INDEX([1]Sheet4!$A$2:$H$52,MATCH([1]AMaster!$F92,[1]Sheet4!$A$2:$A$52,0),8)</f>
        <v>0</v>
      </c>
      <c r="Q93" t="e" vm="822">
        <v>#VALUE!</v>
      </c>
      <c r="R93" vm="133">
        <v>39.695833</v>
      </c>
      <c r="S93" vm="134">
        <v>-104.80805599999999</v>
      </c>
      <c r="U93" t="s">
        <v>220</v>
      </c>
      <c r="V93" t="s">
        <v>222</v>
      </c>
      <c r="W93" vm="133">
        <v>39.695833</v>
      </c>
      <c r="X93" vm="134">
        <v>-104.80805599999999</v>
      </c>
      <c r="Y93">
        <v>434</v>
      </c>
      <c r="Z93">
        <v>0</v>
      </c>
      <c r="AA93" s="76">
        <v>1</v>
      </c>
      <c r="AB93" t="str">
        <f t="shared" si="3"/>
        <v>Desert</v>
      </c>
    </row>
    <row r="94" spans="1:28" ht="19" x14ac:dyDescent="0.25">
      <c r="A94" s="1">
        <v>92</v>
      </c>
      <c r="B94" s="1"/>
      <c r="C94" s="1"/>
      <c r="D94" s="1"/>
      <c r="E94" s="7" t="s">
        <v>224</v>
      </c>
      <c r="F94" s="7" t="s">
        <v>225</v>
      </c>
      <c r="G94" s="7" t="s">
        <v>222</v>
      </c>
      <c r="H94" t="s">
        <v>35</v>
      </c>
      <c r="I94" s="8">
        <v>453</v>
      </c>
      <c r="J94" s="8" t="s">
        <v>24</v>
      </c>
      <c r="K94" s="8" t="s">
        <v>18</v>
      </c>
      <c r="L94" s="4" t="s">
        <v>223</v>
      </c>
      <c r="M94" s="9">
        <v>2967239</v>
      </c>
      <c r="N94" s="1">
        <f t="shared" si="2"/>
        <v>1</v>
      </c>
      <c r="O94">
        <f>INDEX([1]Sheet4!$A$2:$G$52,MATCH([1]AMaster!$F93,[1]Sheet4!$A$2:$A$52,0),7)</f>
        <v>0</v>
      </c>
      <c r="P94">
        <f>INDEX([1]Sheet4!$A$2:$H$52,MATCH([1]AMaster!$F93,[1]Sheet4!$A$2:$A$52,0),8)</f>
        <v>0</v>
      </c>
      <c r="Q94" t="e" vm="823">
        <v>#VALUE!</v>
      </c>
      <c r="R94">
        <v>39.744137000000002</v>
      </c>
      <c r="S94">
        <v>-104.95005</v>
      </c>
      <c r="U94" t="s">
        <v>224</v>
      </c>
      <c r="V94" t="s">
        <v>222</v>
      </c>
      <c r="W94">
        <v>39.744137000000002</v>
      </c>
      <c r="X94">
        <v>-104.95005</v>
      </c>
      <c r="Y94">
        <v>453</v>
      </c>
      <c r="Z94" t="s">
        <v>24</v>
      </c>
      <c r="AA94" s="76">
        <v>1</v>
      </c>
      <c r="AB94" t="str">
        <f t="shared" si="3"/>
        <v>Desert</v>
      </c>
    </row>
    <row r="95" spans="1:28" ht="19" x14ac:dyDescent="0.25">
      <c r="A95" s="1">
        <v>93</v>
      </c>
      <c r="B95" s="1"/>
      <c r="C95" s="1"/>
      <c r="D95" s="1"/>
      <c r="E95" s="7" t="s">
        <v>226</v>
      </c>
      <c r="F95" s="7" t="s">
        <v>227</v>
      </c>
      <c r="G95" s="7" t="s">
        <v>222</v>
      </c>
      <c r="H95" t="s">
        <v>35</v>
      </c>
      <c r="I95" s="8">
        <v>183</v>
      </c>
      <c r="J95" s="8" t="s">
        <v>18</v>
      </c>
      <c r="K95" s="8"/>
      <c r="L95" s="10" t="s">
        <v>228</v>
      </c>
      <c r="M95" s="9">
        <v>19216182</v>
      </c>
      <c r="N95" s="1">
        <f t="shared" si="2"/>
        <v>1</v>
      </c>
      <c r="O95">
        <f>INDEX([1]Sheet4!$A$2:$G$52,MATCH([1]AMaster!$F94,[1]Sheet4!$A$2:$A$52,0),7)</f>
        <v>0</v>
      </c>
      <c r="P95">
        <f>INDEX([1]Sheet4!$A$2:$H$52,MATCH([1]AMaster!$F94,[1]Sheet4!$A$2:$A$52,0),8)</f>
        <v>0</v>
      </c>
      <c r="Q95" t="e" vm="824">
        <v>#VALUE!</v>
      </c>
      <c r="R95" vm="135">
        <v>39.994999999999997</v>
      </c>
      <c r="S95" vm="136">
        <v>-105.100556</v>
      </c>
      <c r="U95" t="s">
        <v>226</v>
      </c>
      <c r="V95" t="s">
        <v>222</v>
      </c>
      <c r="W95" vm="135">
        <v>39.994999999999997</v>
      </c>
      <c r="X95" vm="136">
        <v>-105.100556</v>
      </c>
      <c r="Y95">
        <v>183</v>
      </c>
      <c r="Z95" t="s">
        <v>18</v>
      </c>
      <c r="AA95" s="76">
        <v>1</v>
      </c>
      <c r="AB95" t="str">
        <f t="shared" si="3"/>
        <v>Desert</v>
      </c>
    </row>
    <row r="96" spans="1:28" ht="19" x14ac:dyDescent="0.25">
      <c r="A96" s="1">
        <v>94</v>
      </c>
      <c r="B96" s="1"/>
      <c r="C96" s="1"/>
      <c r="D96" s="1"/>
      <c r="E96" s="7" t="s">
        <v>229</v>
      </c>
      <c r="F96" s="7" t="s">
        <v>230</v>
      </c>
      <c r="G96" s="7" t="s">
        <v>222</v>
      </c>
      <c r="H96" t="s">
        <v>35</v>
      </c>
      <c r="I96" s="8">
        <v>176</v>
      </c>
      <c r="J96" s="8" t="s">
        <v>18</v>
      </c>
      <c r="K96" s="8"/>
      <c r="L96" s="4" t="s">
        <v>231</v>
      </c>
      <c r="M96" s="9">
        <v>745791</v>
      </c>
      <c r="N96" s="1">
        <f t="shared" si="2"/>
        <v>0</v>
      </c>
      <c r="O96">
        <f>INDEX([1]Sheet4!$A$2:$G$52,MATCH([1]AMaster!$F95,[1]Sheet4!$A$2:$A$52,0),7)</f>
        <v>0</v>
      </c>
      <c r="P96">
        <f>INDEX([1]Sheet4!$A$2:$H$52,MATCH([1]AMaster!$F95,[1]Sheet4!$A$2:$A$52,0),8)</f>
        <v>0</v>
      </c>
      <c r="Q96" t="e" vm="825">
        <v>#VALUE!</v>
      </c>
      <c r="R96" vm="137">
        <v>39.599722</v>
      </c>
      <c r="S96" vm="138">
        <v>-105.01083300000001</v>
      </c>
      <c r="U96" t="s">
        <v>229</v>
      </c>
      <c r="V96" t="s">
        <v>222</v>
      </c>
      <c r="W96" vm="137">
        <v>39.599722</v>
      </c>
      <c r="X96" vm="138">
        <v>-105.01083300000001</v>
      </c>
      <c r="Y96">
        <v>176</v>
      </c>
      <c r="Z96" t="s">
        <v>18</v>
      </c>
      <c r="AA96" s="76">
        <v>0</v>
      </c>
      <c r="AB96" t="str">
        <f t="shared" si="3"/>
        <v>Desert</v>
      </c>
    </row>
    <row r="97" spans="1:28" ht="19" x14ac:dyDescent="0.25">
      <c r="A97" s="1">
        <v>95</v>
      </c>
      <c r="B97" s="1"/>
      <c r="C97" s="1"/>
      <c r="D97" s="1"/>
      <c r="E97" s="7" t="s">
        <v>232</v>
      </c>
      <c r="F97" s="7" t="s">
        <v>233</v>
      </c>
      <c r="G97" s="7" t="s">
        <v>222</v>
      </c>
      <c r="H97" t="s">
        <v>35</v>
      </c>
      <c r="I97" s="8">
        <v>166</v>
      </c>
      <c r="J97" s="8" t="s">
        <v>18</v>
      </c>
      <c r="K97" s="8"/>
      <c r="L97" s="4" t="s">
        <v>231</v>
      </c>
      <c r="M97" s="9">
        <v>745791</v>
      </c>
      <c r="N97" s="1">
        <f t="shared" si="2"/>
        <v>0</v>
      </c>
      <c r="O97">
        <f>INDEX([1]Sheet4!$A$2:$G$52,MATCH([1]AMaster!$F96,[1]Sheet4!$A$2:$A$52,0),7)</f>
        <v>0</v>
      </c>
      <c r="P97">
        <f>INDEX([1]Sheet4!$A$2:$H$52,MATCH([1]AMaster!$F96,[1]Sheet4!$A$2:$A$52,0),8)</f>
        <v>0</v>
      </c>
      <c r="Q97" t="e" vm="826">
        <v>#VALUE!</v>
      </c>
      <c r="R97" vm="139">
        <v>40.394385999999997</v>
      </c>
      <c r="S97" vm="140">
        <v>-105.070584</v>
      </c>
      <c r="U97" t="s">
        <v>232</v>
      </c>
      <c r="V97" t="s">
        <v>222</v>
      </c>
      <c r="W97" vm="139">
        <v>40.394385999999997</v>
      </c>
      <c r="X97" vm="140">
        <v>-105.070584</v>
      </c>
      <c r="Y97">
        <v>166</v>
      </c>
      <c r="Z97" t="s">
        <v>18</v>
      </c>
      <c r="AA97" s="76">
        <v>0</v>
      </c>
      <c r="AB97" t="str">
        <f t="shared" si="3"/>
        <v>Desert</v>
      </c>
    </row>
    <row r="98" spans="1:28" ht="19" x14ac:dyDescent="0.25">
      <c r="A98" s="1">
        <v>96</v>
      </c>
      <c r="B98" s="1"/>
      <c r="C98" s="1"/>
      <c r="D98" s="1"/>
      <c r="E98" s="7" t="s">
        <v>234</v>
      </c>
      <c r="F98" s="7" t="s">
        <v>235</v>
      </c>
      <c r="G98" s="7" t="s">
        <v>222</v>
      </c>
      <c r="H98" t="s">
        <v>35</v>
      </c>
      <c r="I98" s="8">
        <v>413</v>
      </c>
      <c r="J98" s="8" t="s">
        <v>24</v>
      </c>
      <c r="K98" s="8"/>
      <c r="L98" s="4" t="s">
        <v>231</v>
      </c>
      <c r="M98" s="9">
        <v>745791</v>
      </c>
      <c r="N98" s="1">
        <f t="shared" si="2"/>
        <v>0</v>
      </c>
      <c r="O98">
        <f>INDEX([1]Sheet4!$A$2:$G$52,MATCH([1]AMaster!$F97,[1]Sheet4!$A$2:$A$52,0),7)</f>
        <v>0</v>
      </c>
      <c r="P98">
        <f>INDEX([1]Sheet4!$A$2:$H$52,MATCH([1]AMaster!$F97,[1]Sheet4!$A$2:$A$52,0),8)</f>
        <v>0</v>
      </c>
      <c r="Q98" t="e" vm="827">
        <v>#VALUE!</v>
      </c>
      <c r="R98" vm="141">
        <v>38.835223999999997</v>
      </c>
      <c r="S98" vm="142">
        <v>-104.81979800000001</v>
      </c>
      <c r="U98" t="s">
        <v>234</v>
      </c>
      <c r="V98" t="s">
        <v>222</v>
      </c>
      <c r="W98" vm="141">
        <v>38.835223999999997</v>
      </c>
      <c r="X98" vm="142">
        <v>-104.81979800000001</v>
      </c>
      <c r="Y98">
        <v>413</v>
      </c>
      <c r="Z98" t="s">
        <v>24</v>
      </c>
      <c r="AA98" s="76">
        <v>0</v>
      </c>
      <c r="AB98" t="str">
        <f t="shared" si="3"/>
        <v>Desert</v>
      </c>
    </row>
    <row r="99" spans="1:28" ht="19" x14ac:dyDescent="0.25">
      <c r="A99" s="1">
        <v>97</v>
      </c>
      <c r="B99" s="1"/>
      <c r="C99" s="1"/>
      <c r="D99" s="1"/>
      <c r="E99" s="7" t="s">
        <v>236</v>
      </c>
      <c r="F99" s="7" t="s">
        <v>237</v>
      </c>
      <c r="G99" s="7" t="s">
        <v>222</v>
      </c>
      <c r="H99" t="s">
        <v>35</v>
      </c>
      <c r="I99" s="8">
        <v>165</v>
      </c>
      <c r="J99" s="8" t="s">
        <v>18</v>
      </c>
      <c r="K99" s="8"/>
      <c r="L99" s="4" t="s">
        <v>238</v>
      </c>
      <c r="M99" s="9">
        <v>89339</v>
      </c>
      <c r="N99" s="1">
        <f t="shared" si="2"/>
        <v>0</v>
      </c>
      <c r="O99">
        <f>INDEX([1]Sheet4!$A$2:$G$52,MATCH([1]AMaster!$F98,[1]Sheet4!$A$2:$A$52,0),7)</f>
        <v>0</v>
      </c>
      <c r="P99">
        <f>INDEX([1]Sheet4!$A$2:$H$52,MATCH([1]AMaster!$F98,[1]Sheet4!$A$2:$A$52,0),8)</f>
        <v>0</v>
      </c>
      <c r="Q99" t="e" vm="828">
        <v>#VALUE!</v>
      </c>
      <c r="R99" vm="143">
        <v>39.519444</v>
      </c>
      <c r="S99" vm="144">
        <v>-104.765833</v>
      </c>
      <c r="U99" t="s">
        <v>236</v>
      </c>
      <c r="V99" t="s">
        <v>222</v>
      </c>
      <c r="W99" vm="143">
        <v>39.519444</v>
      </c>
      <c r="X99" vm="144">
        <v>-104.765833</v>
      </c>
      <c r="Y99">
        <v>165</v>
      </c>
      <c r="Z99" t="s">
        <v>18</v>
      </c>
      <c r="AA99" s="76">
        <v>0</v>
      </c>
      <c r="AB99" t="str">
        <f t="shared" si="3"/>
        <v>Desert</v>
      </c>
    </row>
    <row r="100" spans="1:28" ht="19" x14ac:dyDescent="0.25">
      <c r="A100" s="1">
        <v>98</v>
      </c>
      <c r="B100" s="1"/>
      <c r="C100" s="1"/>
      <c r="D100" s="1"/>
      <c r="E100" s="7" t="s">
        <v>239</v>
      </c>
      <c r="F100" s="7" t="s">
        <v>240</v>
      </c>
      <c r="G100" s="7" t="s">
        <v>222</v>
      </c>
      <c r="H100" t="s">
        <v>35</v>
      </c>
      <c r="I100" s="8">
        <v>350</v>
      </c>
      <c r="J100" s="8" t="s">
        <v>18</v>
      </c>
      <c r="K100" s="8"/>
      <c r="L100" s="4" t="s">
        <v>241</v>
      </c>
      <c r="M100" s="9">
        <v>168424</v>
      </c>
      <c r="N100" s="1">
        <f t="shared" si="2"/>
        <v>0</v>
      </c>
      <c r="O100">
        <f>INDEX([1]Sheet4!$A$2:$G$52,MATCH([1]AMaster!$F99,[1]Sheet4!$A$2:$A$52,0),7)</f>
        <v>0</v>
      </c>
      <c r="P100">
        <f>INDEX([1]Sheet4!$A$2:$H$52,MATCH([1]AMaster!$F99,[1]Sheet4!$A$2:$A$52,0),8)</f>
        <v>0</v>
      </c>
      <c r="Q100" t="e" vm="829">
        <v>#VALUE!</v>
      </c>
      <c r="R100" vm="145">
        <v>38.265425</v>
      </c>
      <c r="S100" vm="146">
        <v>-104.610415</v>
      </c>
      <c r="U100" t="s">
        <v>239</v>
      </c>
      <c r="V100" t="s">
        <v>222</v>
      </c>
      <c r="W100" vm="145">
        <v>38.265425</v>
      </c>
      <c r="X100" vm="146">
        <v>-104.610415</v>
      </c>
      <c r="Y100">
        <v>350</v>
      </c>
      <c r="Z100" t="s">
        <v>18</v>
      </c>
      <c r="AA100" s="76">
        <v>0</v>
      </c>
      <c r="AB100" t="str">
        <f t="shared" si="3"/>
        <v>Desert</v>
      </c>
    </row>
    <row r="101" spans="1:28" ht="19" x14ac:dyDescent="0.25">
      <c r="A101" s="1">
        <v>99</v>
      </c>
      <c r="B101" s="1"/>
      <c r="C101" s="1"/>
      <c r="D101" s="1"/>
      <c r="E101" s="7" t="s">
        <v>242</v>
      </c>
      <c r="F101" s="7" t="s">
        <v>235</v>
      </c>
      <c r="G101" s="7" t="s">
        <v>222</v>
      </c>
      <c r="H101" t="s">
        <v>35</v>
      </c>
      <c r="I101" s="8">
        <v>522</v>
      </c>
      <c r="J101" s="8" t="s">
        <v>24</v>
      </c>
      <c r="K101" s="8"/>
      <c r="L101" s="4" t="s">
        <v>241</v>
      </c>
      <c r="M101" s="9">
        <v>168424</v>
      </c>
      <c r="N101" s="1">
        <f t="shared" si="2"/>
        <v>0</v>
      </c>
      <c r="O101">
        <f>INDEX([1]Sheet4!$A$2:$G$52,MATCH([1]AMaster!$F100,[1]Sheet4!$A$2:$A$52,0),7)</f>
        <v>0</v>
      </c>
      <c r="P101">
        <f>INDEX([1]Sheet4!$A$2:$H$52,MATCH([1]AMaster!$F100,[1]Sheet4!$A$2:$A$52,0),8)</f>
        <v>0</v>
      </c>
      <c r="Q101" t="e" vm="827">
        <v>#VALUE!</v>
      </c>
      <c r="R101" vm="141">
        <v>38.835223999999997</v>
      </c>
      <c r="S101" vm="142">
        <v>-104.81979800000001</v>
      </c>
      <c r="U101" t="s">
        <v>242</v>
      </c>
      <c r="V101" t="s">
        <v>222</v>
      </c>
      <c r="W101" vm="141">
        <v>38.835223999999997</v>
      </c>
      <c r="X101" vm="142">
        <v>-104.81979800000001</v>
      </c>
      <c r="Y101">
        <v>522</v>
      </c>
      <c r="Z101" t="s">
        <v>24</v>
      </c>
      <c r="AA101" s="76">
        <v>0</v>
      </c>
      <c r="AB101" t="str">
        <f t="shared" si="3"/>
        <v>Desert</v>
      </c>
    </row>
    <row r="102" spans="1:28" ht="19" x14ac:dyDescent="0.25">
      <c r="A102" s="1">
        <v>100</v>
      </c>
      <c r="B102" s="1"/>
      <c r="C102" s="1"/>
      <c r="D102" s="1"/>
      <c r="E102" s="7" t="s">
        <v>243</v>
      </c>
      <c r="F102" s="7" t="s">
        <v>244</v>
      </c>
      <c r="G102" s="7" t="s">
        <v>222</v>
      </c>
      <c r="H102" t="s">
        <v>35</v>
      </c>
      <c r="I102" s="8">
        <v>270</v>
      </c>
      <c r="J102" s="8" t="s">
        <v>36</v>
      </c>
      <c r="K102" s="8"/>
      <c r="L102" s="4" t="s">
        <v>245</v>
      </c>
      <c r="M102" s="9">
        <v>356899</v>
      </c>
      <c r="N102" s="1">
        <f t="shared" si="2"/>
        <v>0</v>
      </c>
      <c r="O102">
        <f>INDEX([1]Sheet4!$A$2:$G$52,MATCH([1]AMaster!$F101,[1]Sheet4!$A$2:$A$52,0),7)</f>
        <v>0</v>
      </c>
      <c r="P102">
        <f>INDEX([1]Sheet4!$A$2:$H$52,MATCH([1]AMaster!$F101,[1]Sheet4!$A$2:$A$52,0),8)</f>
        <v>0</v>
      </c>
      <c r="Q102" t="e" vm="830">
        <v>#VALUE!</v>
      </c>
      <c r="R102" vm="147">
        <v>40.559167000000002</v>
      </c>
      <c r="S102" vm="148">
        <v>-105.078056</v>
      </c>
      <c r="U102" t="s">
        <v>243</v>
      </c>
      <c r="V102" t="s">
        <v>222</v>
      </c>
      <c r="W102" vm="147">
        <v>40.559167000000002</v>
      </c>
      <c r="X102" vm="148">
        <v>-105.078056</v>
      </c>
      <c r="Y102">
        <v>270</v>
      </c>
      <c r="Z102" t="s">
        <v>36</v>
      </c>
      <c r="AA102" s="76">
        <v>0</v>
      </c>
      <c r="AB102" t="str">
        <f t="shared" si="3"/>
        <v>Desert</v>
      </c>
    </row>
    <row r="103" spans="1:28" ht="19" x14ac:dyDescent="0.25">
      <c r="A103" s="1">
        <v>101</v>
      </c>
      <c r="B103" s="1"/>
      <c r="C103" s="1"/>
      <c r="D103" s="1"/>
      <c r="E103" s="7" t="s">
        <v>246</v>
      </c>
      <c r="F103" s="7" t="s">
        <v>247</v>
      </c>
      <c r="G103" s="7" t="s">
        <v>222</v>
      </c>
      <c r="H103" t="s">
        <v>35</v>
      </c>
      <c r="I103" s="8">
        <v>272</v>
      </c>
      <c r="J103" s="8" t="s">
        <v>18</v>
      </c>
      <c r="K103" s="8"/>
      <c r="L103" s="4" t="s">
        <v>231</v>
      </c>
      <c r="M103" s="9">
        <v>745791</v>
      </c>
      <c r="N103" s="1">
        <f t="shared" si="2"/>
        <v>0</v>
      </c>
      <c r="O103">
        <f>INDEX([1]Sheet4!$A$2:$G$52,MATCH([1]AMaster!$F102,[1]Sheet4!$A$2:$A$52,0),7)</f>
        <v>0</v>
      </c>
      <c r="P103">
        <f>INDEX([1]Sheet4!$A$2:$H$52,MATCH([1]AMaster!$F102,[1]Sheet4!$A$2:$A$52,0),8)</f>
        <v>0</v>
      </c>
      <c r="Q103" t="e" vm="831">
        <v>#VALUE!</v>
      </c>
      <c r="R103" vm="149">
        <v>39.548889000000003</v>
      </c>
      <c r="S103" vm="150">
        <v>-104.8925</v>
      </c>
      <c r="U103" t="s">
        <v>246</v>
      </c>
      <c r="V103" t="s">
        <v>222</v>
      </c>
      <c r="W103" vm="149">
        <v>39.548889000000003</v>
      </c>
      <c r="X103" vm="150">
        <v>-104.8925</v>
      </c>
      <c r="Y103">
        <v>272</v>
      </c>
      <c r="Z103" t="s">
        <v>18</v>
      </c>
      <c r="AA103" s="76">
        <v>0</v>
      </c>
      <c r="AB103" t="str">
        <f t="shared" si="3"/>
        <v>Desert</v>
      </c>
    </row>
    <row r="104" spans="1:28" ht="19" x14ac:dyDescent="0.25">
      <c r="A104" s="1">
        <v>102</v>
      </c>
      <c r="B104" s="1"/>
      <c r="C104" s="1"/>
      <c r="D104" s="1"/>
      <c r="E104" s="7" t="s">
        <v>248</v>
      </c>
      <c r="F104" s="7" t="s">
        <v>249</v>
      </c>
      <c r="G104" s="7" t="s">
        <v>222</v>
      </c>
      <c r="H104" t="s">
        <v>35</v>
      </c>
      <c r="I104" s="8">
        <v>237</v>
      </c>
      <c r="J104" s="8" t="s">
        <v>24</v>
      </c>
      <c r="K104" s="8"/>
      <c r="L104" s="4" t="s">
        <v>223</v>
      </c>
      <c r="M104" s="9">
        <v>2967239</v>
      </c>
      <c r="N104" s="1">
        <f t="shared" si="2"/>
        <v>1</v>
      </c>
      <c r="O104">
        <f>INDEX([1]Sheet4!$A$2:$G$52,MATCH([1]AMaster!$F103,[1]Sheet4!$A$2:$A$52,0),7)</f>
        <v>0</v>
      </c>
      <c r="P104">
        <f>INDEX([1]Sheet4!$A$2:$H$52,MATCH([1]AMaster!$F103,[1]Sheet4!$A$2:$A$52,0),8)</f>
        <v>0</v>
      </c>
      <c r="Q104" t="e" vm="832">
        <v>#VALUE!</v>
      </c>
      <c r="R104" vm="151">
        <v>39.706389000000001</v>
      </c>
      <c r="S104" vm="152">
        <v>-105.102778</v>
      </c>
      <c r="U104" t="s">
        <v>248</v>
      </c>
      <c r="V104" t="s">
        <v>222</v>
      </c>
      <c r="W104" vm="151">
        <v>39.706389000000001</v>
      </c>
      <c r="X104" vm="152">
        <v>-105.102778</v>
      </c>
      <c r="Y104">
        <v>237</v>
      </c>
      <c r="Z104" t="s">
        <v>24</v>
      </c>
      <c r="AA104" s="76">
        <v>1</v>
      </c>
      <c r="AB104" t="str">
        <f t="shared" si="3"/>
        <v>Desert</v>
      </c>
    </row>
    <row r="105" spans="1:28" ht="19" x14ac:dyDescent="0.25">
      <c r="A105" s="1">
        <v>103</v>
      </c>
      <c r="B105" s="1"/>
      <c r="C105" s="1"/>
      <c r="D105" s="1"/>
      <c r="E105" s="7" t="s">
        <v>250</v>
      </c>
      <c r="F105" s="7" t="s">
        <v>251</v>
      </c>
      <c r="G105" s="7" t="s">
        <v>222</v>
      </c>
      <c r="H105" t="s">
        <v>35</v>
      </c>
      <c r="I105" s="8">
        <v>310</v>
      </c>
      <c r="J105" s="8" t="s">
        <v>18</v>
      </c>
      <c r="K105" s="8"/>
      <c r="L105" s="4" t="s">
        <v>252</v>
      </c>
      <c r="M105" s="9">
        <v>154210</v>
      </c>
      <c r="N105" s="1">
        <f t="shared" si="2"/>
        <v>0</v>
      </c>
      <c r="O105">
        <f>INDEX([1]Sheet4!$A$2:$G$52,MATCH([1]AMaster!$F104,[1]Sheet4!$A$2:$A$52,0),7)</f>
        <v>0</v>
      </c>
      <c r="P105">
        <f>INDEX([1]Sheet4!$A$2:$H$52,MATCH([1]AMaster!$F104,[1]Sheet4!$A$2:$A$52,0),8)</f>
        <v>0</v>
      </c>
      <c r="Q105" t="e" vm="833">
        <v>#VALUE!</v>
      </c>
      <c r="R105" vm="153">
        <v>39.066667000000002</v>
      </c>
      <c r="S105" vm="154">
        <v>-108.566667</v>
      </c>
      <c r="U105" t="s">
        <v>250</v>
      </c>
      <c r="V105" t="s">
        <v>222</v>
      </c>
      <c r="W105" vm="153">
        <v>39.066667000000002</v>
      </c>
      <c r="X105" vm="154">
        <v>-108.566667</v>
      </c>
      <c r="Y105">
        <v>310</v>
      </c>
      <c r="Z105" t="s">
        <v>18</v>
      </c>
      <c r="AA105" s="76">
        <v>0</v>
      </c>
      <c r="AB105" t="str">
        <f t="shared" si="3"/>
        <v>Desert</v>
      </c>
    </row>
    <row r="106" spans="1:28" ht="19" x14ac:dyDescent="0.25">
      <c r="A106" s="1">
        <v>104</v>
      </c>
      <c r="B106" s="1"/>
      <c r="C106" s="1"/>
      <c r="D106" s="1"/>
      <c r="E106" s="7" t="s">
        <v>253</v>
      </c>
      <c r="F106" s="7" t="s">
        <v>254</v>
      </c>
      <c r="G106" s="7" t="s">
        <v>222</v>
      </c>
      <c r="H106" t="s">
        <v>35</v>
      </c>
      <c r="I106" s="8">
        <v>408</v>
      </c>
      <c r="J106" s="8" t="s">
        <v>24</v>
      </c>
      <c r="K106" s="8"/>
      <c r="L106" s="1"/>
      <c r="M106" s="1"/>
      <c r="N106" s="1">
        <f t="shared" si="2"/>
        <v>0</v>
      </c>
      <c r="O106">
        <f>INDEX([1]Sheet4!$A$2:$G$52,MATCH([1]AMaster!$F105,[1]Sheet4!$A$2:$A$52,0),7)</f>
        <v>0</v>
      </c>
      <c r="P106">
        <f>INDEX([1]Sheet4!$A$2:$H$52,MATCH([1]AMaster!$F105,[1]Sheet4!$A$2:$A$52,0),8)</f>
        <v>0</v>
      </c>
      <c r="Q106" t="e" vm="834">
        <v>#VALUE!</v>
      </c>
      <c r="R106" vm="155">
        <v>39.649436000000001</v>
      </c>
      <c r="S106" vm="156">
        <v>-104.98891</v>
      </c>
      <c r="U106" t="s">
        <v>253</v>
      </c>
      <c r="V106" t="s">
        <v>222</v>
      </c>
      <c r="W106" vm="155">
        <v>39.649436000000001</v>
      </c>
      <c r="X106" vm="156">
        <v>-104.98891</v>
      </c>
      <c r="Y106">
        <v>408</v>
      </c>
      <c r="Z106" t="s">
        <v>24</v>
      </c>
      <c r="AA106" s="76">
        <v>0</v>
      </c>
      <c r="AB106" t="str">
        <f t="shared" si="3"/>
        <v>Desert</v>
      </c>
    </row>
    <row r="107" spans="1:28" ht="19" x14ac:dyDescent="0.25">
      <c r="A107" s="1">
        <v>105</v>
      </c>
      <c r="B107" s="1"/>
      <c r="C107" s="1"/>
      <c r="D107" s="1"/>
      <c r="E107" s="7" t="s">
        <v>255</v>
      </c>
      <c r="F107" s="7" t="s">
        <v>221</v>
      </c>
      <c r="G107" s="7" t="s">
        <v>222</v>
      </c>
      <c r="H107" t="s">
        <v>35</v>
      </c>
      <c r="I107" s="8">
        <v>346</v>
      </c>
      <c r="J107" s="8" t="s">
        <v>18</v>
      </c>
      <c r="K107" s="8"/>
      <c r="L107" s="4" t="s">
        <v>223</v>
      </c>
      <c r="M107" s="9">
        <v>2967239</v>
      </c>
      <c r="N107" s="1">
        <f t="shared" si="2"/>
        <v>1</v>
      </c>
      <c r="O107">
        <f>INDEX([1]Sheet4!$A$2:$G$52,MATCH([1]AMaster!$F106,[1]Sheet4!$A$2:$A$52,0),7)</f>
        <v>0</v>
      </c>
      <c r="P107">
        <f>INDEX([1]Sheet4!$A$2:$H$52,MATCH([1]AMaster!$F106,[1]Sheet4!$A$2:$A$52,0),8)</f>
        <v>0</v>
      </c>
      <c r="Q107" t="e" vm="822">
        <v>#VALUE!</v>
      </c>
      <c r="R107" vm="133">
        <v>39.695833</v>
      </c>
      <c r="S107" vm="134">
        <v>-104.80805599999999</v>
      </c>
      <c r="U107" t="s">
        <v>255</v>
      </c>
      <c r="V107" t="s">
        <v>222</v>
      </c>
      <c r="W107" vm="133">
        <v>39.695833</v>
      </c>
      <c r="X107" vm="134">
        <v>-104.80805599999999</v>
      </c>
      <c r="Y107">
        <v>346</v>
      </c>
      <c r="Z107" t="s">
        <v>18</v>
      </c>
      <c r="AA107" s="76">
        <v>1</v>
      </c>
      <c r="AB107" t="str">
        <f t="shared" si="3"/>
        <v>Desert</v>
      </c>
    </row>
    <row r="108" spans="1:28" ht="19" x14ac:dyDescent="0.25">
      <c r="A108" s="1">
        <v>106</v>
      </c>
      <c r="B108" s="1"/>
      <c r="C108" s="1"/>
      <c r="D108" s="1"/>
      <c r="E108" s="7" t="s">
        <v>256</v>
      </c>
      <c r="F108" s="7" t="s">
        <v>221</v>
      </c>
      <c r="G108" s="7" t="s">
        <v>222</v>
      </c>
      <c r="H108" t="s">
        <v>35</v>
      </c>
      <c r="I108" s="8">
        <v>678</v>
      </c>
      <c r="J108" s="8" t="s">
        <v>24</v>
      </c>
      <c r="K108" s="8"/>
      <c r="L108" s="4" t="s">
        <v>223</v>
      </c>
      <c r="M108" s="9">
        <v>2967239</v>
      </c>
      <c r="N108" s="1">
        <f t="shared" si="2"/>
        <v>1</v>
      </c>
      <c r="O108">
        <f>INDEX([1]Sheet4!$A$2:$G$52,MATCH([1]AMaster!$F107,[1]Sheet4!$A$2:$A$52,0),7)</f>
        <v>0</v>
      </c>
      <c r="P108">
        <f>INDEX([1]Sheet4!$A$2:$H$52,MATCH([1]AMaster!$F107,[1]Sheet4!$A$2:$A$52,0),8)</f>
        <v>0</v>
      </c>
      <c r="Q108" t="e" vm="822">
        <v>#VALUE!</v>
      </c>
      <c r="R108" vm="133">
        <v>39.695833</v>
      </c>
      <c r="S108" vm="134">
        <v>-104.80805599999999</v>
      </c>
      <c r="U108" t="s">
        <v>256</v>
      </c>
      <c r="V108" t="s">
        <v>222</v>
      </c>
      <c r="W108" vm="133">
        <v>39.695833</v>
      </c>
      <c r="X108" vm="134">
        <v>-104.80805599999999</v>
      </c>
      <c r="Y108">
        <v>678</v>
      </c>
      <c r="Z108" t="s">
        <v>24</v>
      </c>
      <c r="AA108" s="76">
        <v>1</v>
      </c>
      <c r="AB108" t="str">
        <f t="shared" si="3"/>
        <v>Desert</v>
      </c>
    </row>
    <row r="109" spans="1:28" ht="19" x14ac:dyDescent="0.25">
      <c r="A109" s="1">
        <v>107</v>
      </c>
      <c r="B109" s="1"/>
      <c r="C109" s="1"/>
      <c r="D109" s="1" t="s">
        <v>257</v>
      </c>
      <c r="E109" s="7" t="s">
        <v>258</v>
      </c>
      <c r="F109" s="7" t="s">
        <v>259</v>
      </c>
      <c r="G109" s="7" t="s">
        <v>260</v>
      </c>
      <c r="H109" t="s">
        <v>261</v>
      </c>
      <c r="I109" s="8">
        <v>501</v>
      </c>
      <c r="J109" s="8" t="s">
        <v>18</v>
      </c>
      <c r="K109" s="8"/>
      <c r="L109" s="4" t="s">
        <v>262</v>
      </c>
      <c r="M109" s="9">
        <v>943332</v>
      </c>
      <c r="N109" s="1">
        <f t="shared" si="2"/>
        <v>1</v>
      </c>
      <c r="O109">
        <f>INDEX([1]Sheet4!$A$2:$G$52,MATCH([1]AMaster!$F108,[1]Sheet4!$A$2:$A$52,0),7)</f>
        <v>0</v>
      </c>
      <c r="P109">
        <f>INDEX([1]Sheet4!$A$2:$H$52,MATCH([1]AMaster!$F108,[1]Sheet4!$A$2:$A$52,0),8)</f>
        <v>0</v>
      </c>
      <c r="Q109" t="e" vm="835">
        <v>#VALUE!</v>
      </c>
      <c r="R109" vm="157">
        <v>41.179195</v>
      </c>
      <c r="S109" vm="158">
        <v>-73.189475999999999</v>
      </c>
      <c r="U109" t="s">
        <v>258</v>
      </c>
      <c r="V109" t="s">
        <v>260</v>
      </c>
      <c r="W109" vm="157">
        <v>41.179195</v>
      </c>
      <c r="X109" vm="158">
        <v>-73.189475999999999</v>
      </c>
      <c r="Y109">
        <v>501</v>
      </c>
      <c r="Z109" t="s">
        <v>18</v>
      </c>
      <c r="AA109" s="76">
        <v>1</v>
      </c>
      <c r="AB109" t="str">
        <f t="shared" si="3"/>
        <v>NorthEast</v>
      </c>
    </row>
    <row r="110" spans="1:28" ht="19" x14ac:dyDescent="0.25">
      <c r="A110" s="1">
        <v>108</v>
      </c>
      <c r="B110" s="1"/>
      <c r="C110" s="1"/>
      <c r="D110" s="1" t="s">
        <v>263</v>
      </c>
      <c r="E110" s="7" t="s">
        <v>264</v>
      </c>
      <c r="F110" s="7" t="s">
        <v>265</v>
      </c>
      <c r="G110" s="7" t="s">
        <v>260</v>
      </c>
      <c r="H110" t="s">
        <v>261</v>
      </c>
      <c r="I110" s="8">
        <v>185</v>
      </c>
      <c r="J110" s="8"/>
      <c r="K110" s="8" t="s">
        <v>24</v>
      </c>
      <c r="L110" s="4" t="s">
        <v>266</v>
      </c>
      <c r="M110" s="9">
        <v>1204877</v>
      </c>
      <c r="N110" s="1">
        <f t="shared" si="2"/>
        <v>1</v>
      </c>
      <c r="O110">
        <f>INDEX([1]Sheet4!$A$2:$G$52,MATCH([1]AMaster!$F109,[1]Sheet4!$A$2:$A$52,0),7)</f>
        <v>0</v>
      </c>
      <c r="P110">
        <f>INDEX([1]Sheet4!$A$2:$H$52,MATCH([1]AMaster!$F109,[1]Sheet4!$A$2:$A$52,0),8)</f>
        <v>0</v>
      </c>
      <c r="Q110" t="e" vm="836">
        <v>#VALUE!</v>
      </c>
      <c r="R110" vm="159">
        <v>41.765774999999998</v>
      </c>
      <c r="S110" vm="160">
        <v>-72.673355999999998</v>
      </c>
      <c r="U110" t="s">
        <v>264</v>
      </c>
      <c r="V110" t="s">
        <v>260</v>
      </c>
      <c r="W110" vm="159">
        <v>41.765774999999998</v>
      </c>
      <c r="X110" vm="160">
        <v>-72.673355999999998</v>
      </c>
      <c r="Y110">
        <v>185</v>
      </c>
      <c r="Z110">
        <v>0</v>
      </c>
      <c r="AA110" s="76">
        <v>1</v>
      </c>
      <c r="AB110" t="str">
        <f t="shared" si="3"/>
        <v>NorthEast</v>
      </c>
    </row>
    <row r="111" spans="1:28" ht="19" x14ac:dyDescent="0.25">
      <c r="A111" s="1">
        <v>109</v>
      </c>
      <c r="B111" s="1"/>
      <c r="C111" s="1"/>
      <c r="D111" s="1" t="s">
        <v>267</v>
      </c>
      <c r="E111" s="7" t="s">
        <v>268</v>
      </c>
      <c r="F111" s="7" t="s">
        <v>269</v>
      </c>
      <c r="G111" s="7" t="s">
        <v>260</v>
      </c>
      <c r="H111" t="s">
        <v>261</v>
      </c>
      <c r="I111" s="8">
        <v>371</v>
      </c>
      <c r="J111" s="8" t="s">
        <v>18</v>
      </c>
      <c r="K111" s="8"/>
      <c r="L111" s="1"/>
      <c r="M111" s="1"/>
      <c r="N111" s="1">
        <f t="shared" si="2"/>
        <v>0</v>
      </c>
      <c r="O111">
        <f>INDEX([1]Sheet4!$A$2:$G$52,MATCH([1]AMaster!$F110,[1]Sheet4!$A$2:$A$52,0),7)</f>
        <v>0</v>
      </c>
      <c r="P111">
        <f>INDEX([1]Sheet4!$A$2:$H$52,MATCH([1]AMaster!$F110,[1]Sheet4!$A$2:$A$52,0),8)</f>
        <v>0</v>
      </c>
      <c r="Q111" t="e" vm="837">
        <v>#VALUE!</v>
      </c>
      <c r="R111" vm="161">
        <v>41.393666000000003</v>
      </c>
      <c r="S111" vm="162">
        <v>-73.451538999999997</v>
      </c>
      <c r="U111" t="s">
        <v>268</v>
      </c>
      <c r="V111" t="s">
        <v>260</v>
      </c>
      <c r="W111" vm="161">
        <v>41.393666000000003</v>
      </c>
      <c r="X111" vm="162">
        <v>-73.451538999999997</v>
      </c>
      <c r="Y111">
        <v>371</v>
      </c>
      <c r="Z111" t="s">
        <v>18</v>
      </c>
      <c r="AA111" s="76">
        <v>0</v>
      </c>
      <c r="AB111" t="str">
        <f t="shared" si="3"/>
        <v>NorthEast</v>
      </c>
    </row>
    <row r="112" spans="1:28" ht="19" x14ac:dyDescent="0.25">
      <c r="A112" s="1">
        <v>110</v>
      </c>
      <c r="B112" s="1"/>
      <c r="C112" s="1"/>
      <c r="D112" s="1" t="s">
        <v>265</v>
      </c>
      <c r="E112" s="7" t="s">
        <v>270</v>
      </c>
      <c r="F112" s="7" t="s">
        <v>265</v>
      </c>
      <c r="G112" s="7" t="s">
        <v>260</v>
      </c>
      <c r="H112" t="s">
        <v>261</v>
      </c>
      <c r="I112" s="8">
        <v>867</v>
      </c>
      <c r="J112" s="8" t="s">
        <v>24</v>
      </c>
      <c r="K112" s="8"/>
      <c r="L112" s="4" t="s">
        <v>266</v>
      </c>
      <c r="M112" s="9">
        <v>1204877</v>
      </c>
      <c r="N112" s="1">
        <f t="shared" si="2"/>
        <v>1</v>
      </c>
      <c r="O112">
        <f>INDEX([1]Sheet4!$A$2:$G$52,MATCH([1]AMaster!$F111,[1]Sheet4!$A$2:$A$52,0),7)</f>
        <v>0</v>
      </c>
      <c r="P112">
        <f>INDEX([1]Sheet4!$A$2:$H$52,MATCH([1]AMaster!$F111,[1]Sheet4!$A$2:$A$52,0),8)</f>
        <v>0</v>
      </c>
      <c r="Q112" t="e" vm="836">
        <v>#VALUE!</v>
      </c>
      <c r="R112" vm="159">
        <v>41.765774999999998</v>
      </c>
      <c r="S112" vm="160">
        <v>-72.673355999999998</v>
      </c>
      <c r="U112" t="s">
        <v>270</v>
      </c>
      <c r="V112" t="s">
        <v>260</v>
      </c>
      <c r="W112" vm="159">
        <v>41.765774999999998</v>
      </c>
      <c r="X112" vm="160">
        <v>-72.673355999999998</v>
      </c>
      <c r="Y112">
        <v>867</v>
      </c>
      <c r="Z112" t="s">
        <v>24</v>
      </c>
      <c r="AA112" s="76">
        <v>1</v>
      </c>
      <c r="AB112" t="str">
        <f t="shared" si="3"/>
        <v>NorthEast</v>
      </c>
    </row>
    <row r="113" spans="1:28" ht="19" x14ac:dyDescent="0.25">
      <c r="A113" s="1">
        <v>111</v>
      </c>
      <c r="B113" s="1"/>
      <c r="C113" s="1"/>
      <c r="D113" s="1" t="s">
        <v>267</v>
      </c>
      <c r="E113" s="7" t="s">
        <v>271</v>
      </c>
      <c r="F113" s="7" t="s">
        <v>265</v>
      </c>
      <c r="G113" s="7" t="s">
        <v>260</v>
      </c>
      <c r="H113" t="s">
        <v>261</v>
      </c>
      <c r="I113" s="8">
        <v>328</v>
      </c>
      <c r="J113" s="8" t="s">
        <v>18</v>
      </c>
      <c r="K113" s="8"/>
      <c r="L113" s="4" t="s">
        <v>266</v>
      </c>
      <c r="M113" s="9">
        <v>1204877</v>
      </c>
      <c r="N113" s="1">
        <f t="shared" si="2"/>
        <v>1</v>
      </c>
      <c r="O113" t="str">
        <f>INDEX([1]Sheet4!$A$2:$G$52,MATCH([1]AMaster!$F112,[1]Sheet4!$A$2:$A$52,0),7)</f>
        <v>East</v>
      </c>
      <c r="P113" t="str">
        <f>INDEX([1]Sheet4!$A$2:$H$52,MATCH([1]AMaster!$F112,[1]Sheet4!$A$2:$A$52,0),8)</f>
        <v>East</v>
      </c>
      <c r="Q113" t="e" vm="836">
        <v>#VALUE!</v>
      </c>
      <c r="R113" vm="159">
        <v>41.765774999999998</v>
      </c>
      <c r="S113" vm="160">
        <v>-72.673355999999998</v>
      </c>
      <c r="U113" t="s">
        <v>271</v>
      </c>
      <c r="V113" t="s">
        <v>260</v>
      </c>
      <c r="W113" vm="159">
        <v>41.765774999999998</v>
      </c>
      <c r="X113" vm="160">
        <v>-72.673355999999998</v>
      </c>
      <c r="Y113">
        <v>328</v>
      </c>
      <c r="Z113" t="s">
        <v>18</v>
      </c>
      <c r="AA113" s="76">
        <v>1</v>
      </c>
      <c r="AB113" t="str">
        <f t="shared" si="3"/>
        <v>NorthEast</v>
      </c>
    </row>
    <row r="114" spans="1:28" ht="19" x14ac:dyDescent="0.25">
      <c r="A114" s="1">
        <v>112</v>
      </c>
      <c r="B114" s="1"/>
      <c r="C114" s="1"/>
      <c r="D114" s="1" t="s">
        <v>272</v>
      </c>
      <c r="E114" s="7" t="s">
        <v>273</v>
      </c>
      <c r="F114" s="7" t="s">
        <v>265</v>
      </c>
      <c r="G114" s="7" t="s">
        <v>260</v>
      </c>
      <c r="H114" t="s">
        <v>261</v>
      </c>
      <c r="I114" s="8">
        <v>617</v>
      </c>
      <c r="J114" s="8" t="s">
        <v>24</v>
      </c>
      <c r="K114" s="8"/>
      <c r="L114" s="4" t="s">
        <v>266</v>
      </c>
      <c r="M114" s="9">
        <v>1204877</v>
      </c>
      <c r="N114" s="1">
        <f t="shared" si="2"/>
        <v>1</v>
      </c>
      <c r="O114" t="str">
        <f>INDEX([1]Sheet4!$A$2:$G$52,MATCH([1]AMaster!$F113,[1]Sheet4!$A$2:$A$52,0),7)</f>
        <v>East</v>
      </c>
      <c r="P114" t="str">
        <f>INDEX([1]Sheet4!$A$2:$H$52,MATCH([1]AMaster!$F113,[1]Sheet4!$A$2:$A$52,0),8)</f>
        <v>East</v>
      </c>
      <c r="Q114" t="e" vm="836">
        <v>#VALUE!</v>
      </c>
      <c r="R114" vm="159">
        <v>41.765774999999998</v>
      </c>
      <c r="S114" vm="160">
        <v>-72.673355999999998</v>
      </c>
      <c r="U114" t="s">
        <v>273</v>
      </c>
      <c r="V114" t="s">
        <v>260</v>
      </c>
      <c r="W114" vm="159">
        <v>41.765774999999998</v>
      </c>
      <c r="X114" vm="160">
        <v>-72.673355999999998</v>
      </c>
      <c r="Y114">
        <v>617</v>
      </c>
      <c r="Z114" t="s">
        <v>24</v>
      </c>
      <c r="AA114" s="76">
        <v>1</v>
      </c>
      <c r="AB114" t="str">
        <f t="shared" si="3"/>
        <v>NorthEast</v>
      </c>
    </row>
    <row r="115" spans="1:28" ht="19" x14ac:dyDescent="0.25">
      <c r="A115" s="1">
        <v>113</v>
      </c>
      <c r="B115" s="1"/>
      <c r="C115" s="1"/>
      <c r="D115" s="1" t="s">
        <v>272</v>
      </c>
      <c r="E115" s="7" t="s">
        <v>274</v>
      </c>
      <c r="F115" s="7" t="s">
        <v>275</v>
      </c>
      <c r="G115" s="7" t="s">
        <v>260</v>
      </c>
      <c r="H115" t="s">
        <v>261</v>
      </c>
      <c r="I115" s="8">
        <v>347</v>
      </c>
      <c r="J115" s="8" t="s">
        <v>18</v>
      </c>
      <c r="K115" s="8"/>
      <c r="L115" s="4" t="s">
        <v>276</v>
      </c>
      <c r="M115" s="9">
        <v>1934317</v>
      </c>
      <c r="N115" s="1">
        <f t="shared" si="2"/>
        <v>1</v>
      </c>
      <c r="O115" t="str">
        <f>INDEX([1]Sheet4!$A$2:$G$52,MATCH([1]AMaster!$F114,[1]Sheet4!$A$2:$A$52,0),7)</f>
        <v>East</v>
      </c>
      <c r="P115" t="str">
        <f>INDEX([1]Sheet4!$A$2:$H$52,MATCH([1]AMaster!$F114,[1]Sheet4!$A$2:$A$52,0),8)</f>
        <v>East</v>
      </c>
      <c r="Q115" t="e" vm="838">
        <v>#VALUE!</v>
      </c>
      <c r="R115" vm="163">
        <v>41.554260900000003</v>
      </c>
      <c r="S115" vm="164">
        <v>-73.043069200000005</v>
      </c>
      <c r="U115" t="s">
        <v>274</v>
      </c>
      <c r="V115" t="s">
        <v>260</v>
      </c>
      <c r="W115" vm="163">
        <v>41.554260900000003</v>
      </c>
      <c r="X115" vm="164">
        <v>-73.043069200000005</v>
      </c>
      <c r="Y115">
        <v>347</v>
      </c>
      <c r="Z115" t="s">
        <v>18</v>
      </c>
      <c r="AA115" s="76">
        <v>1</v>
      </c>
      <c r="AB115" t="str">
        <f t="shared" si="3"/>
        <v>NorthEast</v>
      </c>
    </row>
    <row r="116" spans="1:28" ht="19" x14ac:dyDescent="0.25">
      <c r="A116" s="1">
        <v>114</v>
      </c>
      <c r="B116" s="1"/>
      <c r="C116" s="1"/>
      <c r="D116" s="1" t="s">
        <v>265</v>
      </c>
      <c r="E116" s="7" t="s">
        <v>277</v>
      </c>
      <c r="F116" s="7" t="s">
        <v>259</v>
      </c>
      <c r="G116" s="7" t="s">
        <v>260</v>
      </c>
      <c r="H116" t="s">
        <v>261</v>
      </c>
      <c r="I116" s="8">
        <v>473</v>
      </c>
      <c r="J116" s="8" t="s">
        <v>18</v>
      </c>
      <c r="K116" s="8"/>
      <c r="L116" s="4" t="s">
        <v>262</v>
      </c>
      <c r="M116" s="9">
        <v>943332</v>
      </c>
      <c r="N116" s="1">
        <f t="shared" si="2"/>
        <v>1</v>
      </c>
      <c r="O116" t="str">
        <f>INDEX([1]Sheet4!$A$2:$G$52,MATCH([1]AMaster!$F115,[1]Sheet4!$A$2:$A$52,0),7)</f>
        <v>East</v>
      </c>
      <c r="P116" t="str">
        <f>INDEX([1]Sheet4!$A$2:$H$52,MATCH([1]AMaster!$F115,[1]Sheet4!$A$2:$A$52,0),8)</f>
        <v>East</v>
      </c>
      <c r="Q116" t="e" vm="835">
        <v>#VALUE!</v>
      </c>
      <c r="R116" vm="157">
        <v>41.179195</v>
      </c>
      <c r="S116" vm="158">
        <v>-73.189475999999999</v>
      </c>
      <c r="U116" t="s">
        <v>277</v>
      </c>
      <c r="V116" t="s">
        <v>260</v>
      </c>
      <c r="W116" vm="157">
        <v>41.179195</v>
      </c>
      <c r="X116" vm="158">
        <v>-73.189475999999999</v>
      </c>
      <c r="Y116">
        <v>473</v>
      </c>
      <c r="Z116" t="s">
        <v>18</v>
      </c>
      <c r="AA116" s="76">
        <v>1</v>
      </c>
      <c r="AB116" t="str">
        <f t="shared" si="3"/>
        <v>NorthEast</v>
      </c>
    </row>
    <row r="117" spans="1:28" ht="19" x14ac:dyDescent="0.25">
      <c r="A117" s="1">
        <v>115</v>
      </c>
      <c r="B117" s="1"/>
      <c r="C117" s="1"/>
      <c r="D117" s="1" t="s">
        <v>278</v>
      </c>
      <c r="E117" s="7" t="s">
        <v>279</v>
      </c>
      <c r="F117" s="7" t="s">
        <v>278</v>
      </c>
      <c r="G117" s="7" t="s">
        <v>260</v>
      </c>
      <c r="H117" t="s">
        <v>261</v>
      </c>
      <c r="I117" s="8">
        <v>305</v>
      </c>
      <c r="J117" s="8" t="s">
        <v>18</v>
      </c>
      <c r="K117" s="8"/>
      <c r="L117" s="4" t="s">
        <v>262</v>
      </c>
      <c r="M117" s="9">
        <v>943332</v>
      </c>
      <c r="N117" s="1">
        <f t="shared" si="2"/>
        <v>1</v>
      </c>
      <c r="O117" t="str">
        <f>INDEX([1]Sheet4!$A$2:$G$52,MATCH([1]AMaster!$F116,[1]Sheet4!$A$2:$A$52,0),7)</f>
        <v>East</v>
      </c>
      <c r="P117" t="str">
        <f>INDEX([1]Sheet4!$A$2:$H$52,MATCH([1]AMaster!$F116,[1]Sheet4!$A$2:$A$52,0),8)</f>
        <v>East</v>
      </c>
      <c r="Q117" t="e" vm="839">
        <v>#VALUE!</v>
      </c>
      <c r="R117" vm="165">
        <v>41.051924</v>
      </c>
      <c r="S117" vm="166">
        <v>-73.539474999999996</v>
      </c>
      <c r="U117" t="s">
        <v>279</v>
      </c>
      <c r="V117" t="s">
        <v>260</v>
      </c>
      <c r="W117" vm="165">
        <v>41.051924</v>
      </c>
      <c r="X117" vm="166">
        <v>-73.539474999999996</v>
      </c>
      <c r="Y117">
        <v>305</v>
      </c>
      <c r="Z117" t="s">
        <v>18</v>
      </c>
      <c r="AA117" s="76">
        <v>1</v>
      </c>
      <c r="AB117" t="str">
        <f t="shared" si="3"/>
        <v>NorthEast</v>
      </c>
    </row>
    <row r="118" spans="1:28" ht="19" x14ac:dyDescent="0.25">
      <c r="A118" s="1">
        <v>116</v>
      </c>
      <c r="B118" s="1"/>
      <c r="C118" s="1"/>
      <c r="D118" s="1" t="s">
        <v>275</v>
      </c>
      <c r="E118" s="7" t="s">
        <v>280</v>
      </c>
      <c r="F118" s="7" t="s">
        <v>275</v>
      </c>
      <c r="G118" s="7" t="s">
        <v>260</v>
      </c>
      <c r="H118" t="s">
        <v>261</v>
      </c>
      <c r="I118" s="8">
        <v>357</v>
      </c>
      <c r="J118" s="8" t="s">
        <v>18</v>
      </c>
      <c r="K118" s="8"/>
      <c r="L118" s="1"/>
      <c r="M118" s="1"/>
      <c r="N118" s="1">
        <f t="shared" si="2"/>
        <v>0</v>
      </c>
      <c r="O118" t="str">
        <f>INDEX([1]Sheet4!$A$2:$G$52,MATCH([1]AMaster!$F117,[1]Sheet4!$A$2:$A$52,0),7)</f>
        <v>East</v>
      </c>
      <c r="P118" t="str">
        <f>INDEX([1]Sheet4!$A$2:$H$52,MATCH([1]AMaster!$F117,[1]Sheet4!$A$2:$A$52,0),8)</f>
        <v>East</v>
      </c>
      <c r="Q118" t="e" vm="838">
        <v>#VALUE!</v>
      </c>
      <c r="R118" vm="163">
        <v>41.554260900000003</v>
      </c>
      <c r="S118" vm="164">
        <v>-73.043069200000005</v>
      </c>
      <c r="U118" t="s">
        <v>280</v>
      </c>
      <c r="V118" t="s">
        <v>260</v>
      </c>
      <c r="W118" vm="163">
        <v>41.554260900000003</v>
      </c>
      <c r="X118" vm="164">
        <v>-73.043069200000005</v>
      </c>
      <c r="Y118">
        <v>357</v>
      </c>
      <c r="Z118" t="s">
        <v>18</v>
      </c>
      <c r="AA118" s="76">
        <v>0</v>
      </c>
      <c r="AB118" t="str">
        <f t="shared" si="3"/>
        <v>NorthEast</v>
      </c>
    </row>
    <row r="119" spans="1:28" ht="19" x14ac:dyDescent="0.25">
      <c r="A119" s="1">
        <v>117</v>
      </c>
      <c r="B119" s="1"/>
      <c r="C119" s="1"/>
      <c r="D119" s="1" t="s">
        <v>265</v>
      </c>
      <c r="E119" s="7" t="s">
        <v>281</v>
      </c>
      <c r="F119" s="7" t="s">
        <v>282</v>
      </c>
      <c r="G119" s="7" t="s">
        <v>260</v>
      </c>
      <c r="H119" t="s">
        <v>261</v>
      </c>
      <c r="I119" s="8"/>
      <c r="J119" s="8" t="s">
        <v>36</v>
      </c>
      <c r="K119" s="8"/>
      <c r="L119" s="4" t="s">
        <v>283</v>
      </c>
      <c r="M119" s="9">
        <v>265206</v>
      </c>
      <c r="N119" s="1">
        <f t="shared" si="2"/>
        <v>0</v>
      </c>
      <c r="O119" t="str">
        <f>INDEX([1]Sheet4!$A$2:$G$52,MATCH([1]AMaster!$F118,[1]Sheet4!$A$2:$A$52,0),7)</f>
        <v>East</v>
      </c>
      <c r="P119" t="str">
        <f>INDEX([1]Sheet4!$A$2:$H$52,MATCH([1]AMaster!$F118,[1]Sheet4!$A$2:$A$52,0),8)</f>
        <v>East</v>
      </c>
      <c r="Q119" t="e" vm="840">
        <v>#VALUE!</v>
      </c>
      <c r="R119" vm="167">
        <v>52.628101399999998</v>
      </c>
      <c r="S119" vm="168">
        <v>1.2993494000000001</v>
      </c>
      <c r="U119" t="s">
        <v>281</v>
      </c>
      <c r="V119" t="s">
        <v>260</v>
      </c>
      <c r="W119" vm="167">
        <v>52.628101399999998</v>
      </c>
      <c r="X119" vm="168">
        <v>1.2993494000000001</v>
      </c>
      <c r="Y119">
        <v>0</v>
      </c>
      <c r="Z119" t="s">
        <v>36</v>
      </c>
      <c r="AA119" s="76">
        <v>0</v>
      </c>
      <c r="AB119" t="str">
        <f t="shared" si="3"/>
        <v>NorthEast</v>
      </c>
    </row>
    <row r="120" spans="1:28" ht="19" x14ac:dyDescent="0.25">
      <c r="A120" s="1">
        <v>118</v>
      </c>
      <c r="B120" s="1"/>
      <c r="C120" s="1"/>
      <c r="D120" s="1" t="s">
        <v>257</v>
      </c>
      <c r="E120" s="7" t="s">
        <v>284</v>
      </c>
      <c r="F120" s="7" t="s">
        <v>285</v>
      </c>
      <c r="G120" s="7" t="s">
        <v>260</v>
      </c>
      <c r="H120" t="s">
        <v>261</v>
      </c>
      <c r="I120" s="8">
        <v>1541</v>
      </c>
      <c r="J120" s="8" t="s">
        <v>24</v>
      </c>
      <c r="K120" s="8" t="s">
        <v>24</v>
      </c>
      <c r="L120" s="4" t="s">
        <v>286</v>
      </c>
      <c r="M120" s="9">
        <v>854757</v>
      </c>
      <c r="N120" s="1">
        <f t="shared" si="2"/>
        <v>0</v>
      </c>
      <c r="O120" t="str">
        <f>INDEX([1]Sheet4!$A$2:$G$52,MATCH([1]AMaster!$F119,[1]Sheet4!$A$2:$A$52,0),7)</f>
        <v>East</v>
      </c>
      <c r="P120" t="str">
        <f>INDEX([1]Sheet4!$A$2:$H$52,MATCH([1]AMaster!$F119,[1]Sheet4!$A$2:$A$52,0),8)</f>
        <v>East</v>
      </c>
      <c r="Q120" t="e" vm="841">
        <v>#VALUE!</v>
      </c>
      <c r="R120" vm="169">
        <v>41.31</v>
      </c>
      <c r="S120" vm="170">
        <v>-72.923610999999994</v>
      </c>
      <c r="U120" t="s">
        <v>284</v>
      </c>
      <c r="V120" t="s">
        <v>260</v>
      </c>
      <c r="W120" vm="169">
        <v>41.31</v>
      </c>
      <c r="X120" vm="170">
        <v>-72.923610999999994</v>
      </c>
      <c r="Y120">
        <v>1541</v>
      </c>
      <c r="Z120" t="s">
        <v>24</v>
      </c>
      <c r="AA120" s="76">
        <v>0</v>
      </c>
      <c r="AB120" t="str">
        <f t="shared" si="3"/>
        <v>NorthEast</v>
      </c>
    </row>
    <row r="121" spans="1:28" ht="19" x14ac:dyDescent="0.25">
      <c r="A121" s="1">
        <v>119</v>
      </c>
      <c r="B121" s="1"/>
      <c r="C121" s="1"/>
      <c r="D121" s="1" t="s">
        <v>287</v>
      </c>
      <c r="E121" s="7" t="s">
        <v>288</v>
      </c>
      <c r="F121" s="7" t="s">
        <v>289</v>
      </c>
      <c r="G121" s="7" t="s">
        <v>290</v>
      </c>
      <c r="H121" t="s">
        <v>261</v>
      </c>
      <c r="I121" s="8">
        <v>316</v>
      </c>
      <c r="J121" s="8" t="s">
        <v>36</v>
      </c>
      <c r="K121" s="8"/>
      <c r="L121" s="4" t="s">
        <v>291</v>
      </c>
      <c r="M121" s="9">
        <v>180786</v>
      </c>
      <c r="N121" s="1">
        <f t="shared" si="2"/>
        <v>0</v>
      </c>
      <c r="O121" t="str">
        <f>INDEX([1]Sheet4!$A$2:$G$52,MATCH([1]AMaster!$F120,[1]Sheet4!$A$2:$A$52,0),7)</f>
        <v>East</v>
      </c>
      <c r="P121" t="str">
        <f>INDEX([1]Sheet4!$A$2:$H$52,MATCH([1]AMaster!$F120,[1]Sheet4!$A$2:$A$52,0),8)</f>
        <v>East</v>
      </c>
      <c r="Q121" t="e" vm="842">
        <v>#VALUE!</v>
      </c>
      <c r="R121" vm="171">
        <v>39.161943999999998</v>
      </c>
      <c r="S121" vm="172">
        <v>-75.526667000000003</v>
      </c>
      <c r="U121" t="s">
        <v>288</v>
      </c>
      <c r="V121" t="s">
        <v>290</v>
      </c>
      <c r="W121" vm="171">
        <v>39.161943999999998</v>
      </c>
      <c r="X121" vm="172">
        <v>-75.526667000000003</v>
      </c>
      <c r="Y121">
        <v>316</v>
      </c>
      <c r="Z121" t="s">
        <v>36</v>
      </c>
      <c r="AA121" s="76">
        <v>0</v>
      </c>
      <c r="AB121" t="str">
        <f t="shared" si="3"/>
        <v>NorthEast</v>
      </c>
    </row>
    <row r="122" spans="1:28" ht="19" x14ac:dyDescent="0.25">
      <c r="A122" s="1">
        <v>120</v>
      </c>
      <c r="B122" s="1"/>
      <c r="C122" s="1"/>
      <c r="D122" s="1" t="s">
        <v>287</v>
      </c>
      <c r="E122" s="7" t="s">
        <v>292</v>
      </c>
      <c r="F122" s="7" t="s">
        <v>293</v>
      </c>
      <c r="G122" s="7" t="s">
        <v>290</v>
      </c>
      <c r="H122" t="s">
        <v>261</v>
      </c>
      <c r="I122" s="8">
        <v>128</v>
      </c>
      <c r="J122" s="8" t="s">
        <v>36</v>
      </c>
      <c r="K122" s="8"/>
      <c r="L122" s="4" t="s">
        <v>291</v>
      </c>
      <c r="M122" s="9">
        <v>180786</v>
      </c>
      <c r="N122" s="1">
        <f t="shared" si="2"/>
        <v>0</v>
      </c>
      <c r="O122" t="str">
        <f>INDEX([1]Sheet4!$A$2:$G$52,MATCH([1]AMaster!$F121,[1]Sheet4!$A$2:$A$52,0),7)</f>
        <v>East</v>
      </c>
      <c r="P122" t="str">
        <f>INDEX([1]Sheet4!$A$2:$H$52,MATCH([1]AMaster!$F121,[1]Sheet4!$A$2:$A$52,0),8)</f>
        <v>East</v>
      </c>
      <c r="Q122" t="e" vm="843">
        <v>#VALUE!</v>
      </c>
      <c r="R122" vm="173">
        <v>41.2242757</v>
      </c>
      <c r="S122" vm="174">
        <v>-73.057563999999999</v>
      </c>
      <c r="U122" t="s">
        <v>292</v>
      </c>
      <c r="V122" t="s">
        <v>290</v>
      </c>
      <c r="W122" vm="173">
        <v>41.2242757</v>
      </c>
      <c r="X122" vm="174">
        <v>-73.057563999999999</v>
      </c>
      <c r="Y122">
        <v>128</v>
      </c>
      <c r="Z122" t="s">
        <v>36</v>
      </c>
      <c r="AA122" s="76">
        <v>0</v>
      </c>
      <c r="AB122" t="str">
        <f t="shared" si="3"/>
        <v>NorthEast</v>
      </c>
    </row>
    <row r="123" spans="1:28" ht="19" x14ac:dyDescent="0.25">
      <c r="A123" s="1">
        <v>121</v>
      </c>
      <c r="B123" s="1"/>
      <c r="C123" s="1"/>
      <c r="D123" s="1" t="s">
        <v>294</v>
      </c>
      <c r="E123" s="7" t="s">
        <v>295</v>
      </c>
      <c r="F123" s="7" t="s">
        <v>296</v>
      </c>
      <c r="G123" s="7" t="s">
        <v>290</v>
      </c>
      <c r="H123" t="s">
        <v>261</v>
      </c>
      <c r="I123" s="8">
        <v>210</v>
      </c>
      <c r="J123" s="8" t="s">
        <v>36</v>
      </c>
      <c r="K123" s="8"/>
      <c r="L123" s="1"/>
      <c r="M123" s="1"/>
      <c r="N123" s="1">
        <f t="shared" si="2"/>
        <v>0</v>
      </c>
      <c r="O123" t="str">
        <f>INDEX([1]Sheet4!$A$2:$G$52,MATCH([1]AMaster!$F122,[1]Sheet4!$A$2:$A$52,0),7)</f>
        <v>East</v>
      </c>
      <c r="P123" t="str">
        <f>INDEX([1]Sheet4!$A$2:$H$52,MATCH([1]AMaster!$F122,[1]Sheet4!$A$2:$A$52,0),8)</f>
        <v>East</v>
      </c>
      <c r="Q123" t="e" vm="844">
        <v>#VALUE!</v>
      </c>
      <c r="R123" vm="175">
        <v>38.775832999999999</v>
      </c>
      <c r="S123" vm="176">
        <v>-75.142222000000004</v>
      </c>
      <c r="U123" t="s">
        <v>295</v>
      </c>
      <c r="V123" t="s">
        <v>290</v>
      </c>
      <c r="W123" vm="175">
        <v>38.775832999999999</v>
      </c>
      <c r="X123" vm="176">
        <v>-75.142222000000004</v>
      </c>
      <c r="Y123">
        <v>210</v>
      </c>
      <c r="Z123" t="s">
        <v>36</v>
      </c>
      <c r="AA123" s="76">
        <v>0</v>
      </c>
      <c r="AB123" t="str">
        <f t="shared" si="3"/>
        <v>NorthEast</v>
      </c>
    </row>
    <row r="124" spans="1:28" ht="19" x14ac:dyDescent="0.25">
      <c r="A124" s="1">
        <v>122</v>
      </c>
      <c r="B124" s="1"/>
      <c r="C124" s="1"/>
      <c r="D124" s="1" t="s">
        <v>297</v>
      </c>
      <c r="E124" s="7" t="s">
        <v>298</v>
      </c>
      <c r="F124" s="7" t="s">
        <v>299</v>
      </c>
      <c r="G124" s="7" t="s">
        <v>290</v>
      </c>
      <c r="H124" t="s">
        <v>261</v>
      </c>
      <c r="I124" s="8">
        <v>907</v>
      </c>
      <c r="J124" s="8" t="s">
        <v>24</v>
      </c>
      <c r="K124" s="8"/>
      <c r="L124" s="4" t="s">
        <v>228</v>
      </c>
      <c r="M124" s="9">
        <v>19216182</v>
      </c>
      <c r="N124" s="1">
        <f t="shared" si="2"/>
        <v>1</v>
      </c>
      <c r="O124" t="str">
        <f>INDEX([1]Sheet4!$A$2:$G$52,MATCH([1]AMaster!$F123,[1]Sheet4!$A$2:$A$52,0),7)</f>
        <v>East</v>
      </c>
      <c r="P124" t="str">
        <f>INDEX([1]Sheet4!$A$2:$H$52,MATCH([1]AMaster!$F123,[1]Sheet4!$A$2:$A$52,0),8)</f>
        <v>East</v>
      </c>
      <c r="Q124" t="e" vm="845">
        <v>#VALUE!</v>
      </c>
      <c r="R124" vm="177">
        <v>40.724220000000003</v>
      </c>
      <c r="S124" vm="178">
        <v>-74.172573999999997</v>
      </c>
      <c r="U124" t="s">
        <v>298</v>
      </c>
      <c r="V124" t="s">
        <v>290</v>
      </c>
      <c r="W124" vm="177">
        <v>40.724220000000003</v>
      </c>
      <c r="X124" vm="178">
        <v>-74.172573999999997</v>
      </c>
      <c r="Y124">
        <v>907</v>
      </c>
      <c r="Z124" t="s">
        <v>24</v>
      </c>
      <c r="AA124" s="76">
        <v>1</v>
      </c>
      <c r="AB124" t="str">
        <f t="shared" si="3"/>
        <v>NorthEast</v>
      </c>
    </row>
    <row r="125" spans="1:28" ht="19" x14ac:dyDescent="0.25">
      <c r="A125" s="1">
        <v>123</v>
      </c>
      <c r="B125" s="1"/>
      <c r="C125" s="1"/>
      <c r="D125" s="1" t="s">
        <v>300</v>
      </c>
      <c r="E125" s="7" t="s">
        <v>301</v>
      </c>
      <c r="F125" s="7" t="s">
        <v>302</v>
      </c>
      <c r="G125" s="7" t="s">
        <v>290</v>
      </c>
      <c r="H125" t="s">
        <v>261</v>
      </c>
      <c r="I125" s="8">
        <v>99</v>
      </c>
      <c r="J125" s="8" t="s">
        <v>36</v>
      </c>
      <c r="K125" s="8"/>
      <c r="L125" s="1"/>
      <c r="M125" s="1"/>
      <c r="N125" s="1">
        <f t="shared" si="2"/>
        <v>0</v>
      </c>
      <c r="O125" t="str">
        <f>INDEX([1]Sheet4!$A$2:$G$52,MATCH([1]AMaster!$F124,[1]Sheet4!$A$2:$A$52,0),7)</f>
        <v>East</v>
      </c>
      <c r="P125" t="str">
        <f>INDEX([1]Sheet4!$A$2:$H$52,MATCH([1]AMaster!$F124,[1]Sheet4!$A$2:$A$52,0),8)</f>
        <v>East</v>
      </c>
      <c r="Q125" t="e" vm="846">
        <v>#VALUE!</v>
      </c>
      <c r="R125" vm="179">
        <v>38.644722000000002</v>
      </c>
      <c r="S125" vm="180">
        <v>-75.616111000000004</v>
      </c>
      <c r="U125" t="s">
        <v>301</v>
      </c>
      <c r="V125" t="s">
        <v>290</v>
      </c>
      <c r="W125" vm="179">
        <v>38.644722000000002</v>
      </c>
      <c r="X125" vm="180">
        <v>-75.616111000000004</v>
      </c>
      <c r="Y125">
        <v>99</v>
      </c>
      <c r="Z125" t="s">
        <v>36</v>
      </c>
      <c r="AA125" s="76">
        <v>0</v>
      </c>
      <c r="AB125" t="str">
        <f t="shared" si="3"/>
        <v>NorthEast</v>
      </c>
    </row>
    <row r="126" spans="1:28" ht="19" x14ac:dyDescent="0.25">
      <c r="A126" s="1">
        <v>124</v>
      </c>
      <c r="B126" s="1"/>
      <c r="C126" s="1"/>
      <c r="D126" s="1" t="s">
        <v>303</v>
      </c>
      <c r="E126" s="7" t="s">
        <v>304</v>
      </c>
      <c r="F126" s="7" t="s">
        <v>305</v>
      </c>
      <c r="G126" s="7" t="s">
        <v>290</v>
      </c>
      <c r="H126" t="s">
        <v>261</v>
      </c>
      <c r="I126" s="8">
        <v>158</v>
      </c>
      <c r="J126" s="8"/>
      <c r="K126" s="8" t="s">
        <v>24</v>
      </c>
      <c r="L126" s="4" t="s">
        <v>306</v>
      </c>
      <c r="M126" s="9">
        <v>6102434</v>
      </c>
      <c r="N126" s="1">
        <f t="shared" si="2"/>
        <v>1</v>
      </c>
      <c r="O126" t="str">
        <f>INDEX([1]Sheet4!$A$2:$G$52,MATCH([1]AMaster!$F125,[1]Sheet4!$A$2:$A$52,0),7)</f>
        <v>East</v>
      </c>
      <c r="P126" t="str">
        <f>INDEX([1]Sheet4!$A$2:$H$52,MATCH([1]AMaster!$F125,[1]Sheet4!$A$2:$A$52,0),8)</f>
        <v>East</v>
      </c>
      <c r="Q126" t="e" vm="847">
        <v>#VALUE!</v>
      </c>
      <c r="R126" vm="181">
        <v>39.745832999999998</v>
      </c>
      <c r="S126" vm="182">
        <v>-75.546666999999999</v>
      </c>
      <c r="U126" t="s">
        <v>304</v>
      </c>
      <c r="V126" t="s">
        <v>290</v>
      </c>
      <c r="W126" vm="181">
        <v>39.745832999999998</v>
      </c>
      <c r="X126" vm="182">
        <v>-75.546666999999999</v>
      </c>
      <c r="Y126">
        <v>158</v>
      </c>
      <c r="Z126">
        <v>0</v>
      </c>
      <c r="AA126" s="76">
        <v>1</v>
      </c>
      <c r="AB126" t="str">
        <f t="shared" si="3"/>
        <v>NorthEast</v>
      </c>
    </row>
    <row r="127" spans="1:28" ht="19" x14ac:dyDescent="0.25">
      <c r="A127" s="1">
        <v>125</v>
      </c>
      <c r="B127" s="1"/>
      <c r="C127" s="1"/>
      <c r="D127" s="1" t="s">
        <v>307</v>
      </c>
      <c r="E127" s="7" t="s">
        <v>308</v>
      </c>
      <c r="F127" s="7" t="s">
        <v>305</v>
      </c>
      <c r="G127" s="7" t="s">
        <v>290</v>
      </c>
      <c r="H127" t="s">
        <v>261</v>
      </c>
      <c r="I127" s="8">
        <v>146</v>
      </c>
      <c r="J127" s="8" t="s">
        <v>36</v>
      </c>
      <c r="K127" s="8"/>
      <c r="L127" s="4" t="s">
        <v>309</v>
      </c>
      <c r="M127" s="9">
        <v>802122</v>
      </c>
      <c r="N127" s="1">
        <f t="shared" si="2"/>
        <v>0</v>
      </c>
      <c r="O127" t="str">
        <f>INDEX([1]Sheet4!$A$2:$G$52,MATCH([1]AMaster!$F126,[1]Sheet4!$A$2:$A$52,0),7)</f>
        <v>East</v>
      </c>
      <c r="P127" t="str">
        <f>INDEX([1]Sheet4!$A$2:$H$52,MATCH([1]AMaster!$F126,[1]Sheet4!$A$2:$A$52,0),8)</f>
        <v>East</v>
      </c>
      <c r="Q127" t="e" vm="847">
        <v>#VALUE!</v>
      </c>
      <c r="R127" vm="181">
        <v>39.745832999999998</v>
      </c>
      <c r="S127" vm="182">
        <v>-75.546666999999999</v>
      </c>
      <c r="U127" t="s">
        <v>308</v>
      </c>
      <c r="V127" t="s">
        <v>290</v>
      </c>
      <c r="W127" vm="181">
        <v>39.745832999999998</v>
      </c>
      <c r="X127" vm="182">
        <v>-75.546666999999999</v>
      </c>
      <c r="Y127">
        <v>146</v>
      </c>
      <c r="Z127" t="s">
        <v>36</v>
      </c>
      <c r="AA127" s="76">
        <v>0</v>
      </c>
      <c r="AB127" t="str">
        <f t="shared" si="3"/>
        <v>NorthEast</v>
      </c>
    </row>
    <row r="128" spans="1:28" ht="19" x14ac:dyDescent="0.25">
      <c r="A128" s="1">
        <v>126</v>
      </c>
      <c r="B128" s="1"/>
      <c r="C128" s="1"/>
      <c r="D128" s="1" t="s">
        <v>297</v>
      </c>
      <c r="E128" s="7" t="s">
        <v>310</v>
      </c>
      <c r="F128" s="7" t="s">
        <v>305</v>
      </c>
      <c r="G128" s="7" t="s">
        <v>290</v>
      </c>
      <c r="H128" t="s">
        <v>261</v>
      </c>
      <c r="I128" s="8"/>
      <c r="J128" s="8" t="s">
        <v>36</v>
      </c>
      <c r="K128" s="8"/>
      <c r="L128" s="4" t="s">
        <v>228</v>
      </c>
      <c r="M128" s="9">
        <v>19216182</v>
      </c>
      <c r="N128" s="1">
        <f t="shared" si="2"/>
        <v>1</v>
      </c>
      <c r="O128" t="str">
        <f>INDEX([1]Sheet4!$A$2:$G$52,MATCH([1]AMaster!$F127,[1]Sheet4!$A$2:$A$52,0),7)</f>
        <v>East</v>
      </c>
      <c r="P128" t="str">
        <f>INDEX([1]Sheet4!$A$2:$H$52,MATCH([1]AMaster!$F127,[1]Sheet4!$A$2:$A$52,0),8)</f>
        <v>East</v>
      </c>
      <c r="Q128" t="e" vm="847">
        <v>#VALUE!</v>
      </c>
      <c r="R128" vm="181">
        <v>39.745832999999998</v>
      </c>
      <c r="S128" vm="182">
        <v>-75.546666999999999</v>
      </c>
      <c r="U128" t="s">
        <v>310</v>
      </c>
      <c r="V128" t="s">
        <v>290</v>
      </c>
      <c r="W128" vm="181">
        <v>39.745832999999998</v>
      </c>
      <c r="X128" vm="182">
        <v>-75.546666999999999</v>
      </c>
      <c r="Y128">
        <v>0</v>
      </c>
      <c r="Z128" t="s">
        <v>36</v>
      </c>
      <c r="AA128" s="76">
        <v>1</v>
      </c>
      <c r="AB128" t="str">
        <f t="shared" si="3"/>
        <v>NorthEast</v>
      </c>
    </row>
    <row r="129" spans="1:28" ht="19" x14ac:dyDescent="0.25">
      <c r="A129" s="1">
        <v>127</v>
      </c>
      <c r="B129" s="1"/>
      <c r="C129" s="1"/>
      <c r="D129" s="1"/>
      <c r="E129" s="7" t="s">
        <v>311</v>
      </c>
      <c r="F129" s="7" t="s">
        <v>312</v>
      </c>
      <c r="G129" s="7" t="s">
        <v>313</v>
      </c>
      <c r="H129" t="s">
        <v>17</v>
      </c>
      <c r="I129" s="8">
        <v>303</v>
      </c>
      <c r="J129" s="8"/>
      <c r="K129" s="8" t="s">
        <v>24</v>
      </c>
      <c r="L129" s="4" t="s">
        <v>314</v>
      </c>
      <c r="M129" s="9">
        <v>6280487</v>
      </c>
      <c r="N129" s="1">
        <f t="shared" si="2"/>
        <v>1</v>
      </c>
      <c r="O129" t="str">
        <f>INDEX([1]Sheet4!$A$2:$G$52,MATCH([1]AMaster!$F128,[1]Sheet4!$A$2:$A$52,0),7)</f>
        <v>East</v>
      </c>
      <c r="P129" t="str">
        <f>INDEX([1]Sheet4!$A$2:$H$52,MATCH([1]AMaster!$F128,[1]Sheet4!$A$2:$A$52,0),8)</f>
        <v>East</v>
      </c>
      <c r="Q129" t="e" vm="848">
        <v>#VALUE!</v>
      </c>
      <c r="R129">
        <v>38.889248000000002</v>
      </c>
      <c r="S129">
        <v>-77.050635999999997</v>
      </c>
      <c r="U129" t="s">
        <v>311</v>
      </c>
      <c r="V129" t="s">
        <v>313</v>
      </c>
      <c r="W129">
        <v>38.889248000000002</v>
      </c>
      <c r="X129">
        <v>-77.050635999999997</v>
      </c>
      <c r="Y129">
        <v>303</v>
      </c>
      <c r="Z129">
        <v>0</v>
      </c>
      <c r="AA129" s="76">
        <v>1</v>
      </c>
      <c r="AB129" t="str">
        <f t="shared" si="3"/>
        <v>Midwest</v>
      </c>
    </row>
    <row r="130" spans="1:28" ht="19" x14ac:dyDescent="0.25">
      <c r="A130" s="1">
        <v>128</v>
      </c>
      <c r="B130" s="1"/>
      <c r="C130" s="1"/>
      <c r="D130" s="1"/>
      <c r="E130" s="7" t="s">
        <v>315</v>
      </c>
      <c r="F130" s="7" t="s">
        <v>312</v>
      </c>
      <c r="G130" s="7" t="s">
        <v>313</v>
      </c>
      <c r="H130" t="s">
        <v>17</v>
      </c>
      <c r="I130" s="8">
        <v>371</v>
      </c>
      <c r="J130" s="8" t="s">
        <v>24</v>
      </c>
      <c r="K130" s="8"/>
      <c r="L130" s="4" t="s">
        <v>314</v>
      </c>
      <c r="M130" s="9">
        <v>6280487</v>
      </c>
      <c r="N130" s="1">
        <f t="shared" si="2"/>
        <v>1</v>
      </c>
      <c r="O130" t="str">
        <f>INDEX([1]Sheet4!$A$2:$G$52,MATCH([1]AMaster!$F129,[1]Sheet4!$A$2:$A$52,0),7)</f>
        <v>East</v>
      </c>
      <c r="P130" t="str">
        <f>INDEX([1]Sheet4!$A$2:$H$52,MATCH([1]AMaster!$F129,[1]Sheet4!$A$2:$A$52,0),8)</f>
        <v>East</v>
      </c>
      <c r="Q130" t="e" vm="848">
        <v>#VALUE!</v>
      </c>
      <c r="R130">
        <v>38.889248000000002</v>
      </c>
      <c r="S130">
        <v>-77.050635999999997</v>
      </c>
      <c r="U130" t="s">
        <v>315</v>
      </c>
      <c r="V130" t="s">
        <v>313</v>
      </c>
      <c r="W130">
        <v>38.889248000000002</v>
      </c>
      <c r="X130">
        <v>-77.050635999999997</v>
      </c>
      <c r="Y130">
        <v>371</v>
      </c>
      <c r="Z130" t="s">
        <v>24</v>
      </c>
      <c r="AA130" s="76">
        <v>1</v>
      </c>
      <c r="AB130" t="str">
        <f t="shared" si="3"/>
        <v>Midwest</v>
      </c>
    </row>
    <row r="131" spans="1:28" ht="19" x14ac:dyDescent="0.25">
      <c r="A131" s="1">
        <v>129</v>
      </c>
      <c r="B131" s="1"/>
      <c r="C131" s="1"/>
      <c r="D131" s="1"/>
      <c r="E131" s="7" t="s">
        <v>316</v>
      </c>
      <c r="F131" s="7" t="s">
        <v>312</v>
      </c>
      <c r="G131" s="7" t="s">
        <v>313</v>
      </c>
      <c r="H131" t="s">
        <v>17</v>
      </c>
      <c r="I131" s="8">
        <v>300</v>
      </c>
      <c r="J131" s="8" t="s">
        <v>24</v>
      </c>
      <c r="K131" s="8"/>
      <c r="L131" s="4" t="s">
        <v>314</v>
      </c>
      <c r="M131" s="9">
        <v>6280487</v>
      </c>
      <c r="N131" s="1">
        <f t="shared" ref="N131:N194" si="4">IF($M131&gt;$N$1,1,0)</f>
        <v>1</v>
      </c>
      <c r="O131" t="str">
        <f>INDEX([1]Sheet4!$A$2:$G$52,MATCH([1]AMaster!$F130,[1]Sheet4!$A$2:$A$52,0),7)</f>
        <v>East</v>
      </c>
      <c r="P131" t="str">
        <f>INDEX([1]Sheet4!$A$2:$H$52,MATCH([1]AMaster!$F130,[1]Sheet4!$A$2:$A$52,0),8)</f>
        <v>East</v>
      </c>
      <c r="Q131" t="e" vm="848">
        <v>#VALUE!</v>
      </c>
      <c r="R131">
        <v>38.889248000000002</v>
      </c>
      <c r="S131">
        <v>-77.050635999999997</v>
      </c>
      <c r="U131" t="s">
        <v>316</v>
      </c>
      <c r="V131" t="s">
        <v>313</v>
      </c>
      <c r="W131">
        <v>38.889248000000002</v>
      </c>
      <c r="X131">
        <v>-77.050635999999997</v>
      </c>
      <c r="Y131">
        <v>300</v>
      </c>
      <c r="Z131" t="s">
        <v>24</v>
      </c>
      <c r="AA131" s="76">
        <v>1</v>
      </c>
      <c r="AB131" t="str">
        <f t="shared" ref="AB131:AB194" si="5">H131</f>
        <v>Midwest</v>
      </c>
    </row>
    <row r="132" spans="1:28" ht="19" x14ac:dyDescent="0.25">
      <c r="A132" s="1">
        <v>130</v>
      </c>
      <c r="B132" s="1"/>
      <c r="C132" s="1"/>
      <c r="D132" s="1"/>
      <c r="E132" s="7" t="s">
        <v>317</v>
      </c>
      <c r="F132" s="7" t="s">
        <v>312</v>
      </c>
      <c r="G132" s="7" t="s">
        <v>313</v>
      </c>
      <c r="H132" t="s">
        <v>17</v>
      </c>
      <c r="I132" s="8">
        <v>926</v>
      </c>
      <c r="J132" s="8" t="s">
        <v>24</v>
      </c>
      <c r="K132" s="8"/>
      <c r="L132" s="4" t="s">
        <v>314</v>
      </c>
      <c r="M132" s="9">
        <v>6280487</v>
      </c>
      <c r="N132" s="1">
        <f t="shared" si="4"/>
        <v>1</v>
      </c>
      <c r="O132" t="str">
        <f>INDEX([1]Sheet4!$A$2:$G$52,MATCH([1]AMaster!$F131,[1]Sheet4!$A$2:$A$52,0),7)</f>
        <v>East</v>
      </c>
      <c r="P132" t="str">
        <f>INDEX([1]Sheet4!$A$2:$H$52,MATCH([1]AMaster!$F131,[1]Sheet4!$A$2:$A$52,0),8)</f>
        <v>East</v>
      </c>
      <c r="Q132" t="e" vm="848">
        <v>#VALUE!</v>
      </c>
      <c r="R132">
        <v>38.889248000000002</v>
      </c>
      <c r="S132">
        <v>-77.050635999999997</v>
      </c>
      <c r="U132" t="s">
        <v>317</v>
      </c>
      <c r="V132" t="s">
        <v>313</v>
      </c>
      <c r="W132">
        <v>38.889248000000002</v>
      </c>
      <c r="X132">
        <v>-77.050635999999997</v>
      </c>
      <c r="Y132">
        <v>926</v>
      </c>
      <c r="Z132" t="s">
        <v>24</v>
      </c>
      <c r="AA132" s="76">
        <v>1</v>
      </c>
      <c r="AB132" t="str">
        <f t="shared" si="5"/>
        <v>Midwest</v>
      </c>
    </row>
    <row r="133" spans="1:28" ht="19" x14ac:dyDescent="0.25">
      <c r="A133" s="1">
        <v>131</v>
      </c>
      <c r="B133" s="1"/>
      <c r="C133" s="1"/>
      <c r="D133" s="1"/>
      <c r="E133" s="7" t="s">
        <v>318</v>
      </c>
      <c r="F133" s="7" t="s">
        <v>319</v>
      </c>
      <c r="G133" s="7" t="s">
        <v>320</v>
      </c>
      <c r="H133" t="s">
        <v>23</v>
      </c>
      <c r="I133" s="8"/>
      <c r="J133" s="8" t="s">
        <v>18</v>
      </c>
      <c r="K133" s="8"/>
      <c r="L133" s="4" t="s">
        <v>321</v>
      </c>
      <c r="M133" s="9">
        <v>284809</v>
      </c>
      <c r="N133" s="1">
        <f t="shared" si="4"/>
        <v>0</v>
      </c>
      <c r="O133" t="str">
        <f>INDEX([1]Sheet4!$A$2:$G$52,MATCH([1]AMaster!$F132,[1]Sheet4!$A$2:$A$52,0),7)</f>
        <v>East</v>
      </c>
      <c r="P133" t="str">
        <f>INDEX([1]Sheet4!$A$2:$H$52,MATCH([1]AMaster!$F132,[1]Sheet4!$A$2:$A$52,0),8)</f>
        <v>East</v>
      </c>
      <c r="Q133" t="e" vm="849">
        <v>#VALUE!</v>
      </c>
      <c r="R133" vm="183">
        <v>30.420278</v>
      </c>
      <c r="S133" vm="184">
        <v>-86.616667000000007</v>
      </c>
      <c r="U133" t="s">
        <v>318</v>
      </c>
      <c r="V133" t="s">
        <v>320</v>
      </c>
      <c r="W133" vm="183">
        <v>30.420278</v>
      </c>
      <c r="X133" vm="184">
        <v>-86.616667000000007</v>
      </c>
      <c r="Y133">
        <v>0</v>
      </c>
      <c r="Z133" t="s">
        <v>18</v>
      </c>
      <c r="AA133" s="76">
        <v>0</v>
      </c>
      <c r="AB133" t="str">
        <f t="shared" si="5"/>
        <v>Southeast</v>
      </c>
    </row>
    <row r="134" spans="1:28" ht="19" x14ac:dyDescent="0.25">
      <c r="A134" s="1">
        <v>132</v>
      </c>
      <c r="B134" s="1"/>
      <c r="C134" s="1"/>
      <c r="D134" s="1"/>
      <c r="E134" s="7" t="s">
        <v>322</v>
      </c>
      <c r="F134" s="7" t="s">
        <v>323</v>
      </c>
      <c r="G134" s="7" t="s">
        <v>320</v>
      </c>
      <c r="H134" t="s">
        <v>23</v>
      </c>
      <c r="I134" s="8"/>
      <c r="J134" s="8" t="s">
        <v>18</v>
      </c>
      <c r="K134" s="8" t="s">
        <v>18</v>
      </c>
      <c r="L134" s="4" t="s">
        <v>324</v>
      </c>
      <c r="M134" s="9">
        <v>601942</v>
      </c>
      <c r="N134" s="1">
        <f t="shared" si="4"/>
        <v>0</v>
      </c>
      <c r="O134" t="str">
        <f>INDEX([1]Sheet4!$A$2:$G$52,MATCH([1]AMaster!$F133,[1]Sheet4!$A$2:$A$52,0),7)</f>
        <v>East</v>
      </c>
      <c r="P134" t="str">
        <f>INDEX([1]Sheet4!$A$2:$H$52,MATCH([1]AMaster!$F133,[1]Sheet4!$A$2:$A$52,0),8)</f>
        <v>East</v>
      </c>
      <c r="Q134" t="e" vm="850">
        <v>#VALUE!</v>
      </c>
      <c r="R134" vm="185">
        <v>28.079930999999998</v>
      </c>
      <c r="S134" vm="186">
        <v>-80.603515999999999</v>
      </c>
      <c r="U134" t="s">
        <v>322</v>
      </c>
      <c r="V134" t="s">
        <v>320</v>
      </c>
      <c r="W134" vm="185">
        <v>28.079930999999998</v>
      </c>
      <c r="X134" vm="186">
        <v>-80.603515999999999</v>
      </c>
      <c r="Y134">
        <v>0</v>
      </c>
      <c r="Z134" t="s">
        <v>18</v>
      </c>
      <c r="AA134" s="76">
        <v>0</v>
      </c>
      <c r="AB134" t="str">
        <f t="shared" si="5"/>
        <v>Southeast</v>
      </c>
    </row>
    <row r="135" spans="1:28" ht="19" x14ac:dyDescent="0.25">
      <c r="A135" s="1">
        <v>133</v>
      </c>
      <c r="B135" s="1"/>
      <c r="C135" s="1"/>
      <c r="D135" s="1"/>
      <c r="E135" s="7" t="s">
        <v>325</v>
      </c>
      <c r="F135" s="7" t="s">
        <v>326</v>
      </c>
      <c r="G135" s="7" t="s">
        <v>320</v>
      </c>
      <c r="H135" t="s">
        <v>23</v>
      </c>
      <c r="I135" s="8">
        <v>1550</v>
      </c>
      <c r="J135" s="8" t="s">
        <v>24</v>
      </c>
      <c r="K135" s="8"/>
      <c r="L135" s="4" t="s">
        <v>327</v>
      </c>
      <c r="M135" s="9">
        <v>6166488</v>
      </c>
      <c r="N135" s="1">
        <f t="shared" si="4"/>
        <v>1</v>
      </c>
      <c r="O135" t="str">
        <f>INDEX([1]Sheet4!$A$2:$G$52,MATCH([1]AMaster!$F134,[1]Sheet4!$A$2:$A$52,0),7)</f>
        <v>East</v>
      </c>
      <c r="P135" t="str">
        <f>INDEX([1]Sheet4!$A$2:$H$52,MATCH([1]AMaster!$F134,[1]Sheet4!$A$2:$A$52,0),8)</f>
        <v>East</v>
      </c>
      <c r="Q135" t="e" vm="851">
        <v>#VALUE!</v>
      </c>
      <c r="R135" vm="187">
        <v>25.775084</v>
      </c>
      <c r="S135" vm="188">
        <v>-80.194702000000007</v>
      </c>
      <c r="U135" t="s">
        <v>325</v>
      </c>
      <c r="V135" t="s">
        <v>320</v>
      </c>
      <c r="W135" vm="187">
        <v>25.775084</v>
      </c>
      <c r="X135" vm="188">
        <v>-80.194702000000007</v>
      </c>
      <c r="Y135">
        <v>1550</v>
      </c>
      <c r="Z135" t="s">
        <v>24</v>
      </c>
      <c r="AA135" s="76">
        <v>1</v>
      </c>
      <c r="AB135" t="str">
        <f t="shared" si="5"/>
        <v>Southeast</v>
      </c>
    </row>
    <row r="136" spans="1:28" ht="19" x14ac:dyDescent="0.25">
      <c r="A136" s="1">
        <v>134</v>
      </c>
      <c r="B136" s="1"/>
      <c r="C136" s="1"/>
      <c r="D136" s="1"/>
      <c r="E136" s="7" t="s">
        <v>328</v>
      </c>
      <c r="F136" s="7" t="s">
        <v>326</v>
      </c>
      <c r="G136" s="7" t="s">
        <v>320</v>
      </c>
      <c r="H136" t="s">
        <v>23</v>
      </c>
      <c r="I136" s="8">
        <v>417</v>
      </c>
      <c r="J136" s="8" t="s">
        <v>24</v>
      </c>
      <c r="K136" s="8"/>
      <c r="L136" s="4" t="s">
        <v>327</v>
      </c>
      <c r="M136" s="9">
        <v>6166488</v>
      </c>
      <c r="N136" s="1">
        <f t="shared" si="4"/>
        <v>1</v>
      </c>
      <c r="O136" t="str">
        <f>INDEX([1]Sheet4!$A$2:$G$52,MATCH([1]AMaster!$F135,[1]Sheet4!$A$2:$A$52,0),7)</f>
        <v>East</v>
      </c>
      <c r="P136" t="str">
        <f>INDEX([1]Sheet4!$A$2:$H$52,MATCH([1]AMaster!$F135,[1]Sheet4!$A$2:$A$52,0),8)</f>
        <v>East</v>
      </c>
      <c r="Q136" t="e" vm="851">
        <v>#VALUE!</v>
      </c>
      <c r="R136" vm="187">
        <v>25.775084</v>
      </c>
      <c r="S136" vm="188">
        <v>-80.194702000000007</v>
      </c>
      <c r="U136" t="s">
        <v>328</v>
      </c>
      <c r="V136" t="s">
        <v>320</v>
      </c>
      <c r="W136" vm="187">
        <v>25.775084</v>
      </c>
      <c r="X136" vm="188">
        <v>-80.194702000000007</v>
      </c>
      <c r="Y136">
        <v>417</v>
      </c>
      <c r="Z136" t="s">
        <v>24</v>
      </c>
      <c r="AA136" s="76">
        <v>1</v>
      </c>
      <c r="AB136" t="str">
        <f t="shared" si="5"/>
        <v>Southeast</v>
      </c>
    </row>
    <row r="137" spans="1:28" ht="19" x14ac:dyDescent="0.25">
      <c r="A137" s="1">
        <v>135</v>
      </c>
      <c r="B137" s="1"/>
      <c r="C137" s="1"/>
      <c r="D137" s="1"/>
      <c r="E137" s="7" t="s">
        <v>329</v>
      </c>
      <c r="F137" s="7" t="s">
        <v>330</v>
      </c>
      <c r="G137" s="7" t="s">
        <v>320</v>
      </c>
      <c r="H137" t="s">
        <v>23</v>
      </c>
      <c r="I137" s="8">
        <v>864</v>
      </c>
      <c r="J137" s="8" t="s">
        <v>18</v>
      </c>
      <c r="K137" s="8"/>
      <c r="L137" s="4" t="s">
        <v>331</v>
      </c>
      <c r="M137" s="9">
        <v>724777</v>
      </c>
      <c r="N137" s="1">
        <f t="shared" si="4"/>
        <v>0</v>
      </c>
      <c r="O137" t="str">
        <f>INDEX([1]Sheet4!$A$2:$G$52,MATCH([1]AMaster!$F136,[1]Sheet4!$A$2:$A$52,0),7)</f>
        <v>East</v>
      </c>
      <c r="P137" t="str">
        <f>INDEX([1]Sheet4!$A$2:$H$52,MATCH([1]AMaster!$F136,[1]Sheet4!$A$2:$A$52,0),8)</f>
        <v>East</v>
      </c>
      <c r="Q137" t="e" vm="852">
        <v>#VALUE!</v>
      </c>
      <c r="R137" vm="189">
        <v>28.044154500000001</v>
      </c>
      <c r="S137" vm="190">
        <v>-81.948965999999999</v>
      </c>
      <c r="U137" t="s">
        <v>329</v>
      </c>
      <c r="V137" t="s">
        <v>320</v>
      </c>
      <c r="W137" vm="189">
        <v>28.044154500000001</v>
      </c>
      <c r="X137" vm="190">
        <v>-81.948965999999999</v>
      </c>
      <c r="Y137">
        <v>864</v>
      </c>
      <c r="Z137" t="s">
        <v>18</v>
      </c>
      <c r="AA137" s="76">
        <v>0</v>
      </c>
      <c r="AB137" t="str">
        <f t="shared" si="5"/>
        <v>Southeast</v>
      </c>
    </row>
    <row r="138" spans="1:28" ht="19" x14ac:dyDescent="0.25">
      <c r="A138" s="1">
        <v>136</v>
      </c>
      <c r="B138" s="1"/>
      <c r="C138" s="1"/>
      <c r="D138" s="1"/>
      <c r="E138" s="7" t="s">
        <v>332</v>
      </c>
      <c r="F138" s="7" t="s">
        <v>333</v>
      </c>
      <c r="G138" s="7" t="s">
        <v>320</v>
      </c>
      <c r="H138" t="s">
        <v>23</v>
      </c>
      <c r="I138" s="8"/>
      <c r="J138" s="8" t="s">
        <v>18</v>
      </c>
      <c r="K138" s="8"/>
      <c r="L138" s="1"/>
      <c r="M138" s="1"/>
      <c r="N138" s="1">
        <f t="shared" si="4"/>
        <v>0</v>
      </c>
      <c r="O138" t="str">
        <f>INDEX([1]Sheet4!$A$2:$G$52,MATCH([1]AMaster!$F137,[1]Sheet4!$A$2:$A$52,0),7)</f>
        <v>East</v>
      </c>
      <c r="P138" t="str">
        <f>INDEX([1]Sheet4!$A$2:$H$52,MATCH([1]AMaster!$F137,[1]Sheet4!$A$2:$A$52,0),8)</f>
        <v>East</v>
      </c>
      <c r="Q138" t="e" vm="853">
        <v>#VALUE!</v>
      </c>
      <c r="R138" vm="191">
        <v>27.438889</v>
      </c>
      <c r="S138" vm="192">
        <v>-80.335555999999997</v>
      </c>
      <c r="U138" t="s">
        <v>332</v>
      </c>
      <c r="V138" t="s">
        <v>320</v>
      </c>
      <c r="W138" vm="191">
        <v>27.438889</v>
      </c>
      <c r="X138" vm="192">
        <v>-80.335555999999997</v>
      </c>
      <c r="Y138">
        <v>0</v>
      </c>
      <c r="Z138" t="s">
        <v>18</v>
      </c>
      <c r="AA138" s="76">
        <v>0</v>
      </c>
      <c r="AB138" t="str">
        <f t="shared" si="5"/>
        <v>Southeast</v>
      </c>
    </row>
    <row r="139" spans="1:28" ht="19" x14ac:dyDescent="0.25">
      <c r="A139" s="1">
        <v>137</v>
      </c>
      <c r="B139" s="1"/>
      <c r="C139" s="1"/>
      <c r="D139" s="1"/>
      <c r="E139" s="7" t="s">
        <v>334</v>
      </c>
      <c r="F139" s="7" t="s">
        <v>335</v>
      </c>
      <c r="G139" s="7" t="s">
        <v>320</v>
      </c>
      <c r="H139" t="s">
        <v>23</v>
      </c>
      <c r="I139" s="8">
        <v>1013</v>
      </c>
      <c r="J139" s="8" t="s">
        <v>24</v>
      </c>
      <c r="K139" s="8" t="s">
        <v>18</v>
      </c>
      <c r="L139" s="1"/>
      <c r="M139" s="1"/>
      <c r="N139" s="1">
        <f t="shared" si="4"/>
        <v>0</v>
      </c>
      <c r="O139" t="str">
        <f>INDEX([1]Sheet4!$A$2:$G$52,MATCH([1]AMaster!$F138,[1]Sheet4!$A$2:$A$52,0),7)</f>
        <v>East</v>
      </c>
      <c r="P139" t="str">
        <f>INDEX([1]Sheet4!$A$2:$H$52,MATCH([1]AMaster!$F138,[1]Sheet4!$A$2:$A$52,0),8)</f>
        <v>East</v>
      </c>
      <c r="Q139" t="e" vm="854">
        <v>#VALUE!</v>
      </c>
      <c r="R139" vm="193">
        <v>26.0117574</v>
      </c>
      <c r="S139" vm="194">
        <v>-80.139055099999993</v>
      </c>
      <c r="U139" t="s">
        <v>334</v>
      </c>
      <c r="V139" t="s">
        <v>320</v>
      </c>
      <c r="W139" vm="193">
        <v>26.0117574</v>
      </c>
      <c r="X139" vm="194">
        <v>-80.139055099999993</v>
      </c>
      <c r="Y139">
        <v>1013</v>
      </c>
      <c r="Z139" t="s">
        <v>24</v>
      </c>
      <c r="AA139" s="76">
        <v>0</v>
      </c>
      <c r="AB139" t="str">
        <f t="shared" si="5"/>
        <v>Southeast</v>
      </c>
    </row>
    <row r="140" spans="1:28" ht="19" x14ac:dyDescent="0.25">
      <c r="A140" s="1">
        <v>138</v>
      </c>
      <c r="B140" s="1"/>
      <c r="C140" s="1"/>
      <c r="D140" s="1"/>
      <c r="E140" s="7" t="s">
        <v>336</v>
      </c>
      <c r="F140" s="7" t="s">
        <v>326</v>
      </c>
      <c r="G140" s="7" t="s">
        <v>320</v>
      </c>
      <c r="H140" t="s">
        <v>23</v>
      </c>
      <c r="I140" s="8">
        <v>289</v>
      </c>
      <c r="J140" s="8"/>
      <c r="K140" s="8" t="s">
        <v>24</v>
      </c>
      <c r="L140" s="4" t="s">
        <v>327</v>
      </c>
      <c r="M140" s="9">
        <v>6166488</v>
      </c>
      <c r="N140" s="1">
        <f t="shared" si="4"/>
        <v>1</v>
      </c>
      <c r="O140" t="str">
        <f>INDEX([1]Sheet4!$A$2:$G$52,MATCH([1]AMaster!$F139,[1]Sheet4!$A$2:$A$52,0),7)</f>
        <v>East</v>
      </c>
      <c r="P140" t="str">
        <f>INDEX([1]Sheet4!$A$2:$H$52,MATCH([1]AMaster!$F139,[1]Sheet4!$A$2:$A$52,0),8)</f>
        <v>East</v>
      </c>
      <c r="Q140" t="e" vm="851">
        <v>#VALUE!</v>
      </c>
      <c r="R140" vm="187">
        <v>25.775084</v>
      </c>
      <c r="S140" vm="188">
        <v>-80.194702000000007</v>
      </c>
      <c r="U140" t="s">
        <v>336</v>
      </c>
      <c r="V140" t="s">
        <v>320</v>
      </c>
      <c r="W140" vm="187">
        <v>25.775084</v>
      </c>
      <c r="X140" vm="188">
        <v>-80.194702000000007</v>
      </c>
      <c r="Y140">
        <v>289</v>
      </c>
      <c r="Z140">
        <v>0</v>
      </c>
      <c r="AA140" s="76">
        <v>1</v>
      </c>
      <c r="AB140" t="str">
        <f t="shared" si="5"/>
        <v>Southeast</v>
      </c>
    </row>
    <row r="141" spans="1:28" ht="19" x14ac:dyDescent="0.25">
      <c r="A141" s="1">
        <v>139</v>
      </c>
      <c r="B141" s="1"/>
      <c r="C141" s="1"/>
      <c r="D141" s="1"/>
      <c r="E141" s="7" t="s">
        <v>337</v>
      </c>
      <c r="F141" s="7" t="s">
        <v>338</v>
      </c>
      <c r="G141" s="7" t="s">
        <v>320</v>
      </c>
      <c r="H141" t="s">
        <v>23</v>
      </c>
      <c r="I141" s="8"/>
      <c r="J141" s="8" t="s">
        <v>18</v>
      </c>
      <c r="K141" s="8"/>
      <c r="L141" s="4" t="s">
        <v>339</v>
      </c>
      <c r="M141" s="9">
        <v>365579</v>
      </c>
      <c r="N141" s="1">
        <f t="shared" si="4"/>
        <v>0</v>
      </c>
      <c r="O141" t="str">
        <f>INDEX([1]Sheet4!$A$2:$G$52,MATCH([1]AMaster!$F140,[1]Sheet4!$A$2:$A$52,0),7)</f>
        <v>East</v>
      </c>
      <c r="P141" t="str">
        <f>INDEX([1]Sheet4!$A$2:$H$52,MATCH([1]AMaster!$F140,[1]Sheet4!$A$2:$A$52,0),8)</f>
        <v>East</v>
      </c>
      <c r="Q141" t="e" vm="855">
        <v>#VALUE!</v>
      </c>
      <c r="R141" vm="195">
        <v>29.187778000000002</v>
      </c>
      <c r="S141" vm="196">
        <v>-82.130555999999999</v>
      </c>
      <c r="U141" t="s">
        <v>337</v>
      </c>
      <c r="V141" t="s">
        <v>320</v>
      </c>
      <c r="W141" vm="195">
        <v>29.187778000000002</v>
      </c>
      <c r="X141" vm="196">
        <v>-82.130555999999999</v>
      </c>
      <c r="Y141">
        <v>0</v>
      </c>
      <c r="Z141" t="s">
        <v>18</v>
      </c>
      <c r="AA141" s="76">
        <v>0</v>
      </c>
      <c r="AB141" t="str">
        <f t="shared" si="5"/>
        <v>Southeast</v>
      </c>
    </row>
    <row r="142" spans="1:28" ht="19" x14ac:dyDescent="0.25">
      <c r="A142" s="1">
        <v>140</v>
      </c>
      <c r="B142" s="1"/>
      <c r="C142" s="1"/>
      <c r="D142" s="1"/>
      <c r="E142" s="7" t="s">
        <v>340</v>
      </c>
      <c r="F142" s="7" t="s">
        <v>341</v>
      </c>
      <c r="G142" s="7" t="s">
        <v>320</v>
      </c>
      <c r="H142" t="s">
        <v>23</v>
      </c>
      <c r="I142" s="8">
        <v>808</v>
      </c>
      <c r="J142" s="8" t="s">
        <v>24</v>
      </c>
      <c r="K142" s="8" t="s">
        <v>24</v>
      </c>
      <c r="L142" s="4" t="s">
        <v>342</v>
      </c>
      <c r="M142" s="9">
        <v>2608147</v>
      </c>
      <c r="N142" s="1">
        <f t="shared" si="4"/>
        <v>1</v>
      </c>
      <c r="O142" t="str">
        <f>INDEX([1]Sheet4!$A$2:$G$52,MATCH([1]AMaster!$F141,[1]Sheet4!$A$2:$A$52,0),7)</f>
        <v>East</v>
      </c>
      <c r="P142" t="str">
        <f>INDEX([1]Sheet4!$A$2:$H$52,MATCH([1]AMaster!$F141,[1]Sheet4!$A$2:$A$52,0),8)</f>
        <v>East</v>
      </c>
      <c r="Q142" t="e" vm="856">
        <v>#VALUE!</v>
      </c>
      <c r="R142" vm="197">
        <v>28.538330999999999</v>
      </c>
      <c r="S142" vm="198">
        <v>-81.378878999999998</v>
      </c>
      <c r="U142" t="s">
        <v>340</v>
      </c>
      <c r="V142" t="s">
        <v>320</v>
      </c>
      <c r="W142" vm="197">
        <v>28.538330999999999</v>
      </c>
      <c r="X142" vm="198">
        <v>-81.378878999999998</v>
      </c>
      <c r="Y142">
        <v>808</v>
      </c>
      <c r="Z142" t="s">
        <v>24</v>
      </c>
      <c r="AA142" s="76">
        <v>1</v>
      </c>
      <c r="AB142" t="str">
        <f t="shared" si="5"/>
        <v>Southeast</v>
      </c>
    </row>
    <row r="143" spans="1:28" ht="19" x14ac:dyDescent="0.25">
      <c r="A143" s="1">
        <v>141</v>
      </c>
      <c r="B143" s="1"/>
      <c r="C143" s="1"/>
      <c r="D143" s="1"/>
      <c r="E143" s="7" t="s">
        <v>343</v>
      </c>
      <c r="F143" s="7" t="s">
        <v>344</v>
      </c>
      <c r="G143" s="7" t="s">
        <v>320</v>
      </c>
      <c r="H143" t="s">
        <v>23</v>
      </c>
      <c r="I143" s="8">
        <v>1010</v>
      </c>
      <c r="J143" s="8" t="s">
        <v>24</v>
      </c>
      <c r="K143" s="8" t="s">
        <v>24</v>
      </c>
      <c r="L143" s="4" t="s">
        <v>345</v>
      </c>
      <c r="M143" s="9">
        <v>3194831</v>
      </c>
      <c r="N143" s="1">
        <f t="shared" si="4"/>
        <v>1</v>
      </c>
      <c r="O143" t="str">
        <f>INDEX([1]Sheet4!$A$2:$G$52,MATCH([1]AMaster!$F142,[1]Sheet4!$A$2:$A$52,0),7)</f>
        <v>East</v>
      </c>
      <c r="P143" t="str">
        <f>INDEX([1]Sheet4!$A$2:$H$52,MATCH([1]AMaster!$F142,[1]Sheet4!$A$2:$A$52,0),8)</f>
        <v>East</v>
      </c>
      <c r="Q143" t="e" vm="857">
        <v>#VALUE!</v>
      </c>
      <c r="R143" vm="199">
        <v>27.947423000000001</v>
      </c>
      <c r="S143" vm="200">
        <v>-82.458776</v>
      </c>
      <c r="U143" t="s">
        <v>343</v>
      </c>
      <c r="V143" t="s">
        <v>320</v>
      </c>
      <c r="W143" vm="199">
        <v>27.947423000000001</v>
      </c>
      <c r="X143" vm="200">
        <v>-82.458776</v>
      </c>
      <c r="Y143">
        <v>1010</v>
      </c>
      <c r="Z143" t="s">
        <v>24</v>
      </c>
      <c r="AA143" s="76">
        <v>1</v>
      </c>
      <c r="AB143" t="str">
        <f t="shared" si="5"/>
        <v>Southeast</v>
      </c>
    </row>
    <row r="144" spans="1:28" ht="19" x14ac:dyDescent="0.25">
      <c r="A144" s="1">
        <v>142</v>
      </c>
      <c r="B144" s="1"/>
      <c r="C144" s="1"/>
      <c r="D144" s="1"/>
      <c r="E144" s="7" t="s">
        <v>346</v>
      </c>
      <c r="F144" s="7" t="s">
        <v>347</v>
      </c>
      <c r="G144" s="7" t="s">
        <v>320</v>
      </c>
      <c r="H144" t="s">
        <v>23</v>
      </c>
      <c r="I144" s="8">
        <v>695</v>
      </c>
      <c r="J144" s="8" t="s">
        <v>24</v>
      </c>
      <c r="K144" s="8"/>
      <c r="L144" s="4" t="s">
        <v>348</v>
      </c>
      <c r="M144" s="9">
        <v>197938</v>
      </c>
      <c r="N144" s="1">
        <f t="shared" si="4"/>
        <v>0</v>
      </c>
      <c r="O144" t="str">
        <f>INDEX([1]Sheet4!$A$2:$G$52,MATCH([1]AMaster!$F143,[1]Sheet4!$A$2:$A$52,0),7)</f>
        <v>East</v>
      </c>
      <c r="P144" t="str">
        <f>INDEX([1]Sheet4!$A$2:$H$52,MATCH([1]AMaster!$F143,[1]Sheet4!$A$2:$A$52,0),8)</f>
        <v>East</v>
      </c>
      <c r="Q144" t="e" vm="858">
        <v>#VALUE!</v>
      </c>
      <c r="R144" vm="201">
        <v>30.336943999999999</v>
      </c>
      <c r="S144" vm="202">
        <v>-81.661389</v>
      </c>
      <c r="U144" t="s">
        <v>346</v>
      </c>
      <c r="V144" t="s">
        <v>320</v>
      </c>
      <c r="W144" vm="201">
        <v>30.336943999999999</v>
      </c>
      <c r="X144" vm="202">
        <v>-81.661389</v>
      </c>
      <c r="Y144">
        <v>695</v>
      </c>
      <c r="Z144" t="s">
        <v>24</v>
      </c>
      <c r="AA144" s="76">
        <v>0</v>
      </c>
      <c r="AB144" t="str">
        <f t="shared" si="5"/>
        <v>Southeast</v>
      </c>
    </row>
    <row r="145" spans="1:28" ht="19" x14ac:dyDescent="0.25">
      <c r="A145" s="1">
        <v>143</v>
      </c>
      <c r="B145" s="1"/>
      <c r="C145" s="1"/>
      <c r="D145" s="1"/>
      <c r="E145" s="7" t="s">
        <v>349</v>
      </c>
      <c r="F145" s="7" t="s">
        <v>350</v>
      </c>
      <c r="G145" s="7" t="s">
        <v>320</v>
      </c>
      <c r="H145" t="s">
        <v>23</v>
      </c>
      <c r="I145" s="8">
        <v>966</v>
      </c>
      <c r="J145" s="8" t="s">
        <v>24</v>
      </c>
      <c r="K145" s="8"/>
      <c r="L145" s="4" t="s">
        <v>351</v>
      </c>
      <c r="M145" s="9">
        <v>329128</v>
      </c>
      <c r="N145" s="1">
        <f t="shared" si="4"/>
        <v>0</v>
      </c>
      <c r="O145" t="str">
        <f>INDEX([1]Sheet4!$A$2:$G$52,MATCH([1]AMaster!$F144,[1]Sheet4!$A$2:$A$52,0),7)</f>
        <v>East</v>
      </c>
      <c r="P145" t="str">
        <f>INDEX([1]Sheet4!$A$2:$H$52,MATCH([1]AMaster!$F144,[1]Sheet4!$A$2:$A$52,0),8)</f>
        <v>East</v>
      </c>
      <c r="Q145" t="e" vm="859">
        <v>#VALUE!</v>
      </c>
      <c r="R145" vm="203">
        <v>29.651997000000001</v>
      </c>
      <c r="S145" vm="204">
        <v>-82.324991999999995</v>
      </c>
      <c r="U145" t="s">
        <v>349</v>
      </c>
      <c r="V145" t="s">
        <v>320</v>
      </c>
      <c r="W145" vm="203">
        <v>29.651997000000001</v>
      </c>
      <c r="X145" vm="204">
        <v>-82.324991999999995</v>
      </c>
      <c r="Y145">
        <v>966</v>
      </c>
      <c r="Z145" t="s">
        <v>24</v>
      </c>
      <c r="AA145" s="76">
        <v>0</v>
      </c>
      <c r="AB145" t="str">
        <f t="shared" si="5"/>
        <v>Southeast</v>
      </c>
    </row>
    <row r="146" spans="1:28" ht="19" x14ac:dyDescent="0.25">
      <c r="A146" s="1">
        <v>144</v>
      </c>
      <c r="B146" s="1"/>
      <c r="C146" s="1"/>
      <c r="D146" s="1"/>
      <c r="E146" s="7" t="s">
        <v>352</v>
      </c>
      <c r="F146" s="7" t="s">
        <v>353</v>
      </c>
      <c r="G146" s="7" t="s">
        <v>354</v>
      </c>
      <c r="H146" t="s">
        <v>23</v>
      </c>
      <c r="I146" s="8">
        <v>478</v>
      </c>
      <c r="J146" s="8" t="s">
        <v>24</v>
      </c>
      <c r="K146" s="8" t="s">
        <v>18</v>
      </c>
      <c r="L146" s="4" t="s">
        <v>355</v>
      </c>
      <c r="M146" s="9">
        <v>608980</v>
      </c>
      <c r="N146" s="1">
        <f t="shared" si="4"/>
        <v>0</v>
      </c>
      <c r="O146" t="str">
        <f>INDEX([1]Sheet4!$A$2:$G$52,MATCH([1]AMaster!$F145,[1]Sheet4!$A$2:$A$52,0),7)</f>
        <v>East</v>
      </c>
      <c r="P146" t="str">
        <f>INDEX([1]Sheet4!$A$2:$H$52,MATCH([1]AMaster!$F145,[1]Sheet4!$A$2:$A$52,0),8)</f>
        <v>East</v>
      </c>
      <c r="Q146" t="e" vm="860">
        <v>#VALUE!</v>
      </c>
      <c r="R146" vm="205">
        <v>33.466667000000001</v>
      </c>
      <c r="S146" vm="206">
        <v>-81.966667000000001</v>
      </c>
      <c r="U146" t="s">
        <v>352</v>
      </c>
      <c r="V146" t="s">
        <v>354</v>
      </c>
      <c r="W146" vm="205">
        <v>33.466667000000001</v>
      </c>
      <c r="X146" vm="206">
        <v>-81.966667000000001</v>
      </c>
      <c r="Y146">
        <v>478</v>
      </c>
      <c r="Z146" t="s">
        <v>24</v>
      </c>
      <c r="AA146" s="76">
        <v>0</v>
      </c>
      <c r="AB146" t="str">
        <f t="shared" si="5"/>
        <v>Southeast</v>
      </c>
    </row>
    <row r="147" spans="1:28" ht="19" x14ac:dyDescent="0.25">
      <c r="A147" s="1">
        <v>145</v>
      </c>
      <c r="B147" s="1"/>
      <c r="C147" s="1"/>
      <c r="D147" s="1"/>
      <c r="E147" s="7" t="s">
        <v>356</v>
      </c>
      <c r="F147" s="7" t="s">
        <v>357</v>
      </c>
      <c r="G147" s="7" t="s">
        <v>354</v>
      </c>
      <c r="H147" t="s">
        <v>23</v>
      </c>
      <c r="I147" s="8">
        <v>235</v>
      </c>
      <c r="J147" s="8"/>
      <c r="K147" s="8" t="s">
        <v>24</v>
      </c>
      <c r="L147" s="4" t="s">
        <v>358</v>
      </c>
      <c r="M147" s="9">
        <v>6020364</v>
      </c>
      <c r="N147" s="1">
        <f t="shared" si="4"/>
        <v>1</v>
      </c>
      <c r="O147" t="str">
        <f>INDEX([1]Sheet4!$A$2:$G$52,MATCH([1]AMaster!$F146,[1]Sheet4!$A$2:$A$52,0),7)</f>
        <v>East</v>
      </c>
      <c r="P147" t="str">
        <f>INDEX([1]Sheet4!$A$2:$H$52,MATCH([1]AMaster!$F146,[1]Sheet4!$A$2:$A$52,0),8)</f>
        <v>East</v>
      </c>
      <c r="Q147" t="e" vm="861">
        <v>#VALUE!</v>
      </c>
      <c r="R147" vm="207">
        <v>33.748547000000002</v>
      </c>
      <c r="S147" vm="208">
        <v>-84.391502000000003</v>
      </c>
      <c r="U147" t="s">
        <v>356</v>
      </c>
      <c r="V147" t="s">
        <v>354</v>
      </c>
      <c r="W147" vm="207">
        <v>33.748547000000002</v>
      </c>
      <c r="X147" vm="208">
        <v>-84.391502000000003</v>
      </c>
      <c r="Y147">
        <v>235</v>
      </c>
      <c r="Z147">
        <v>0</v>
      </c>
      <c r="AA147" s="76">
        <v>1</v>
      </c>
      <c r="AB147" t="str">
        <f t="shared" si="5"/>
        <v>Southeast</v>
      </c>
    </row>
    <row r="148" spans="1:28" ht="19" x14ac:dyDescent="0.25">
      <c r="A148" s="1">
        <v>146</v>
      </c>
      <c r="B148" s="1"/>
      <c r="C148" s="1"/>
      <c r="D148" s="1"/>
      <c r="E148" s="7" t="s">
        <v>359</v>
      </c>
      <c r="F148" s="7" t="s">
        <v>353</v>
      </c>
      <c r="G148" s="7" t="s">
        <v>354</v>
      </c>
      <c r="H148" t="s">
        <v>23</v>
      </c>
      <c r="I148" s="8"/>
      <c r="J148" s="8" t="s">
        <v>18</v>
      </c>
      <c r="K148" s="8"/>
      <c r="L148" s="4" t="s">
        <v>355</v>
      </c>
      <c r="M148" s="9">
        <v>608980</v>
      </c>
      <c r="N148" s="1">
        <f t="shared" si="4"/>
        <v>0</v>
      </c>
      <c r="O148" t="str">
        <f>INDEX([1]Sheet4!$A$2:$G$52,MATCH([1]AMaster!$F147,[1]Sheet4!$A$2:$A$52,0),7)</f>
        <v>East</v>
      </c>
      <c r="P148" t="str">
        <f>INDEX([1]Sheet4!$A$2:$H$52,MATCH([1]AMaster!$F147,[1]Sheet4!$A$2:$A$52,0),8)</f>
        <v>East</v>
      </c>
      <c r="Q148" t="e" vm="860">
        <v>#VALUE!</v>
      </c>
      <c r="R148" vm="205">
        <v>33.466667000000001</v>
      </c>
      <c r="S148" vm="206">
        <v>-81.966667000000001</v>
      </c>
      <c r="U148" t="s">
        <v>359</v>
      </c>
      <c r="V148" t="s">
        <v>354</v>
      </c>
      <c r="W148" vm="205">
        <v>33.466667000000001</v>
      </c>
      <c r="X148" vm="206">
        <v>-81.966667000000001</v>
      </c>
      <c r="Y148">
        <v>0</v>
      </c>
      <c r="Z148" t="s">
        <v>18</v>
      </c>
      <c r="AA148" s="76">
        <v>0</v>
      </c>
      <c r="AB148" t="str">
        <f t="shared" si="5"/>
        <v>Southeast</v>
      </c>
    </row>
    <row r="149" spans="1:28" ht="19" x14ac:dyDescent="0.25">
      <c r="A149" s="1">
        <v>147</v>
      </c>
      <c r="B149" s="1"/>
      <c r="C149" s="1"/>
      <c r="D149" s="1"/>
      <c r="E149" s="7" t="s">
        <v>360</v>
      </c>
      <c r="F149" s="7" t="s">
        <v>357</v>
      </c>
      <c r="G149" s="7" t="s">
        <v>354</v>
      </c>
      <c r="H149" t="s">
        <v>23</v>
      </c>
      <c r="I149" s="8">
        <v>961</v>
      </c>
      <c r="J149" s="8" t="s">
        <v>24</v>
      </c>
      <c r="K149" s="8"/>
      <c r="L149" s="4" t="s">
        <v>358</v>
      </c>
      <c r="M149" s="9">
        <v>6020364</v>
      </c>
      <c r="N149" s="1">
        <f t="shared" si="4"/>
        <v>1</v>
      </c>
      <c r="O149" t="str">
        <f>INDEX([1]Sheet4!$A$2:$G$52,MATCH([1]AMaster!$F148,[1]Sheet4!$A$2:$A$52,0),7)</f>
        <v>East</v>
      </c>
      <c r="P149" t="str">
        <f>INDEX([1]Sheet4!$A$2:$H$52,MATCH([1]AMaster!$F148,[1]Sheet4!$A$2:$A$52,0),8)</f>
        <v>East</v>
      </c>
      <c r="Q149" t="e" vm="861">
        <v>#VALUE!</v>
      </c>
      <c r="R149" vm="207">
        <v>33.748547000000002</v>
      </c>
      <c r="S149" vm="208">
        <v>-84.391502000000003</v>
      </c>
      <c r="U149" t="s">
        <v>360</v>
      </c>
      <c r="V149" t="s">
        <v>354</v>
      </c>
      <c r="W149" vm="207">
        <v>33.748547000000002</v>
      </c>
      <c r="X149" vm="208">
        <v>-84.391502000000003</v>
      </c>
      <c r="Y149">
        <v>961</v>
      </c>
      <c r="Z149" t="s">
        <v>24</v>
      </c>
      <c r="AA149" s="76">
        <v>1</v>
      </c>
      <c r="AB149" t="str">
        <f t="shared" si="5"/>
        <v>Southeast</v>
      </c>
    </row>
    <row r="150" spans="1:28" ht="19" x14ac:dyDescent="0.25">
      <c r="A150" s="1">
        <v>148</v>
      </c>
      <c r="B150" s="1"/>
      <c r="C150" s="1"/>
      <c r="D150" s="1"/>
      <c r="E150" s="7" t="s">
        <v>361</v>
      </c>
      <c r="F150" s="7" t="s">
        <v>362</v>
      </c>
      <c r="G150" s="7" t="s">
        <v>354</v>
      </c>
      <c r="H150" t="s">
        <v>23</v>
      </c>
      <c r="I150" s="8"/>
      <c r="J150" s="8" t="s">
        <v>18</v>
      </c>
      <c r="K150" s="8"/>
      <c r="L150" s="4" t="s">
        <v>363</v>
      </c>
      <c r="M150" s="9">
        <v>229996</v>
      </c>
      <c r="N150" s="1">
        <f t="shared" si="4"/>
        <v>0</v>
      </c>
      <c r="O150" t="str">
        <f>INDEX([1]Sheet4!$A$2:$G$52,MATCH([1]AMaster!$F149,[1]Sheet4!$A$2:$A$52,0),7)</f>
        <v>East</v>
      </c>
      <c r="P150" t="str">
        <f>INDEX([1]Sheet4!$A$2:$H$52,MATCH([1]AMaster!$F149,[1]Sheet4!$A$2:$A$52,0),8)</f>
        <v>East</v>
      </c>
      <c r="Q150" t="e" vm="862">
        <v>#VALUE!</v>
      </c>
      <c r="R150" vm="209">
        <v>32.838095000000003</v>
      </c>
      <c r="S150" vm="210">
        <v>-83.670511000000005</v>
      </c>
      <c r="U150" t="s">
        <v>361</v>
      </c>
      <c r="V150" t="s">
        <v>354</v>
      </c>
      <c r="W150" vm="209">
        <v>32.838095000000003</v>
      </c>
      <c r="X150" vm="210">
        <v>-83.670511000000005</v>
      </c>
      <c r="Y150">
        <v>0</v>
      </c>
      <c r="Z150" t="s">
        <v>18</v>
      </c>
      <c r="AA150" s="76">
        <v>0</v>
      </c>
      <c r="AB150" t="str">
        <f t="shared" si="5"/>
        <v>Southeast</v>
      </c>
    </row>
    <row r="151" spans="1:28" ht="19" x14ac:dyDescent="0.25">
      <c r="A151" s="1">
        <v>149</v>
      </c>
      <c r="B151" s="1"/>
      <c r="C151" s="1"/>
      <c r="D151" s="1"/>
      <c r="E151" s="7" t="s">
        <v>364</v>
      </c>
      <c r="F151" s="7" t="s">
        <v>365</v>
      </c>
      <c r="G151" s="7" t="s">
        <v>354</v>
      </c>
      <c r="H151" t="s">
        <v>17</v>
      </c>
      <c r="I151" s="8"/>
      <c r="J151" s="8" t="s">
        <v>18</v>
      </c>
      <c r="K151" s="8"/>
      <c r="L151" s="1"/>
      <c r="M151" s="1"/>
      <c r="N151" s="1">
        <f t="shared" si="4"/>
        <v>0</v>
      </c>
      <c r="O151" t="str">
        <f>INDEX([1]Sheet4!$A$2:$G$52,MATCH([1]AMaster!$F150,[1]Sheet4!$A$2:$A$52,0),7)</f>
        <v>East</v>
      </c>
      <c r="P151" t="str">
        <f>INDEX([1]Sheet4!$A$2:$H$52,MATCH([1]AMaster!$F150,[1]Sheet4!$A$2:$A$52,0),8)</f>
        <v>East</v>
      </c>
      <c r="Q151" t="e" vm="863">
        <v>#VALUE!</v>
      </c>
      <c r="R151" vm="211">
        <v>34.033889000000002</v>
      </c>
      <c r="S151" vm="212">
        <v>-84.344166999999999</v>
      </c>
      <c r="U151" t="s">
        <v>364</v>
      </c>
      <c r="V151" t="s">
        <v>354</v>
      </c>
      <c r="W151" vm="211">
        <v>34.033889000000002</v>
      </c>
      <c r="X151" vm="212">
        <v>-84.344166999999999</v>
      </c>
      <c r="Y151">
        <v>0</v>
      </c>
      <c r="Z151" t="s">
        <v>18</v>
      </c>
      <c r="AA151" s="76">
        <v>0</v>
      </c>
      <c r="AB151" t="str">
        <f t="shared" si="5"/>
        <v>Midwest</v>
      </c>
    </row>
    <row r="152" spans="1:28" ht="19" x14ac:dyDescent="0.25">
      <c r="A152" s="1">
        <v>150</v>
      </c>
      <c r="B152" s="1"/>
      <c r="C152" s="1"/>
      <c r="D152" s="1"/>
      <c r="E152" s="7" t="s">
        <v>366</v>
      </c>
      <c r="F152" s="7" t="s">
        <v>350</v>
      </c>
      <c r="G152" s="7" t="s">
        <v>354</v>
      </c>
      <c r="H152" t="s">
        <v>23</v>
      </c>
      <c r="I152" s="8"/>
      <c r="J152" s="8" t="s">
        <v>18</v>
      </c>
      <c r="K152" s="8"/>
      <c r="L152" s="4" t="s">
        <v>367</v>
      </c>
      <c r="M152" s="9">
        <v>204441</v>
      </c>
      <c r="N152" s="1">
        <f t="shared" si="4"/>
        <v>0</v>
      </c>
      <c r="O152" t="str">
        <f>INDEX([1]Sheet4!$A$2:$G$52,MATCH([1]AMaster!$F151,[1]Sheet4!$A$2:$A$52,0),7)</f>
        <v>East</v>
      </c>
      <c r="P152" t="str">
        <f>INDEX([1]Sheet4!$A$2:$H$52,MATCH([1]AMaster!$F151,[1]Sheet4!$A$2:$A$52,0),8)</f>
        <v>East</v>
      </c>
      <c r="Q152" t="e" vm="859">
        <v>#VALUE!</v>
      </c>
      <c r="R152" vm="203">
        <v>29.651997000000001</v>
      </c>
      <c r="S152" vm="204">
        <v>-82.324991999999995</v>
      </c>
      <c r="U152" t="s">
        <v>366</v>
      </c>
      <c r="V152" t="s">
        <v>354</v>
      </c>
      <c r="W152" vm="203">
        <v>29.651997000000001</v>
      </c>
      <c r="X152" vm="204">
        <v>-82.324991999999995</v>
      </c>
      <c r="Y152">
        <v>0</v>
      </c>
      <c r="Z152" t="s">
        <v>18</v>
      </c>
      <c r="AA152" s="76">
        <v>0</v>
      </c>
      <c r="AB152" t="str">
        <f t="shared" si="5"/>
        <v>Southeast</v>
      </c>
    </row>
    <row r="153" spans="1:28" ht="19" x14ac:dyDescent="0.25">
      <c r="A153" s="1">
        <v>151</v>
      </c>
      <c r="B153" s="1"/>
      <c r="C153" s="1"/>
      <c r="D153" s="1"/>
      <c r="E153" s="7" t="s">
        <v>368</v>
      </c>
      <c r="F153" s="7" t="s">
        <v>369</v>
      </c>
      <c r="G153" s="7" t="s">
        <v>370</v>
      </c>
      <c r="H153" t="s">
        <v>29</v>
      </c>
      <c r="I153" s="8"/>
      <c r="J153" s="8" t="s">
        <v>36</v>
      </c>
      <c r="K153" s="8"/>
      <c r="L153" s="1"/>
      <c r="M153" s="1"/>
      <c r="N153" s="1">
        <f t="shared" si="4"/>
        <v>0</v>
      </c>
      <c r="O153" t="str">
        <f>INDEX([1]Sheet4!$A$2:$G$52,MATCH([1]AMaster!$F152,[1]Sheet4!$A$2:$A$52,0),7)</f>
        <v>East</v>
      </c>
      <c r="P153" t="str">
        <f>INDEX([1]Sheet4!$A$2:$H$52,MATCH([1]AMaster!$F152,[1]Sheet4!$A$2:$A$52,0),8)</f>
        <v>East</v>
      </c>
      <c r="Q153" t="e" vm="864">
        <v>#VALUE!</v>
      </c>
      <c r="R153" vm="213">
        <v>21.379009</v>
      </c>
      <c r="S153" vm="214">
        <v>-157.93091100000001</v>
      </c>
      <c r="U153" t="s">
        <v>368</v>
      </c>
      <c r="V153" t="s">
        <v>370</v>
      </c>
      <c r="W153" vm="213">
        <v>21.379009</v>
      </c>
      <c r="X153" vm="214">
        <v>-157.93091100000001</v>
      </c>
      <c r="Y153">
        <v>0</v>
      </c>
      <c r="Z153" t="s">
        <v>36</v>
      </c>
      <c r="AA153" s="76">
        <v>0</v>
      </c>
      <c r="AB153" t="str">
        <f t="shared" si="5"/>
        <v>West</v>
      </c>
    </row>
    <row r="154" spans="1:28" ht="19" x14ac:dyDescent="0.25">
      <c r="A154" s="1">
        <v>152</v>
      </c>
      <c r="B154" s="1"/>
      <c r="C154" s="1"/>
      <c r="D154" s="1"/>
      <c r="E154" s="7" t="s">
        <v>371</v>
      </c>
      <c r="F154" s="7" t="s">
        <v>372</v>
      </c>
      <c r="G154" s="7" t="s">
        <v>370</v>
      </c>
      <c r="H154" t="s">
        <v>29</v>
      </c>
      <c r="I154" s="8">
        <v>575</v>
      </c>
      <c r="J154" s="8" t="s">
        <v>24</v>
      </c>
      <c r="K154" s="8"/>
      <c r="L154" s="4" t="s">
        <v>373</v>
      </c>
      <c r="M154" s="9">
        <v>974563</v>
      </c>
      <c r="N154" s="1">
        <f t="shared" si="4"/>
        <v>1</v>
      </c>
      <c r="O154" t="str">
        <f>INDEX([1]Sheet4!$A$2:$G$52,MATCH([1]AMaster!$F153,[1]Sheet4!$A$2:$A$52,0),7)</f>
        <v>East</v>
      </c>
      <c r="P154" t="str">
        <f>INDEX([1]Sheet4!$A$2:$H$52,MATCH([1]AMaster!$F153,[1]Sheet4!$A$2:$A$52,0),8)</f>
        <v>East</v>
      </c>
      <c r="Q154" t="e" vm="865">
        <v>#VALUE!</v>
      </c>
      <c r="R154" vm="215">
        <v>21.309920000000002</v>
      </c>
      <c r="S154" vm="216">
        <v>-157.858158</v>
      </c>
      <c r="U154" t="s">
        <v>371</v>
      </c>
      <c r="V154" t="s">
        <v>370</v>
      </c>
      <c r="W154" vm="215">
        <v>21.309920000000002</v>
      </c>
      <c r="X154" vm="216">
        <v>-157.858158</v>
      </c>
      <c r="Y154">
        <v>575</v>
      </c>
      <c r="Z154" t="s">
        <v>24</v>
      </c>
      <c r="AA154" s="76">
        <v>1</v>
      </c>
      <c r="AB154" t="str">
        <f t="shared" si="5"/>
        <v>West</v>
      </c>
    </row>
    <row r="155" spans="1:28" ht="19" x14ac:dyDescent="0.25">
      <c r="A155" s="1">
        <v>153</v>
      </c>
      <c r="B155" s="1"/>
      <c r="C155" s="1"/>
      <c r="D155" s="1"/>
      <c r="E155" s="7" t="s">
        <v>374</v>
      </c>
      <c r="F155" s="7" t="s">
        <v>372</v>
      </c>
      <c r="G155" s="7" t="s">
        <v>370</v>
      </c>
      <c r="H155" t="s">
        <v>29</v>
      </c>
      <c r="I155" s="8"/>
      <c r="J155" s="8" t="s">
        <v>18</v>
      </c>
      <c r="K155" s="8"/>
      <c r="L155" s="4" t="s">
        <v>373</v>
      </c>
      <c r="M155" s="9">
        <v>974563</v>
      </c>
      <c r="N155" s="1">
        <f t="shared" si="4"/>
        <v>1</v>
      </c>
      <c r="O155" t="str">
        <f>INDEX([1]Sheet4!$A$2:$G$52,MATCH([1]AMaster!$F154,[1]Sheet4!$A$2:$A$52,0),7)</f>
        <v>East</v>
      </c>
      <c r="P155" t="str">
        <f>INDEX([1]Sheet4!$A$2:$H$52,MATCH([1]AMaster!$F154,[1]Sheet4!$A$2:$A$52,0),8)</f>
        <v>East</v>
      </c>
      <c r="Q155" t="e" vm="865">
        <v>#VALUE!</v>
      </c>
      <c r="R155" vm="215">
        <v>21.309920000000002</v>
      </c>
      <c r="S155" vm="216">
        <v>-157.858158</v>
      </c>
      <c r="U155" t="s">
        <v>374</v>
      </c>
      <c r="V155" t="s">
        <v>370</v>
      </c>
      <c r="W155" vm="215">
        <v>21.309920000000002</v>
      </c>
      <c r="X155" vm="216">
        <v>-157.858158</v>
      </c>
      <c r="Y155">
        <v>0</v>
      </c>
      <c r="Z155" t="s">
        <v>18</v>
      </c>
      <c r="AA155" s="76">
        <v>1</v>
      </c>
      <c r="AB155" t="str">
        <f t="shared" si="5"/>
        <v>West</v>
      </c>
    </row>
    <row r="156" spans="1:28" ht="19" x14ac:dyDescent="0.25">
      <c r="A156" s="1">
        <v>154</v>
      </c>
      <c r="B156" s="1"/>
      <c r="C156" s="1"/>
      <c r="D156" s="1"/>
      <c r="E156" s="7" t="s">
        <v>375</v>
      </c>
      <c r="F156" s="7" t="s">
        <v>376</v>
      </c>
      <c r="G156" s="7" t="s">
        <v>370</v>
      </c>
      <c r="H156" t="s">
        <v>29</v>
      </c>
      <c r="I156" s="8"/>
      <c r="J156" s="8" t="s">
        <v>36</v>
      </c>
      <c r="K156" s="8"/>
      <c r="L156" s="1"/>
      <c r="M156" s="1"/>
      <c r="N156" s="1">
        <f t="shared" si="4"/>
        <v>0</v>
      </c>
      <c r="O156" t="str">
        <f>INDEX([1]Sheet4!$A$2:$G$52,MATCH([1]AMaster!$F155,[1]Sheet4!$A$2:$A$52,0),7)</f>
        <v>East</v>
      </c>
      <c r="P156" t="str">
        <f>INDEX([1]Sheet4!$A$2:$H$52,MATCH([1]AMaster!$F155,[1]Sheet4!$A$2:$A$52,0),8)</f>
        <v>East</v>
      </c>
      <c r="Q156" t="e" vm="866">
        <v>#VALUE!</v>
      </c>
      <c r="R156" vm="217">
        <v>21.974720000000001</v>
      </c>
      <c r="S156" vm="218">
        <v>-159.36555999999999</v>
      </c>
      <c r="U156" t="s">
        <v>375</v>
      </c>
      <c r="V156" t="s">
        <v>370</v>
      </c>
      <c r="W156" vm="217">
        <v>21.974720000000001</v>
      </c>
      <c r="X156" vm="218">
        <v>-159.36555999999999</v>
      </c>
      <c r="Y156">
        <v>0</v>
      </c>
      <c r="Z156" t="s">
        <v>36</v>
      </c>
      <c r="AA156" s="76">
        <v>0</v>
      </c>
      <c r="AB156" t="str">
        <f t="shared" si="5"/>
        <v>West</v>
      </c>
    </row>
    <row r="157" spans="1:28" ht="19" x14ac:dyDescent="0.25">
      <c r="A157" s="1">
        <v>155</v>
      </c>
      <c r="B157" s="1"/>
      <c r="C157" s="1"/>
      <c r="D157" s="1"/>
      <c r="E157" s="7" t="s">
        <v>377</v>
      </c>
      <c r="F157" s="7" t="s">
        <v>378</v>
      </c>
      <c r="G157" s="7" t="s">
        <v>379</v>
      </c>
      <c r="H157" t="s">
        <v>380</v>
      </c>
      <c r="I157" s="8"/>
      <c r="J157" s="8" t="s">
        <v>18</v>
      </c>
      <c r="K157" s="8"/>
      <c r="L157" s="4" t="s">
        <v>381</v>
      </c>
      <c r="M157" s="9">
        <v>151530</v>
      </c>
      <c r="N157" s="1">
        <f t="shared" si="4"/>
        <v>0</v>
      </c>
      <c r="O157" t="str">
        <f>INDEX([1]Sheet4!$A$2:$G$52,MATCH([1]AMaster!$F156,[1]Sheet4!$A$2:$A$52,0),7)</f>
        <v>East</v>
      </c>
      <c r="P157" t="str">
        <f>INDEX([1]Sheet4!$A$2:$H$52,MATCH([1]AMaster!$F156,[1]Sheet4!$A$2:$A$52,0),8)</f>
        <v>East</v>
      </c>
      <c r="Q157" t="e" vm="867">
        <v>#VALUE!</v>
      </c>
      <c r="R157" vm="219">
        <v>43.5</v>
      </c>
      <c r="S157" vm="220">
        <v>-112.033333</v>
      </c>
      <c r="U157" t="s">
        <v>377</v>
      </c>
      <c r="V157" t="s">
        <v>379</v>
      </c>
      <c r="W157" vm="219">
        <v>43.5</v>
      </c>
      <c r="X157" vm="220">
        <v>-112.033333</v>
      </c>
      <c r="Y157">
        <v>0</v>
      </c>
      <c r="Z157" t="s">
        <v>18</v>
      </c>
      <c r="AA157" s="76">
        <v>0</v>
      </c>
      <c r="AB157" t="str">
        <f t="shared" si="5"/>
        <v>Mountain</v>
      </c>
    </row>
    <row r="158" spans="1:28" ht="19" x14ac:dyDescent="0.25">
      <c r="A158" s="1">
        <v>156</v>
      </c>
      <c r="B158" s="1"/>
      <c r="C158" s="1"/>
      <c r="D158" s="1"/>
      <c r="E158" s="7" t="s">
        <v>382</v>
      </c>
      <c r="F158" s="7" t="s">
        <v>383</v>
      </c>
      <c r="G158" s="7" t="s">
        <v>379</v>
      </c>
      <c r="H158" t="s">
        <v>380</v>
      </c>
      <c r="I158" s="8"/>
      <c r="J158" s="8" t="s">
        <v>36</v>
      </c>
      <c r="K158" s="8"/>
      <c r="L158" s="4" t="s">
        <v>384</v>
      </c>
      <c r="M158" s="9">
        <v>165697</v>
      </c>
      <c r="N158" s="1">
        <f t="shared" si="4"/>
        <v>0</v>
      </c>
      <c r="O158" t="str">
        <f>INDEX([1]Sheet4!$A$2:$G$52,MATCH([1]AMaster!$F157,[1]Sheet4!$A$2:$A$52,0),7)</f>
        <v>East</v>
      </c>
      <c r="P158" t="str">
        <f>INDEX([1]Sheet4!$A$2:$H$52,MATCH([1]AMaster!$F157,[1]Sheet4!$A$2:$A$52,0),8)</f>
        <v>East</v>
      </c>
      <c r="Q158" t="e" vm="868">
        <v>#VALUE!</v>
      </c>
      <c r="R158" vm="221">
        <v>47.692777999999997</v>
      </c>
      <c r="S158" vm="222">
        <v>-116.78</v>
      </c>
      <c r="U158" t="s">
        <v>382</v>
      </c>
      <c r="V158" t="s">
        <v>379</v>
      </c>
      <c r="W158" vm="221">
        <v>47.692777999999997</v>
      </c>
      <c r="X158" vm="222">
        <v>-116.78</v>
      </c>
      <c r="Y158">
        <v>0</v>
      </c>
      <c r="Z158" t="s">
        <v>36</v>
      </c>
      <c r="AA158" s="76">
        <v>0</v>
      </c>
      <c r="AB158" t="str">
        <f t="shared" si="5"/>
        <v>Mountain</v>
      </c>
    </row>
    <row r="159" spans="1:28" ht="19" x14ac:dyDescent="0.25">
      <c r="A159" s="1">
        <v>157</v>
      </c>
      <c r="B159" s="1"/>
      <c r="C159" s="1"/>
      <c r="D159" s="1"/>
      <c r="E159" s="7" t="s">
        <v>385</v>
      </c>
      <c r="F159" s="7" t="s">
        <v>386</v>
      </c>
      <c r="G159" s="7" t="s">
        <v>379</v>
      </c>
      <c r="H159" t="s">
        <v>380</v>
      </c>
      <c r="I159" s="8"/>
      <c r="J159" s="8" t="s">
        <v>18</v>
      </c>
      <c r="K159" s="8"/>
      <c r="L159" s="4" t="s">
        <v>387</v>
      </c>
      <c r="M159" s="9">
        <v>95489</v>
      </c>
      <c r="N159" s="1">
        <f t="shared" si="4"/>
        <v>0</v>
      </c>
      <c r="O159" t="str">
        <f>INDEX([1]Sheet4!$A$2:$G$52,MATCH([1]AMaster!$F158,[1]Sheet4!$A$2:$A$52,0),7)</f>
        <v>East</v>
      </c>
      <c r="P159" t="str">
        <f>INDEX([1]Sheet4!$A$2:$H$52,MATCH([1]AMaster!$F158,[1]Sheet4!$A$2:$A$52,0),8)</f>
        <v>East</v>
      </c>
      <c r="Q159" t="e" vm="869">
        <v>#VALUE!</v>
      </c>
      <c r="R159" vm="223">
        <v>42.875222000000001</v>
      </c>
      <c r="S159" vm="224">
        <v>-112.447278</v>
      </c>
      <c r="U159" t="s">
        <v>385</v>
      </c>
      <c r="V159" t="s">
        <v>379</v>
      </c>
      <c r="W159" vm="223">
        <v>42.875222000000001</v>
      </c>
      <c r="X159" vm="224">
        <v>-112.447278</v>
      </c>
      <c r="Y159">
        <v>0</v>
      </c>
      <c r="Z159" t="s">
        <v>18</v>
      </c>
      <c r="AA159" s="76">
        <v>0</v>
      </c>
      <c r="AB159" t="str">
        <f t="shared" si="5"/>
        <v>Mountain</v>
      </c>
    </row>
    <row r="160" spans="1:28" ht="19" x14ac:dyDescent="0.25">
      <c r="A160" s="1">
        <v>158</v>
      </c>
      <c r="B160" s="1"/>
      <c r="C160" s="1"/>
      <c r="D160" s="1"/>
      <c r="E160" s="7" t="s">
        <v>388</v>
      </c>
      <c r="F160" s="7" t="s">
        <v>389</v>
      </c>
      <c r="G160" s="7" t="s">
        <v>390</v>
      </c>
      <c r="H160" t="s">
        <v>17</v>
      </c>
      <c r="I160" s="8">
        <v>547</v>
      </c>
      <c r="J160" s="8" t="s">
        <v>24</v>
      </c>
      <c r="K160" s="8"/>
      <c r="L160" s="4" t="s">
        <v>391</v>
      </c>
      <c r="M160" s="9">
        <v>80994</v>
      </c>
      <c r="N160" s="1">
        <f t="shared" si="4"/>
        <v>0</v>
      </c>
      <c r="O160" t="str">
        <f>INDEX([1]Sheet4!$A$2:$G$52,MATCH([1]AMaster!$F159,[1]Sheet4!$A$2:$A$52,0),7)</f>
        <v>East</v>
      </c>
      <c r="P160" t="str">
        <f>INDEX([1]Sheet4!$A$2:$H$52,MATCH([1]AMaster!$F159,[1]Sheet4!$A$2:$A$52,0),8)</f>
        <v>East</v>
      </c>
      <c r="Q160" t="e" vm="870">
        <v>#VALUE!</v>
      </c>
      <c r="R160" vm="225">
        <v>41.886254000000001</v>
      </c>
      <c r="S160" vm="226">
        <v>-87.839146</v>
      </c>
      <c r="U160" t="s">
        <v>388</v>
      </c>
      <c r="V160" t="s">
        <v>390</v>
      </c>
      <c r="W160" vm="225">
        <v>41.886254000000001</v>
      </c>
      <c r="X160" vm="226">
        <v>-87.839146</v>
      </c>
      <c r="Y160">
        <v>547</v>
      </c>
      <c r="Z160" t="s">
        <v>24</v>
      </c>
      <c r="AA160" s="76">
        <v>0</v>
      </c>
      <c r="AB160" t="str">
        <f t="shared" si="5"/>
        <v>Midwest</v>
      </c>
    </row>
    <row r="161" spans="1:28" ht="19" x14ac:dyDescent="0.25">
      <c r="A161" s="1">
        <v>159</v>
      </c>
      <c r="B161" s="1"/>
      <c r="C161" s="1"/>
      <c r="D161" s="1"/>
      <c r="E161" s="7" t="s">
        <v>392</v>
      </c>
      <c r="F161" s="7" t="s">
        <v>393</v>
      </c>
      <c r="G161" s="7" t="s">
        <v>390</v>
      </c>
      <c r="H161" t="s">
        <v>17</v>
      </c>
      <c r="I161" s="8"/>
      <c r="J161" s="8" t="s">
        <v>18</v>
      </c>
      <c r="K161" s="8"/>
      <c r="L161" s="4" t="s">
        <v>394</v>
      </c>
      <c r="M161" s="9">
        <v>336116</v>
      </c>
      <c r="N161" s="1">
        <f t="shared" si="4"/>
        <v>0</v>
      </c>
      <c r="O161" t="str">
        <f>INDEX([1]Sheet4!$A$2:$G$52,MATCH([1]AMaster!$F160,[1]Sheet4!$A$2:$A$52,0),7)</f>
        <v>East</v>
      </c>
      <c r="P161" t="str">
        <f>INDEX([1]Sheet4!$A$2:$H$52,MATCH([1]AMaster!$F160,[1]Sheet4!$A$2:$A$52,0),8)</f>
        <v>East</v>
      </c>
      <c r="Q161" t="e" vm="871">
        <v>#VALUE!</v>
      </c>
      <c r="R161" vm="227">
        <v>38.987279999999998</v>
      </c>
      <c r="S161" vm="228">
        <v>-85.891433000000006</v>
      </c>
      <c r="U161" t="s">
        <v>392</v>
      </c>
      <c r="V161" t="s">
        <v>390</v>
      </c>
      <c r="W161" vm="227">
        <v>38.987279999999998</v>
      </c>
      <c r="X161" vm="228">
        <v>-85.891433000000006</v>
      </c>
      <c r="Y161">
        <v>0</v>
      </c>
      <c r="Z161" t="s">
        <v>18</v>
      </c>
      <c r="AA161" s="76">
        <v>0</v>
      </c>
      <c r="AB161" t="str">
        <f t="shared" si="5"/>
        <v>Midwest</v>
      </c>
    </row>
    <row r="162" spans="1:28" ht="19" x14ac:dyDescent="0.25">
      <c r="A162" s="1">
        <v>160</v>
      </c>
      <c r="B162" s="1"/>
      <c r="C162" s="1"/>
      <c r="D162" s="1"/>
      <c r="E162" s="7" t="s">
        <v>395</v>
      </c>
      <c r="F162" s="7" t="s">
        <v>227</v>
      </c>
      <c r="G162" s="7" t="s">
        <v>396</v>
      </c>
      <c r="H162" t="s">
        <v>17</v>
      </c>
      <c r="I162" s="8"/>
      <c r="J162" s="8" t="s">
        <v>36</v>
      </c>
      <c r="K162" s="8"/>
      <c r="L162" s="4" t="s">
        <v>397</v>
      </c>
      <c r="M162" s="9">
        <v>233002</v>
      </c>
      <c r="N162" s="1">
        <f t="shared" si="4"/>
        <v>0</v>
      </c>
      <c r="O162" t="str">
        <f>INDEX([1]Sheet4!$A$2:$G$52,MATCH([1]AMaster!$F161,[1]Sheet4!$A$2:$A$52,0),7)</f>
        <v>East</v>
      </c>
      <c r="P162" t="str">
        <f>INDEX([1]Sheet4!$A$2:$H$52,MATCH([1]AMaster!$F161,[1]Sheet4!$A$2:$A$52,0),8)</f>
        <v>East</v>
      </c>
      <c r="Q162" t="e" vm="872">
        <v>#VALUE!</v>
      </c>
      <c r="R162" vm="229">
        <v>40.417327999999998</v>
      </c>
      <c r="S162" vm="230">
        <v>-86.890617000000006</v>
      </c>
      <c r="U162" t="s">
        <v>395</v>
      </c>
      <c r="V162" t="s">
        <v>396</v>
      </c>
      <c r="W162" vm="229">
        <v>40.417327999999998</v>
      </c>
      <c r="X162" vm="230">
        <v>-86.890617000000006</v>
      </c>
      <c r="Y162">
        <v>0</v>
      </c>
      <c r="Z162" t="s">
        <v>36</v>
      </c>
      <c r="AA162" s="76">
        <v>0</v>
      </c>
      <c r="AB162" t="str">
        <f t="shared" si="5"/>
        <v>Midwest</v>
      </c>
    </row>
    <row r="163" spans="1:28" ht="19" x14ac:dyDescent="0.25">
      <c r="A163" s="1">
        <v>161</v>
      </c>
      <c r="B163" s="1"/>
      <c r="C163" s="1"/>
      <c r="D163" s="1"/>
      <c r="E163" s="7" t="s">
        <v>398</v>
      </c>
      <c r="F163" s="7" t="s">
        <v>399</v>
      </c>
      <c r="G163" s="7" t="s">
        <v>396</v>
      </c>
      <c r="H163" t="s">
        <v>17</v>
      </c>
      <c r="I163" s="8"/>
      <c r="J163" s="8" t="s">
        <v>36</v>
      </c>
      <c r="K163" s="8"/>
      <c r="L163" s="4" t="s">
        <v>400</v>
      </c>
      <c r="M163" s="9">
        <v>114135</v>
      </c>
      <c r="N163" s="1">
        <f t="shared" si="4"/>
        <v>0</v>
      </c>
      <c r="O163" t="str">
        <f>INDEX([1]Sheet4!$A$2:$G$52,MATCH([1]AMaster!$F162,[1]Sheet4!$A$2:$A$52,0),7)</f>
        <v>East</v>
      </c>
      <c r="P163" t="str">
        <f>INDEX([1]Sheet4!$A$2:$H$52,MATCH([1]AMaster!$F162,[1]Sheet4!$A$2:$A$52,0),8)</f>
        <v>East</v>
      </c>
      <c r="Q163" t="e" vm="873">
        <v>#VALUE!</v>
      </c>
      <c r="R163" vm="231">
        <v>40.193655</v>
      </c>
      <c r="S163" vm="232">
        <v>-85.386523999999994</v>
      </c>
      <c r="U163" t="s">
        <v>398</v>
      </c>
      <c r="V163" t="s">
        <v>396</v>
      </c>
      <c r="W163" vm="231">
        <v>40.193655</v>
      </c>
      <c r="X163" vm="232">
        <v>-85.386523999999994</v>
      </c>
      <c r="Y163">
        <v>0</v>
      </c>
      <c r="Z163" t="s">
        <v>36</v>
      </c>
      <c r="AA163" s="76">
        <v>0</v>
      </c>
      <c r="AB163" t="str">
        <f t="shared" si="5"/>
        <v>Midwest</v>
      </c>
    </row>
    <row r="164" spans="1:28" ht="19" x14ac:dyDescent="0.25">
      <c r="A164" s="1">
        <v>162</v>
      </c>
      <c r="B164" s="1"/>
      <c r="C164" s="1"/>
      <c r="D164" s="1"/>
      <c r="E164" s="7" t="s">
        <v>401</v>
      </c>
      <c r="F164" s="7" t="s">
        <v>402</v>
      </c>
      <c r="G164" s="7" t="s">
        <v>396</v>
      </c>
      <c r="H164" t="s">
        <v>17</v>
      </c>
      <c r="I164" s="8"/>
      <c r="J164" s="8" t="s">
        <v>36</v>
      </c>
      <c r="K164" s="8"/>
      <c r="L164" s="4" t="s">
        <v>403</v>
      </c>
      <c r="M164" s="9">
        <v>2074537</v>
      </c>
      <c r="N164" s="1">
        <f t="shared" si="4"/>
        <v>1</v>
      </c>
      <c r="O164" t="str">
        <f>INDEX([1]Sheet4!$A$2:$G$52,MATCH([1]AMaster!$F163,[1]Sheet4!$A$2:$A$52,0),7)</f>
        <v>East</v>
      </c>
      <c r="P164" t="str">
        <f>INDEX([1]Sheet4!$A$2:$H$52,MATCH([1]AMaster!$F163,[1]Sheet4!$A$2:$A$52,0),8)</f>
        <v>East</v>
      </c>
      <c r="Q164" t="e" vm="874">
        <v>#VALUE!</v>
      </c>
      <c r="R164" vm="233">
        <v>39.162222</v>
      </c>
      <c r="S164" vm="234">
        <v>-86.529167000000001</v>
      </c>
      <c r="U164" t="s">
        <v>401</v>
      </c>
      <c r="V164" t="s">
        <v>396</v>
      </c>
      <c r="W164" vm="233">
        <v>39.162222</v>
      </c>
      <c r="X164" vm="234">
        <v>-86.529167000000001</v>
      </c>
      <c r="Y164">
        <v>0</v>
      </c>
      <c r="Z164" t="s">
        <v>36</v>
      </c>
      <c r="AA164" s="76">
        <v>1</v>
      </c>
      <c r="AB164" t="str">
        <f t="shared" si="5"/>
        <v>Midwest</v>
      </c>
    </row>
    <row r="165" spans="1:28" ht="19" x14ac:dyDescent="0.25">
      <c r="A165" s="1">
        <v>163</v>
      </c>
      <c r="B165" s="1"/>
      <c r="C165" s="1"/>
      <c r="D165" s="1"/>
      <c r="E165" s="7" t="s">
        <v>404</v>
      </c>
      <c r="F165" s="7" t="s">
        <v>405</v>
      </c>
      <c r="G165" s="7" t="s">
        <v>396</v>
      </c>
      <c r="H165" t="s">
        <v>17</v>
      </c>
      <c r="I165" s="8"/>
      <c r="J165" s="8" t="s">
        <v>36</v>
      </c>
      <c r="K165" s="8"/>
      <c r="L165" s="4" t="s">
        <v>406</v>
      </c>
      <c r="M165" s="9">
        <v>920477</v>
      </c>
      <c r="N165" s="1">
        <f t="shared" si="4"/>
        <v>1</v>
      </c>
      <c r="O165" t="str">
        <f>INDEX([1]Sheet4!$A$2:$G$52,MATCH([1]AMaster!$F164,[1]Sheet4!$A$2:$A$52,0),7)</f>
        <v>East</v>
      </c>
      <c r="P165" t="str">
        <f>INDEX([1]Sheet4!$A$2:$H$52,MATCH([1]AMaster!$F164,[1]Sheet4!$A$2:$A$52,0),8)</f>
        <v>East</v>
      </c>
      <c r="Q165" t="e" vm="875">
        <v>#VALUE!</v>
      </c>
      <c r="R165" vm="235">
        <v>40.107883999999999</v>
      </c>
      <c r="S165" vm="236">
        <v>-85.678210000000007</v>
      </c>
      <c r="U165" t="s">
        <v>404</v>
      </c>
      <c r="V165" t="s">
        <v>396</v>
      </c>
      <c r="W165" vm="235">
        <v>40.107883999999999</v>
      </c>
      <c r="X165" vm="236">
        <v>-85.678210000000007</v>
      </c>
      <c r="Y165">
        <v>0</v>
      </c>
      <c r="Z165" t="s">
        <v>36</v>
      </c>
      <c r="AA165" s="76">
        <v>1</v>
      </c>
      <c r="AB165" t="str">
        <f t="shared" si="5"/>
        <v>Midwest</v>
      </c>
    </row>
    <row r="166" spans="1:28" ht="19" x14ac:dyDescent="0.25">
      <c r="A166" s="1">
        <v>164</v>
      </c>
      <c r="B166" s="1"/>
      <c r="C166" s="1"/>
      <c r="D166" s="1"/>
      <c r="E166" s="7" t="s">
        <v>407</v>
      </c>
      <c r="F166" s="7" t="s">
        <v>408</v>
      </c>
      <c r="G166" s="7" t="s">
        <v>396</v>
      </c>
      <c r="H166" t="s">
        <v>17</v>
      </c>
      <c r="I166" s="8"/>
      <c r="J166" s="8" t="s">
        <v>18</v>
      </c>
      <c r="K166" s="8"/>
      <c r="L166" s="4" t="s">
        <v>403</v>
      </c>
      <c r="M166" s="9">
        <v>2074537</v>
      </c>
      <c r="N166" s="1">
        <f t="shared" si="4"/>
        <v>1</v>
      </c>
      <c r="O166" t="str">
        <f>INDEX([1]Sheet4!$A$2:$G$52,MATCH([1]AMaster!$F165,[1]Sheet4!$A$2:$A$52,0),7)</f>
        <v>East</v>
      </c>
      <c r="P166" t="str">
        <f>INDEX([1]Sheet4!$A$2:$H$52,MATCH([1]AMaster!$F165,[1]Sheet4!$A$2:$A$52,0),8)</f>
        <v>East</v>
      </c>
      <c r="Q166" t="e" vm="876">
        <v>#VALUE!</v>
      </c>
      <c r="R166" vm="237">
        <v>37.975707999999997</v>
      </c>
      <c r="S166" vm="238">
        <v>-87.569907000000001</v>
      </c>
      <c r="U166" t="s">
        <v>407</v>
      </c>
      <c r="V166" t="s">
        <v>396</v>
      </c>
      <c r="W166" vm="237">
        <v>37.975707999999997</v>
      </c>
      <c r="X166" vm="238">
        <v>-87.569907000000001</v>
      </c>
      <c r="Y166">
        <v>0</v>
      </c>
      <c r="Z166" t="s">
        <v>18</v>
      </c>
      <c r="AA166" s="76">
        <v>1</v>
      </c>
      <c r="AB166" t="str">
        <f t="shared" si="5"/>
        <v>Midwest</v>
      </c>
    </row>
    <row r="167" spans="1:28" ht="19" x14ac:dyDescent="0.25">
      <c r="A167" s="1">
        <v>165</v>
      </c>
      <c r="B167" s="1"/>
      <c r="C167" s="1"/>
      <c r="D167" s="1"/>
      <c r="E167" s="7" t="s">
        <v>409</v>
      </c>
      <c r="F167" s="7" t="s">
        <v>410</v>
      </c>
      <c r="G167" s="7" t="s">
        <v>396</v>
      </c>
      <c r="H167" t="s">
        <v>17</v>
      </c>
      <c r="I167" s="8"/>
      <c r="J167" s="8" t="s">
        <v>36</v>
      </c>
      <c r="K167" s="8"/>
      <c r="L167" s="4" t="s">
        <v>411</v>
      </c>
      <c r="M167" s="9">
        <v>206341</v>
      </c>
      <c r="N167" s="1">
        <f t="shared" si="4"/>
        <v>0</v>
      </c>
      <c r="O167" t="str">
        <f>INDEX([1]Sheet4!$A$2:$G$52,MATCH([1]AMaster!$F166,[1]Sheet4!$A$2:$A$52,0),7)</f>
        <v>East</v>
      </c>
      <c r="P167" t="str">
        <f>INDEX([1]Sheet4!$A$2:$H$52,MATCH([1]AMaster!$F166,[1]Sheet4!$A$2:$A$52,0),8)</f>
        <v>East</v>
      </c>
      <c r="Q167" t="e" vm="877">
        <v>#VALUE!</v>
      </c>
      <c r="R167" vm="239">
        <v>41.687381000000002</v>
      </c>
      <c r="S167" vm="240">
        <v>-85.973535999999996</v>
      </c>
      <c r="U167" t="s">
        <v>409</v>
      </c>
      <c r="V167" t="s">
        <v>396</v>
      </c>
      <c r="W167" vm="239">
        <v>41.687381000000002</v>
      </c>
      <c r="X167" vm="240">
        <v>-85.973535999999996</v>
      </c>
      <c r="Y167">
        <v>0</v>
      </c>
      <c r="Z167" t="s">
        <v>36</v>
      </c>
      <c r="AA167" s="76">
        <v>0</v>
      </c>
      <c r="AB167" t="str">
        <f t="shared" si="5"/>
        <v>Midwest</v>
      </c>
    </row>
    <row r="168" spans="1:28" ht="19" x14ac:dyDescent="0.25">
      <c r="A168" s="1">
        <v>166</v>
      </c>
      <c r="B168" s="1"/>
      <c r="C168" s="1"/>
      <c r="D168" s="1"/>
      <c r="E168" s="7" t="s">
        <v>412</v>
      </c>
      <c r="F168" s="7" t="s">
        <v>413</v>
      </c>
      <c r="G168" s="7" t="s">
        <v>396</v>
      </c>
      <c r="H168" t="s">
        <v>17</v>
      </c>
      <c r="I168" s="8">
        <v>315</v>
      </c>
      <c r="J168" s="8" t="s">
        <v>24</v>
      </c>
      <c r="K168" s="8"/>
      <c r="L168" s="4" t="s">
        <v>403</v>
      </c>
      <c r="M168" s="9">
        <v>2074537</v>
      </c>
      <c r="N168" s="1">
        <f t="shared" si="4"/>
        <v>1</v>
      </c>
      <c r="O168" t="str">
        <f>INDEX([1]Sheet4!$A$2:$G$52,MATCH([1]AMaster!$F167,[1]Sheet4!$A$2:$A$52,0),7)</f>
        <v>East</v>
      </c>
      <c r="P168" t="str">
        <f>INDEX([1]Sheet4!$A$2:$H$52,MATCH([1]AMaster!$F167,[1]Sheet4!$A$2:$A$52,0),8)</f>
        <v>East</v>
      </c>
      <c r="Q168" t="e" vm="878">
        <v>#VALUE!</v>
      </c>
      <c r="R168" vm="241">
        <v>39.790999999999997</v>
      </c>
      <c r="S168" vm="242">
        <v>-86.147999999999996</v>
      </c>
      <c r="U168" t="s">
        <v>412</v>
      </c>
      <c r="V168" t="s">
        <v>396</v>
      </c>
      <c r="W168" vm="241">
        <v>39.790999999999997</v>
      </c>
      <c r="X168" vm="242">
        <v>-86.147999999999996</v>
      </c>
      <c r="Y168">
        <v>315</v>
      </c>
      <c r="Z168" t="s">
        <v>24</v>
      </c>
      <c r="AA168" s="76">
        <v>1</v>
      </c>
      <c r="AB168" t="str">
        <f t="shared" si="5"/>
        <v>Midwest</v>
      </c>
    </row>
    <row r="169" spans="1:28" ht="19" x14ac:dyDescent="0.25">
      <c r="A169" s="1">
        <v>167</v>
      </c>
      <c r="B169" s="1"/>
      <c r="C169" s="1"/>
      <c r="D169" s="1"/>
      <c r="E169" s="7" t="s">
        <v>414</v>
      </c>
      <c r="F169" s="7" t="s">
        <v>415</v>
      </c>
      <c r="G169" s="7" t="s">
        <v>396</v>
      </c>
      <c r="H169" t="s">
        <v>17</v>
      </c>
      <c r="I169" s="8"/>
      <c r="J169" s="8" t="s">
        <v>36</v>
      </c>
      <c r="K169" s="8"/>
      <c r="L169" s="4" t="s">
        <v>403</v>
      </c>
      <c r="M169" s="9">
        <v>2074537</v>
      </c>
      <c r="N169" s="1">
        <f t="shared" si="4"/>
        <v>1</v>
      </c>
      <c r="O169" t="str">
        <f>INDEX([1]Sheet4!$A$2:$G$52,MATCH([1]AMaster!$F168,[1]Sheet4!$A$2:$A$52,0),7)</f>
        <v>East</v>
      </c>
      <c r="P169" t="str">
        <f>INDEX([1]Sheet4!$A$2:$H$52,MATCH([1]AMaster!$F168,[1]Sheet4!$A$2:$A$52,0),8)</f>
        <v>East</v>
      </c>
      <c r="Q169" t="e" vm="879">
        <v>#VALUE!</v>
      </c>
      <c r="R169" vm="243">
        <v>41.421666999999999</v>
      </c>
      <c r="S169" vm="244">
        <v>-87.356110999999999</v>
      </c>
      <c r="U169" t="s">
        <v>414</v>
      </c>
      <c r="V169" t="s">
        <v>396</v>
      </c>
      <c r="W169" vm="243">
        <v>41.421666999999999</v>
      </c>
      <c r="X169" vm="244">
        <v>-87.356110999999999</v>
      </c>
      <c r="Y169">
        <v>0</v>
      </c>
      <c r="Z169" t="s">
        <v>36</v>
      </c>
      <c r="AA169" s="76">
        <v>1</v>
      </c>
      <c r="AB169" t="str">
        <f t="shared" si="5"/>
        <v>Midwest</v>
      </c>
    </row>
    <row r="170" spans="1:28" ht="19" x14ac:dyDescent="0.25">
      <c r="A170" s="1">
        <v>168</v>
      </c>
      <c r="B170" s="1"/>
      <c r="C170" s="1"/>
      <c r="D170" s="1"/>
      <c r="E170" s="7" t="s">
        <v>416</v>
      </c>
      <c r="F170" s="7" t="s">
        <v>227</v>
      </c>
      <c r="G170" s="7" t="s">
        <v>396</v>
      </c>
      <c r="H170" t="s">
        <v>17</v>
      </c>
      <c r="I170" s="8"/>
      <c r="J170" s="8" t="s">
        <v>36</v>
      </c>
      <c r="K170" s="8"/>
      <c r="L170" s="4" t="s">
        <v>417</v>
      </c>
      <c r="M170" s="9">
        <v>489207</v>
      </c>
      <c r="N170" s="1">
        <f t="shared" si="4"/>
        <v>0</v>
      </c>
      <c r="O170" t="str">
        <f>INDEX([1]Sheet4!$A$2:$G$52,MATCH([1]AMaster!$F169,[1]Sheet4!$A$2:$A$52,0),7)</f>
        <v>East</v>
      </c>
      <c r="P170" t="str">
        <f>INDEX([1]Sheet4!$A$2:$H$52,MATCH([1]AMaster!$F169,[1]Sheet4!$A$2:$A$52,0),8)</f>
        <v>East</v>
      </c>
      <c r="Q170" t="e" vm="872">
        <v>#VALUE!</v>
      </c>
      <c r="R170" vm="229">
        <v>40.417327999999998</v>
      </c>
      <c r="S170" vm="230">
        <v>-86.890617000000006</v>
      </c>
      <c r="U170" t="s">
        <v>416</v>
      </c>
      <c r="V170" t="s">
        <v>396</v>
      </c>
      <c r="W170" vm="229">
        <v>40.417327999999998</v>
      </c>
      <c r="X170" vm="230">
        <v>-86.890617000000006</v>
      </c>
      <c r="Y170">
        <v>0</v>
      </c>
      <c r="Z170" t="s">
        <v>36</v>
      </c>
      <c r="AA170" s="76">
        <v>0</v>
      </c>
      <c r="AB170" t="str">
        <f t="shared" si="5"/>
        <v>Midwest</v>
      </c>
    </row>
    <row r="171" spans="1:28" ht="19" x14ac:dyDescent="0.25">
      <c r="A171" s="1">
        <v>169</v>
      </c>
      <c r="B171" s="1"/>
      <c r="C171" s="1"/>
      <c r="D171" s="1"/>
      <c r="E171" s="7" t="s">
        <v>418</v>
      </c>
      <c r="F171" s="7" t="s">
        <v>419</v>
      </c>
      <c r="G171" s="7" t="s">
        <v>396</v>
      </c>
      <c r="H171" t="s">
        <v>17</v>
      </c>
      <c r="I171" s="8"/>
      <c r="J171" s="8" t="s">
        <v>36</v>
      </c>
      <c r="K171" s="8"/>
      <c r="L171" s="4" t="s">
        <v>403</v>
      </c>
      <c r="M171" s="9">
        <v>2074537</v>
      </c>
      <c r="N171" s="1">
        <f t="shared" si="4"/>
        <v>1</v>
      </c>
      <c r="O171" t="str">
        <f>INDEX([1]Sheet4!$A$2:$G$52,MATCH([1]AMaster!$F170,[1]Sheet4!$A$2:$A$52,0),7)</f>
        <v>East</v>
      </c>
      <c r="P171" t="str">
        <f>INDEX([1]Sheet4!$A$2:$H$52,MATCH([1]AMaster!$F170,[1]Sheet4!$A$2:$A$52,0),8)</f>
        <v>East</v>
      </c>
      <c r="Q171" t="e" vm="880">
        <v>#VALUE!</v>
      </c>
      <c r="R171" vm="245">
        <v>38.682025000000003</v>
      </c>
      <c r="S171" vm="246">
        <v>-87.512500000000003</v>
      </c>
      <c r="U171" t="s">
        <v>418</v>
      </c>
      <c r="V171" t="s">
        <v>396</v>
      </c>
      <c r="W171" vm="245">
        <v>38.682025000000003</v>
      </c>
      <c r="X171" vm="246">
        <v>-87.512500000000003</v>
      </c>
      <c r="Y171">
        <v>0</v>
      </c>
      <c r="Z171" t="s">
        <v>36</v>
      </c>
      <c r="AA171" s="76">
        <v>1</v>
      </c>
      <c r="AB171" t="str">
        <f t="shared" si="5"/>
        <v>Midwest</v>
      </c>
    </row>
    <row r="172" spans="1:28" ht="19" x14ac:dyDescent="0.25">
      <c r="A172" s="1">
        <v>170</v>
      </c>
      <c r="B172" s="1"/>
      <c r="C172" s="1"/>
      <c r="D172" s="1"/>
      <c r="E172" s="7" t="s">
        <v>420</v>
      </c>
      <c r="F172" s="7" t="s">
        <v>413</v>
      </c>
      <c r="G172" s="7" t="s">
        <v>396</v>
      </c>
      <c r="H172" t="s">
        <v>17</v>
      </c>
      <c r="I172" s="8">
        <v>802</v>
      </c>
      <c r="J172" s="8" t="s">
        <v>24</v>
      </c>
      <c r="K172" s="8"/>
      <c r="L172" s="4" t="s">
        <v>403</v>
      </c>
      <c r="M172" s="9">
        <v>2074537</v>
      </c>
      <c r="N172" s="1">
        <f t="shared" si="4"/>
        <v>1</v>
      </c>
      <c r="O172" t="str">
        <f>INDEX([1]Sheet4!$A$2:$G$52,MATCH([1]AMaster!$F171,[1]Sheet4!$A$2:$A$52,0),7)</f>
        <v>East</v>
      </c>
      <c r="P172" t="str">
        <f>INDEX([1]Sheet4!$A$2:$H$52,MATCH([1]AMaster!$F171,[1]Sheet4!$A$2:$A$52,0),8)</f>
        <v>East</v>
      </c>
      <c r="Q172" t="e" vm="878">
        <v>#VALUE!</v>
      </c>
      <c r="R172" vm="241">
        <v>39.790999999999997</v>
      </c>
      <c r="S172" vm="242">
        <v>-86.147999999999996</v>
      </c>
      <c r="U172" t="s">
        <v>420</v>
      </c>
      <c r="V172" t="s">
        <v>396</v>
      </c>
      <c r="W172" vm="241">
        <v>39.790999999999997</v>
      </c>
      <c r="X172" vm="242">
        <v>-86.147999999999996</v>
      </c>
      <c r="Y172">
        <v>802</v>
      </c>
      <c r="Z172" t="s">
        <v>24</v>
      </c>
      <c r="AA172" s="76">
        <v>1</v>
      </c>
      <c r="AB172" t="str">
        <f t="shared" si="5"/>
        <v>Midwest</v>
      </c>
    </row>
    <row r="173" spans="1:28" ht="19" x14ac:dyDescent="0.25">
      <c r="A173" s="1">
        <v>171</v>
      </c>
      <c r="B173" s="1"/>
      <c r="C173" s="1"/>
      <c r="D173" s="1"/>
      <c r="E173" s="7" t="s">
        <v>421</v>
      </c>
      <c r="F173" s="7" t="s">
        <v>422</v>
      </c>
      <c r="G173" s="7" t="s">
        <v>396</v>
      </c>
      <c r="H173" t="s">
        <v>17</v>
      </c>
      <c r="I173" s="8"/>
      <c r="J173" s="8" t="s">
        <v>18</v>
      </c>
      <c r="K173" s="8" t="s">
        <v>18</v>
      </c>
      <c r="L173" s="4" t="s">
        <v>423</v>
      </c>
      <c r="M173" s="9">
        <v>413263</v>
      </c>
      <c r="N173" s="1">
        <f t="shared" si="4"/>
        <v>0</v>
      </c>
      <c r="O173" t="str">
        <f>INDEX([1]Sheet4!$A$2:$G$52,MATCH([1]AMaster!$F172,[1]Sheet4!$A$2:$A$52,0),7)</f>
        <v>East</v>
      </c>
      <c r="P173" t="str">
        <f>INDEX([1]Sheet4!$A$2:$H$52,MATCH([1]AMaster!$F172,[1]Sheet4!$A$2:$A$52,0),8)</f>
        <v>East</v>
      </c>
      <c r="Q173" t="e" vm="881">
        <v>#VALUE!</v>
      </c>
      <c r="R173" vm="247">
        <v>41.077474000000002</v>
      </c>
      <c r="S173" vm="248">
        <v>-85.137495000000001</v>
      </c>
      <c r="U173" t="s">
        <v>421</v>
      </c>
      <c r="V173" t="s">
        <v>396</v>
      </c>
      <c r="W173" vm="247">
        <v>41.077474000000002</v>
      </c>
      <c r="X173" vm="248">
        <v>-85.137495000000001</v>
      </c>
      <c r="Y173">
        <v>0</v>
      </c>
      <c r="Z173" t="s">
        <v>18</v>
      </c>
      <c r="AA173" s="76">
        <v>0</v>
      </c>
      <c r="AB173" t="str">
        <f t="shared" si="5"/>
        <v>Midwest</v>
      </c>
    </row>
    <row r="174" spans="1:28" ht="19" x14ac:dyDescent="0.25">
      <c r="A174" s="1">
        <v>172</v>
      </c>
      <c r="B174" s="1"/>
      <c r="C174" s="1"/>
      <c r="D174" s="1"/>
      <c r="E174" s="7" t="s">
        <v>424</v>
      </c>
      <c r="F174" s="7" t="s">
        <v>425</v>
      </c>
      <c r="G174" s="7" t="s">
        <v>396</v>
      </c>
      <c r="H174" t="s">
        <v>17</v>
      </c>
      <c r="I174" s="8"/>
      <c r="J174" s="8" t="s">
        <v>36</v>
      </c>
      <c r="K174" s="8"/>
      <c r="L174" s="4" t="s">
        <v>403</v>
      </c>
      <c r="M174" s="9">
        <v>2074537</v>
      </c>
      <c r="N174" s="1">
        <f t="shared" si="4"/>
        <v>1</v>
      </c>
      <c r="O174" t="str">
        <f>INDEX([1]Sheet4!$A$2:$G$52,MATCH([1]AMaster!$F173,[1]Sheet4!$A$2:$A$52,0),7)</f>
        <v>East</v>
      </c>
      <c r="P174" t="str">
        <f>INDEX([1]Sheet4!$A$2:$H$52,MATCH([1]AMaster!$F173,[1]Sheet4!$A$2:$A$52,0),8)</f>
        <v>East</v>
      </c>
      <c r="Q174" t="e" vm="882">
        <v>#VALUE!</v>
      </c>
      <c r="R174" vm="249">
        <v>38.395277999999998</v>
      </c>
      <c r="S174" vm="250">
        <v>-86.932777999999999</v>
      </c>
      <c r="U174" t="s">
        <v>424</v>
      </c>
      <c r="V174" t="s">
        <v>396</v>
      </c>
      <c r="W174" vm="249">
        <v>38.395277999999998</v>
      </c>
      <c r="X174" vm="250">
        <v>-86.932777999999999</v>
      </c>
      <c r="Y174">
        <v>0</v>
      </c>
      <c r="Z174" t="s">
        <v>36</v>
      </c>
      <c r="AA174" s="76">
        <v>1</v>
      </c>
      <c r="AB174" t="str">
        <f t="shared" si="5"/>
        <v>Midwest</v>
      </c>
    </row>
    <row r="175" spans="1:28" ht="19" x14ac:dyDescent="0.25">
      <c r="A175" s="1">
        <v>173</v>
      </c>
      <c r="B175" s="1"/>
      <c r="C175" s="1"/>
      <c r="D175" s="1"/>
      <c r="E175" s="7" t="s">
        <v>426</v>
      </c>
      <c r="F175" s="7" t="s">
        <v>427</v>
      </c>
      <c r="G175" s="7" t="s">
        <v>396</v>
      </c>
      <c r="H175" t="s">
        <v>17</v>
      </c>
      <c r="I175" s="8"/>
      <c r="J175" s="8" t="s">
        <v>18</v>
      </c>
      <c r="K175" s="8"/>
      <c r="L175" s="4" t="s">
        <v>428</v>
      </c>
      <c r="M175" s="9">
        <v>323613</v>
      </c>
      <c r="N175" s="1">
        <f t="shared" si="4"/>
        <v>0</v>
      </c>
      <c r="O175" t="str">
        <f>INDEX([1]Sheet4!$A$2:$G$52,MATCH([1]AMaster!$F174,[1]Sheet4!$A$2:$A$52,0),7)</f>
        <v>East</v>
      </c>
      <c r="P175" t="str">
        <f>INDEX([1]Sheet4!$A$2:$H$52,MATCH([1]AMaster!$F174,[1]Sheet4!$A$2:$A$52,0),8)</f>
        <v>East</v>
      </c>
      <c r="Q175" t="e" vm="883">
        <v>#VALUE!</v>
      </c>
      <c r="R175" vm="251">
        <v>41.672499999999999</v>
      </c>
      <c r="S175" vm="252">
        <v>-86.255278000000004</v>
      </c>
      <c r="U175" t="s">
        <v>426</v>
      </c>
      <c r="V175" t="s">
        <v>396</v>
      </c>
      <c r="W175" vm="251">
        <v>41.672499999999999</v>
      </c>
      <c r="X175" vm="252">
        <v>-86.255278000000004</v>
      </c>
      <c r="Y175">
        <v>0</v>
      </c>
      <c r="Z175" t="s">
        <v>18</v>
      </c>
      <c r="AA175" s="76">
        <v>0</v>
      </c>
      <c r="AB175" t="str">
        <f t="shared" si="5"/>
        <v>Midwest</v>
      </c>
    </row>
    <row r="176" spans="1:28" ht="19" x14ac:dyDescent="0.25">
      <c r="A176" s="1">
        <v>174</v>
      </c>
      <c r="B176" s="1"/>
      <c r="C176" s="1"/>
      <c r="D176" s="1"/>
      <c r="E176" s="7" t="s">
        <v>429</v>
      </c>
      <c r="F176" s="7" t="s">
        <v>430</v>
      </c>
      <c r="G176" s="7" t="s">
        <v>396</v>
      </c>
      <c r="H176" t="s">
        <v>17</v>
      </c>
      <c r="I176" s="8"/>
      <c r="J176" s="8" t="s">
        <v>36</v>
      </c>
      <c r="K176" s="8"/>
      <c r="L176" s="4" t="s">
        <v>403</v>
      </c>
      <c r="M176" s="9">
        <v>2074537</v>
      </c>
      <c r="N176" s="1">
        <f t="shared" si="4"/>
        <v>1</v>
      </c>
      <c r="O176" t="str">
        <f>INDEX([1]Sheet4!$A$2:$G$52,MATCH([1]AMaster!$F175,[1]Sheet4!$A$2:$A$52,0),7)</f>
        <v>East</v>
      </c>
      <c r="P176" t="str">
        <f>INDEX([1]Sheet4!$A$2:$H$52,MATCH([1]AMaster!$F175,[1]Sheet4!$A$2:$A$52,0),8)</f>
        <v>East</v>
      </c>
      <c r="Q176" t="e" vm="884">
        <v>#VALUE!</v>
      </c>
      <c r="R176" vm="253">
        <v>41.595556000000002</v>
      </c>
      <c r="S176" vm="254">
        <v>-87.345277999999993</v>
      </c>
      <c r="U176" t="s">
        <v>429</v>
      </c>
      <c r="V176" t="s">
        <v>396</v>
      </c>
      <c r="W176" vm="253">
        <v>41.595556000000002</v>
      </c>
      <c r="X176" vm="254">
        <v>-87.345277999999993</v>
      </c>
      <c r="Y176">
        <v>0</v>
      </c>
      <c r="Z176" t="s">
        <v>36</v>
      </c>
      <c r="AA176" s="76">
        <v>1</v>
      </c>
      <c r="AB176" t="str">
        <f t="shared" si="5"/>
        <v>Midwest</v>
      </c>
    </row>
    <row r="177" spans="1:28" ht="19" x14ac:dyDescent="0.25">
      <c r="A177" s="1">
        <v>175</v>
      </c>
      <c r="B177" s="1"/>
      <c r="C177" s="1"/>
      <c r="D177" s="1"/>
      <c r="E177" s="7" t="s">
        <v>431</v>
      </c>
      <c r="F177" s="7" t="s">
        <v>422</v>
      </c>
      <c r="G177" s="7" t="s">
        <v>396</v>
      </c>
      <c r="H177" t="s">
        <v>17</v>
      </c>
      <c r="I177" s="8"/>
      <c r="J177" s="8" t="s">
        <v>18</v>
      </c>
      <c r="K177" s="8" t="s">
        <v>18</v>
      </c>
      <c r="L177" s="4" t="s">
        <v>423</v>
      </c>
      <c r="M177" s="9">
        <v>413263</v>
      </c>
      <c r="N177" s="1">
        <f t="shared" si="4"/>
        <v>0</v>
      </c>
      <c r="O177" t="str">
        <f>INDEX([1]Sheet4!$A$2:$G$52,MATCH([1]AMaster!$F176,[1]Sheet4!$A$2:$A$52,0),7)</f>
        <v>East</v>
      </c>
      <c r="P177" t="str">
        <f>INDEX([1]Sheet4!$A$2:$H$52,MATCH([1]AMaster!$F176,[1]Sheet4!$A$2:$A$52,0),8)</f>
        <v>East</v>
      </c>
      <c r="Q177" t="e" vm="881">
        <v>#VALUE!</v>
      </c>
      <c r="R177" vm="247">
        <v>41.077474000000002</v>
      </c>
      <c r="S177" vm="248">
        <v>-85.137495000000001</v>
      </c>
      <c r="U177" t="s">
        <v>431</v>
      </c>
      <c r="V177" t="s">
        <v>396</v>
      </c>
      <c r="W177" vm="247">
        <v>41.077474000000002</v>
      </c>
      <c r="X177" vm="248">
        <v>-85.137495000000001</v>
      </c>
      <c r="Y177">
        <v>0</v>
      </c>
      <c r="Z177" t="s">
        <v>18</v>
      </c>
      <c r="AA177" s="76">
        <v>0</v>
      </c>
      <c r="AB177" t="str">
        <f t="shared" si="5"/>
        <v>Midwest</v>
      </c>
    </row>
    <row r="178" spans="1:28" ht="19" x14ac:dyDescent="0.25">
      <c r="A178" s="1">
        <v>176</v>
      </c>
      <c r="B178" s="1"/>
      <c r="C178" s="1"/>
      <c r="D178" s="1"/>
      <c r="E178" s="7" t="s">
        <v>432</v>
      </c>
      <c r="F178" s="7" t="s">
        <v>433</v>
      </c>
      <c r="G178" s="7" t="s">
        <v>396</v>
      </c>
      <c r="H178" t="s">
        <v>17</v>
      </c>
      <c r="I178" s="8"/>
      <c r="J178" s="8" t="s">
        <v>36</v>
      </c>
      <c r="K178" s="8"/>
      <c r="L178" s="4" t="s">
        <v>434</v>
      </c>
      <c r="M178" s="9">
        <v>1291900</v>
      </c>
      <c r="N178" s="1">
        <f t="shared" si="4"/>
        <v>1</v>
      </c>
      <c r="O178" t="str">
        <f>INDEX([1]Sheet4!$A$2:$G$52,MATCH([1]AMaster!$F177,[1]Sheet4!$A$2:$A$52,0),7)</f>
        <v>East</v>
      </c>
      <c r="P178" t="str">
        <f>INDEX([1]Sheet4!$A$2:$H$52,MATCH([1]AMaster!$F177,[1]Sheet4!$A$2:$A$52,0),8)</f>
        <v>East</v>
      </c>
      <c r="Q178" t="e" vm="885">
        <v>#VALUE!</v>
      </c>
      <c r="R178" vm="255">
        <v>37.540759000000001</v>
      </c>
      <c r="S178" vm="256">
        <v>-77.433931999999999</v>
      </c>
      <c r="U178" t="s">
        <v>432</v>
      </c>
      <c r="V178" t="s">
        <v>396</v>
      </c>
      <c r="W178" vm="255">
        <v>37.540759000000001</v>
      </c>
      <c r="X178" vm="256">
        <v>-77.433931999999999</v>
      </c>
      <c r="Y178">
        <v>0</v>
      </c>
      <c r="Z178" t="s">
        <v>36</v>
      </c>
      <c r="AA178" s="76">
        <v>1</v>
      </c>
      <c r="AB178" t="str">
        <f t="shared" si="5"/>
        <v>Midwest</v>
      </c>
    </row>
    <row r="179" spans="1:28" ht="19" x14ac:dyDescent="0.25">
      <c r="A179" s="1">
        <v>177</v>
      </c>
      <c r="B179" s="1"/>
      <c r="C179" s="1"/>
      <c r="D179" s="1"/>
      <c r="E179" s="7" t="s">
        <v>435</v>
      </c>
      <c r="F179" s="7" t="s">
        <v>413</v>
      </c>
      <c r="G179" s="7" t="s">
        <v>396</v>
      </c>
      <c r="H179" t="s">
        <v>17</v>
      </c>
      <c r="I179" s="8">
        <v>379</v>
      </c>
      <c r="J179" s="8"/>
      <c r="K179" s="8" t="s">
        <v>24</v>
      </c>
      <c r="L179" s="4" t="s">
        <v>403</v>
      </c>
      <c r="M179" s="9">
        <v>2074537</v>
      </c>
      <c r="N179" s="1">
        <f t="shared" si="4"/>
        <v>1</v>
      </c>
      <c r="O179" t="str">
        <f>INDEX([1]Sheet4!$A$2:$G$52,MATCH([1]AMaster!$F178,[1]Sheet4!$A$2:$A$52,0),7)</f>
        <v>East</v>
      </c>
      <c r="P179" t="str">
        <f>INDEX([1]Sheet4!$A$2:$H$52,MATCH([1]AMaster!$F178,[1]Sheet4!$A$2:$A$52,0),8)</f>
        <v>East</v>
      </c>
      <c r="Q179" t="e" vm="878">
        <v>#VALUE!</v>
      </c>
      <c r="R179" vm="241">
        <v>39.790999999999997</v>
      </c>
      <c r="S179" vm="242">
        <v>-86.147999999999996</v>
      </c>
      <c r="U179" t="s">
        <v>435</v>
      </c>
      <c r="V179" t="s">
        <v>396</v>
      </c>
      <c r="W179" vm="241">
        <v>39.790999999999997</v>
      </c>
      <c r="X179" vm="242">
        <v>-86.147999999999996</v>
      </c>
      <c r="Y179">
        <v>379</v>
      </c>
      <c r="Z179">
        <v>0</v>
      </c>
      <c r="AA179" s="76">
        <v>1</v>
      </c>
      <c r="AB179" t="str">
        <f t="shared" si="5"/>
        <v>Midwest</v>
      </c>
    </row>
    <row r="180" spans="1:28" ht="19" x14ac:dyDescent="0.25">
      <c r="A180" s="1">
        <v>178</v>
      </c>
      <c r="B180" s="1"/>
      <c r="C180" s="1"/>
      <c r="D180" s="1"/>
      <c r="E180" s="7" t="s">
        <v>436</v>
      </c>
      <c r="F180" s="7" t="s">
        <v>405</v>
      </c>
      <c r="G180" s="7" t="s">
        <v>396</v>
      </c>
      <c r="H180" t="s">
        <v>17</v>
      </c>
      <c r="I180" s="8"/>
      <c r="J180" s="8" t="s">
        <v>36</v>
      </c>
      <c r="K180" s="8"/>
      <c r="L180" s="4" t="s">
        <v>406</v>
      </c>
      <c r="M180" s="9">
        <v>920477</v>
      </c>
      <c r="N180" s="1">
        <f t="shared" si="4"/>
        <v>1</v>
      </c>
      <c r="O180" t="str">
        <f>INDEX([1]Sheet4!$A$2:$G$52,MATCH([1]AMaster!$F179,[1]Sheet4!$A$2:$A$52,0),7)</f>
        <v>East</v>
      </c>
      <c r="P180" t="str">
        <f>INDEX([1]Sheet4!$A$2:$H$52,MATCH([1]AMaster!$F179,[1]Sheet4!$A$2:$A$52,0),8)</f>
        <v>East</v>
      </c>
      <c r="Q180" t="e" vm="875">
        <v>#VALUE!</v>
      </c>
      <c r="R180" vm="235">
        <v>40.107883999999999</v>
      </c>
      <c r="S180" vm="236">
        <v>-85.678210000000007</v>
      </c>
      <c r="U180" t="s">
        <v>436</v>
      </c>
      <c r="V180" t="s">
        <v>396</v>
      </c>
      <c r="W180" vm="235">
        <v>40.107883999999999</v>
      </c>
      <c r="X180" vm="236">
        <v>-85.678210000000007</v>
      </c>
      <c r="Y180">
        <v>0</v>
      </c>
      <c r="Z180" t="s">
        <v>36</v>
      </c>
      <c r="AA180" s="76">
        <v>1</v>
      </c>
      <c r="AB180" t="str">
        <f t="shared" si="5"/>
        <v>Midwest</v>
      </c>
    </row>
    <row r="181" spans="1:28" ht="19" x14ac:dyDescent="0.25">
      <c r="A181" s="1">
        <v>179</v>
      </c>
      <c r="B181" s="1"/>
      <c r="C181" s="1"/>
      <c r="D181" s="1"/>
      <c r="E181" s="7" t="s">
        <v>437</v>
      </c>
      <c r="F181" s="7" t="s">
        <v>408</v>
      </c>
      <c r="G181" s="7" t="s">
        <v>396</v>
      </c>
      <c r="H181" t="s">
        <v>17</v>
      </c>
      <c r="I181" s="8"/>
      <c r="J181" s="8" t="s">
        <v>18</v>
      </c>
      <c r="K181" s="8" t="s">
        <v>18</v>
      </c>
      <c r="L181" s="4" t="s">
        <v>438</v>
      </c>
      <c r="M181" s="9">
        <v>315086</v>
      </c>
      <c r="N181" s="1">
        <f t="shared" si="4"/>
        <v>0</v>
      </c>
      <c r="O181" t="str">
        <f>INDEX([1]Sheet4!$A$2:$G$52,MATCH([1]AMaster!$F180,[1]Sheet4!$A$2:$A$52,0),7)</f>
        <v>East</v>
      </c>
      <c r="P181" t="str">
        <f>INDEX([1]Sheet4!$A$2:$H$52,MATCH([1]AMaster!$F180,[1]Sheet4!$A$2:$A$52,0),8)</f>
        <v>East</v>
      </c>
      <c r="Q181" t="e" vm="876">
        <v>#VALUE!</v>
      </c>
      <c r="R181" vm="237">
        <v>37.975707999999997</v>
      </c>
      <c r="S181" vm="238">
        <v>-87.569907000000001</v>
      </c>
      <c r="U181" t="s">
        <v>437</v>
      </c>
      <c r="V181" t="s">
        <v>396</v>
      </c>
      <c r="W181" vm="237">
        <v>37.975707999999997</v>
      </c>
      <c r="X181" vm="238">
        <v>-87.569907000000001</v>
      </c>
      <c r="Y181">
        <v>0</v>
      </c>
      <c r="Z181" t="s">
        <v>18</v>
      </c>
      <c r="AA181" s="76">
        <v>0</v>
      </c>
      <c r="AB181" t="str">
        <f t="shared" si="5"/>
        <v>Midwest</v>
      </c>
    </row>
    <row r="182" spans="1:28" ht="19" x14ac:dyDescent="0.25">
      <c r="A182" s="1">
        <v>180</v>
      </c>
      <c r="B182" s="1"/>
      <c r="C182" s="1"/>
      <c r="D182" s="1"/>
      <c r="E182" s="7" t="s">
        <v>439</v>
      </c>
      <c r="F182" s="7" t="s">
        <v>413</v>
      </c>
      <c r="G182" s="7" t="s">
        <v>396</v>
      </c>
      <c r="H182" t="s">
        <v>17</v>
      </c>
      <c r="I182" s="8">
        <v>825</v>
      </c>
      <c r="J182" s="8" t="s">
        <v>24</v>
      </c>
      <c r="K182" s="8"/>
      <c r="L182" s="4" t="s">
        <v>403</v>
      </c>
      <c r="M182" s="9">
        <v>2074537</v>
      </c>
      <c r="N182" s="1">
        <f t="shared" si="4"/>
        <v>1</v>
      </c>
      <c r="O182" t="str">
        <f>INDEX([1]Sheet4!$A$2:$G$52,MATCH([1]AMaster!$F181,[1]Sheet4!$A$2:$A$52,0),7)</f>
        <v>East</v>
      </c>
      <c r="P182" t="str">
        <f>INDEX([1]Sheet4!$A$2:$H$52,MATCH([1]AMaster!$F181,[1]Sheet4!$A$2:$A$52,0),8)</f>
        <v>East</v>
      </c>
      <c r="Q182" t="e" vm="878">
        <v>#VALUE!</v>
      </c>
      <c r="R182" vm="241">
        <v>39.790999999999997</v>
      </c>
      <c r="S182" vm="242">
        <v>-86.147999999999996</v>
      </c>
      <c r="U182" t="s">
        <v>439</v>
      </c>
      <c r="V182" t="s">
        <v>396</v>
      </c>
      <c r="W182" vm="241">
        <v>39.790999999999997</v>
      </c>
      <c r="X182" vm="242">
        <v>-86.147999999999996</v>
      </c>
      <c r="Y182">
        <v>825</v>
      </c>
      <c r="Z182" t="s">
        <v>24</v>
      </c>
      <c r="AA182" s="76">
        <v>1</v>
      </c>
      <c r="AB182" t="str">
        <f t="shared" si="5"/>
        <v>Midwest</v>
      </c>
    </row>
    <row r="183" spans="1:28" ht="19" x14ac:dyDescent="0.25">
      <c r="A183" s="1">
        <v>181</v>
      </c>
      <c r="B183" s="1"/>
      <c r="C183" s="1"/>
      <c r="D183" s="1"/>
      <c r="E183" s="7" t="s">
        <v>440</v>
      </c>
      <c r="F183" s="7" t="s">
        <v>441</v>
      </c>
      <c r="G183" s="7" t="s">
        <v>396</v>
      </c>
      <c r="H183" t="s">
        <v>17</v>
      </c>
      <c r="I183" s="8"/>
      <c r="J183" s="8" t="s">
        <v>18</v>
      </c>
      <c r="K183" s="8"/>
      <c r="L183" s="4" t="s">
        <v>442</v>
      </c>
      <c r="M183" s="9">
        <v>186367</v>
      </c>
      <c r="N183" s="1">
        <f t="shared" si="4"/>
        <v>0</v>
      </c>
      <c r="O183" t="str">
        <f>INDEX([1]Sheet4!$A$2:$G$52,MATCH([1]AMaster!$F182,[1]Sheet4!$A$2:$A$52,0),7)</f>
        <v>East</v>
      </c>
      <c r="P183" t="str">
        <f>INDEX([1]Sheet4!$A$2:$H$52,MATCH([1]AMaster!$F182,[1]Sheet4!$A$2:$A$52,0),8)</f>
        <v>East</v>
      </c>
      <c r="Q183" t="e" vm="886">
        <v>#VALUE!</v>
      </c>
      <c r="R183" vm="257">
        <v>39.469586</v>
      </c>
      <c r="S183" vm="258">
        <v>-87.389762000000005</v>
      </c>
      <c r="U183" t="s">
        <v>440</v>
      </c>
      <c r="V183" t="s">
        <v>396</v>
      </c>
      <c r="W183" vm="257">
        <v>39.469586</v>
      </c>
      <c r="X183" vm="258">
        <v>-87.389762000000005</v>
      </c>
      <c r="Y183">
        <v>0</v>
      </c>
      <c r="Z183" t="s">
        <v>18</v>
      </c>
      <c r="AA183" s="76">
        <v>0</v>
      </c>
      <c r="AB183" t="str">
        <f t="shared" si="5"/>
        <v>Midwest</v>
      </c>
    </row>
    <row r="184" spans="1:28" ht="19" x14ac:dyDescent="0.25">
      <c r="A184" s="1">
        <v>182</v>
      </c>
      <c r="B184" s="1"/>
      <c r="C184" s="1"/>
      <c r="D184" s="1"/>
      <c r="E184" s="7" t="s">
        <v>443</v>
      </c>
      <c r="F184" s="7" t="s">
        <v>441</v>
      </c>
      <c r="G184" s="7" t="s">
        <v>396</v>
      </c>
      <c r="H184" t="s">
        <v>17</v>
      </c>
      <c r="I184" s="8"/>
      <c r="J184" s="8" t="s">
        <v>36</v>
      </c>
      <c r="K184" s="8"/>
      <c r="L184" s="4" t="s">
        <v>442</v>
      </c>
      <c r="M184" s="9">
        <v>186367</v>
      </c>
      <c r="N184" s="1">
        <f t="shared" si="4"/>
        <v>0</v>
      </c>
      <c r="O184" t="str">
        <f>INDEX([1]Sheet4!$A$2:$G$52,MATCH([1]AMaster!$F183,[1]Sheet4!$A$2:$A$52,0),7)</f>
        <v>East</v>
      </c>
      <c r="P184" t="str">
        <f>INDEX([1]Sheet4!$A$2:$H$52,MATCH([1]AMaster!$F183,[1]Sheet4!$A$2:$A$52,0),8)</f>
        <v>East</v>
      </c>
      <c r="Q184" t="e" vm="886">
        <v>#VALUE!</v>
      </c>
      <c r="R184" vm="257">
        <v>39.469586</v>
      </c>
      <c r="S184" vm="258">
        <v>-87.389762000000005</v>
      </c>
      <c r="U184" t="s">
        <v>443</v>
      </c>
      <c r="V184" t="s">
        <v>396</v>
      </c>
      <c r="W184" vm="257">
        <v>39.469586</v>
      </c>
      <c r="X184" vm="258">
        <v>-87.389762000000005</v>
      </c>
      <c r="Y184">
        <v>0</v>
      </c>
      <c r="Z184" t="s">
        <v>36</v>
      </c>
      <c r="AA184" s="76">
        <v>0</v>
      </c>
      <c r="AB184" t="str">
        <f t="shared" si="5"/>
        <v>Midwest</v>
      </c>
    </row>
    <row r="185" spans="1:28" ht="19" x14ac:dyDescent="0.25">
      <c r="A185" s="1">
        <v>183</v>
      </c>
      <c r="B185" s="1"/>
      <c r="C185" s="1"/>
      <c r="D185" s="1"/>
      <c r="E185" s="7" t="s">
        <v>444</v>
      </c>
      <c r="F185" s="7" t="s">
        <v>445</v>
      </c>
      <c r="G185" s="7" t="s">
        <v>446</v>
      </c>
      <c r="H185" t="s">
        <v>447</v>
      </c>
      <c r="I185" s="8">
        <v>370</v>
      </c>
      <c r="J185" s="8" t="s">
        <v>24</v>
      </c>
      <c r="K185" s="8" t="s">
        <v>18</v>
      </c>
      <c r="L185" s="4" t="s">
        <v>448</v>
      </c>
      <c r="M185" s="9">
        <v>699292</v>
      </c>
      <c r="N185" s="1">
        <f t="shared" si="4"/>
        <v>0</v>
      </c>
      <c r="O185" t="str">
        <f>INDEX([1]Sheet4!$A$2:$G$52,MATCH([1]AMaster!$F184,[1]Sheet4!$A$2:$A$52,0),7)</f>
        <v>East</v>
      </c>
      <c r="P185" t="str">
        <f>INDEX([1]Sheet4!$A$2:$H$52,MATCH([1]AMaster!$F184,[1]Sheet4!$A$2:$A$52,0),8)</f>
        <v>East</v>
      </c>
      <c r="Q185" t="e" vm="887">
        <v>#VALUE!</v>
      </c>
      <c r="R185" vm="259">
        <v>41.590833000000003</v>
      </c>
      <c r="S185" vm="260">
        <v>-93.620833000000005</v>
      </c>
      <c r="U185" t="s">
        <v>444</v>
      </c>
      <c r="V185" t="s">
        <v>446</v>
      </c>
      <c r="W185" vm="259">
        <v>41.590833000000003</v>
      </c>
      <c r="X185" vm="260">
        <v>-93.620833000000005</v>
      </c>
      <c r="Y185">
        <v>370</v>
      </c>
      <c r="Z185" t="s">
        <v>24</v>
      </c>
      <c r="AA185" s="76">
        <v>0</v>
      </c>
      <c r="AB185" t="str">
        <f t="shared" si="5"/>
        <v xml:space="preserve">North Central </v>
      </c>
    </row>
    <row r="186" spans="1:28" ht="19" x14ac:dyDescent="0.25">
      <c r="A186" s="1">
        <v>184</v>
      </c>
      <c r="B186" s="1"/>
      <c r="C186" s="1"/>
      <c r="D186" s="1"/>
      <c r="E186" s="7" t="s">
        <v>449</v>
      </c>
      <c r="F186" s="7" t="s">
        <v>445</v>
      </c>
      <c r="G186" s="7" t="s">
        <v>446</v>
      </c>
      <c r="H186" t="s">
        <v>447</v>
      </c>
      <c r="I186" s="8"/>
      <c r="J186" s="8" t="s">
        <v>18</v>
      </c>
      <c r="K186" s="8" t="s">
        <v>18</v>
      </c>
      <c r="L186" s="4" t="s">
        <v>448</v>
      </c>
      <c r="M186" s="9">
        <v>699292</v>
      </c>
      <c r="N186" s="1">
        <f t="shared" si="4"/>
        <v>0</v>
      </c>
      <c r="O186" t="str">
        <f>INDEX([1]Sheet4!$A$2:$G$52,MATCH([1]AMaster!$F185,[1]Sheet4!$A$2:$A$52,0),7)</f>
        <v>East</v>
      </c>
      <c r="P186" t="str">
        <f>INDEX([1]Sheet4!$A$2:$H$52,MATCH([1]AMaster!$F185,[1]Sheet4!$A$2:$A$52,0),8)</f>
        <v>East</v>
      </c>
      <c r="Q186" t="e" vm="887">
        <v>#VALUE!</v>
      </c>
      <c r="R186" vm="259">
        <v>41.590833000000003</v>
      </c>
      <c r="S186" vm="260">
        <v>-93.620833000000005</v>
      </c>
      <c r="U186" t="s">
        <v>449</v>
      </c>
      <c r="V186" t="s">
        <v>446</v>
      </c>
      <c r="W186" vm="259">
        <v>41.590833000000003</v>
      </c>
      <c r="X186" vm="260">
        <v>-93.620833000000005</v>
      </c>
      <c r="Y186">
        <v>0</v>
      </c>
      <c r="Z186" t="s">
        <v>18</v>
      </c>
      <c r="AA186" s="76">
        <v>0</v>
      </c>
      <c r="AB186" t="str">
        <f t="shared" si="5"/>
        <v xml:space="preserve">North Central </v>
      </c>
    </row>
    <row r="187" spans="1:28" ht="19" x14ac:dyDescent="0.25">
      <c r="A187" s="1">
        <v>185</v>
      </c>
      <c r="B187" s="1"/>
      <c r="C187" s="1"/>
      <c r="D187" s="1"/>
      <c r="E187" s="7" t="s">
        <v>450</v>
      </c>
      <c r="F187" s="7" t="s">
        <v>451</v>
      </c>
      <c r="G187" s="7" t="s">
        <v>446</v>
      </c>
      <c r="H187" t="s">
        <v>447</v>
      </c>
      <c r="I187" s="8"/>
      <c r="J187" s="8" t="s">
        <v>18</v>
      </c>
      <c r="K187" s="8"/>
      <c r="L187" s="4" t="s">
        <v>452</v>
      </c>
      <c r="M187" s="9">
        <v>144701</v>
      </c>
      <c r="N187" s="1">
        <f t="shared" si="4"/>
        <v>0</v>
      </c>
      <c r="O187" t="str">
        <f>INDEX([1]Sheet4!$A$2:$G$52,MATCH([1]AMaster!$F186,[1]Sheet4!$A$2:$A$52,0),7)</f>
        <v>East</v>
      </c>
      <c r="P187" t="str">
        <f>INDEX([1]Sheet4!$A$2:$H$52,MATCH([1]AMaster!$F186,[1]Sheet4!$A$2:$A$52,0),8)</f>
        <v>East</v>
      </c>
      <c r="Q187" t="e" vm="888">
        <v>#VALUE!</v>
      </c>
      <c r="R187" vm="261">
        <v>42.498055999999998</v>
      </c>
      <c r="S187" vm="262">
        <v>-96.395555999999999</v>
      </c>
      <c r="U187" t="s">
        <v>450</v>
      </c>
      <c r="V187" t="s">
        <v>446</v>
      </c>
      <c r="W187" vm="261">
        <v>42.498055999999998</v>
      </c>
      <c r="X187" vm="262">
        <v>-96.395555999999999</v>
      </c>
      <c r="Y187">
        <v>0</v>
      </c>
      <c r="Z187" t="s">
        <v>18</v>
      </c>
      <c r="AA187" s="76">
        <v>0</v>
      </c>
      <c r="AB187" t="str">
        <f t="shared" si="5"/>
        <v xml:space="preserve">North Central </v>
      </c>
    </row>
    <row r="188" spans="1:28" ht="19" x14ac:dyDescent="0.25">
      <c r="A188" s="1">
        <v>186</v>
      </c>
      <c r="B188" s="1"/>
      <c r="C188" s="1"/>
      <c r="D188" s="1"/>
      <c r="E188" s="7" t="s">
        <v>453</v>
      </c>
      <c r="F188" s="7" t="s">
        <v>454</v>
      </c>
      <c r="G188" s="7" t="s">
        <v>446</v>
      </c>
      <c r="H188" t="s">
        <v>447</v>
      </c>
      <c r="I188" s="8">
        <v>811</v>
      </c>
      <c r="J188" s="8" t="s">
        <v>24</v>
      </c>
      <c r="K188" s="8"/>
      <c r="L188" s="4" t="s">
        <v>455</v>
      </c>
      <c r="M188" s="9">
        <v>173105</v>
      </c>
      <c r="N188" s="1">
        <f t="shared" si="4"/>
        <v>0</v>
      </c>
      <c r="O188" t="str">
        <f>INDEX([1]Sheet4!$A$2:$G$52,MATCH([1]AMaster!$F187,[1]Sheet4!$A$2:$A$52,0),7)</f>
        <v>East</v>
      </c>
      <c r="P188" t="str">
        <f>INDEX([1]Sheet4!$A$2:$H$52,MATCH([1]AMaster!$F187,[1]Sheet4!$A$2:$A$52,0),8)</f>
        <v>East</v>
      </c>
      <c r="Q188" t="e" vm="889">
        <v>#VALUE!</v>
      </c>
      <c r="R188" vm="263">
        <v>41.666666999999997</v>
      </c>
      <c r="S188" vm="264">
        <v>-91.533332999999999</v>
      </c>
      <c r="U188" t="s">
        <v>453</v>
      </c>
      <c r="V188" t="s">
        <v>446</v>
      </c>
      <c r="W188" vm="263">
        <v>41.666666999999997</v>
      </c>
      <c r="X188" vm="264">
        <v>-91.533332999999999</v>
      </c>
      <c r="Y188">
        <v>811</v>
      </c>
      <c r="Z188" t="s">
        <v>24</v>
      </c>
      <c r="AA188" s="76">
        <v>0</v>
      </c>
      <c r="AB188" t="str">
        <f t="shared" si="5"/>
        <v xml:space="preserve">North Central </v>
      </c>
    </row>
    <row r="189" spans="1:28" ht="19" x14ac:dyDescent="0.25">
      <c r="A189" s="1">
        <v>187</v>
      </c>
      <c r="B189" s="1"/>
      <c r="C189" s="1"/>
      <c r="D189" s="1"/>
      <c r="E189" s="7" t="s">
        <v>456</v>
      </c>
      <c r="F189" s="7" t="s">
        <v>454</v>
      </c>
      <c r="G189" s="7" t="s">
        <v>446</v>
      </c>
      <c r="H189" t="s">
        <v>447</v>
      </c>
      <c r="I189" s="8">
        <v>190</v>
      </c>
      <c r="J189" s="8"/>
      <c r="K189" s="8" t="s">
        <v>24</v>
      </c>
      <c r="L189" s="4" t="s">
        <v>455</v>
      </c>
      <c r="M189" s="9">
        <v>173105</v>
      </c>
      <c r="N189" s="1">
        <f t="shared" si="4"/>
        <v>0</v>
      </c>
      <c r="O189" t="str">
        <f>INDEX([1]Sheet4!$A$2:$G$52,MATCH([1]AMaster!$F188,[1]Sheet4!$A$2:$A$52,0),7)</f>
        <v>East</v>
      </c>
      <c r="P189" t="str">
        <f>INDEX([1]Sheet4!$A$2:$H$52,MATCH([1]AMaster!$F188,[1]Sheet4!$A$2:$A$52,0),8)</f>
        <v>East</v>
      </c>
      <c r="Q189" t="e" vm="889">
        <v>#VALUE!</v>
      </c>
      <c r="R189" vm="263">
        <v>41.666666999999997</v>
      </c>
      <c r="S189" vm="264">
        <v>-91.533332999999999</v>
      </c>
      <c r="U189" t="s">
        <v>456</v>
      </c>
      <c r="V189" t="s">
        <v>446</v>
      </c>
      <c r="W189" vm="263">
        <v>41.666666999999997</v>
      </c>
      <c r="X189" vm="264">
        <v>-91.533332999999999</v>
      </c>
      <c r="Y189">
        <v>190</v>
      </c>
      <c r="Z189">
        <v>0</v>
      </c>
      <c r="AA189" s="76">
        <v>0</v>
      </c>
      <c r="AB189" t="str">
        <f t="shared" si="5"/>
        <v xml:space="preserve">North Central </v>
      </c>
    </row>
    <row r="190" spans="1:28" ht="19" x14ac:dyDescent="0.25">
      <c r="A190" s="1">
        <v>188</v>
      </c>
      <c r="B190" s="1"/>
      <c r="C190" s="1"/>
      <c r="D190" s="1"/>
      <c r="E190" s="7" t="s">
        <v>457</v>
      </c>
      <c r="F190" s="7" t="s">
        <v>458</v>
      </c>
      <c r="G190" s="7" t="s">
        <v>459</v>
      </c>
      <c r="H190" t="s">
        <v>447</v>
      </c>
      <c r="I190" s="8"/>
      <c r="J190" s="8" t="s">
        <v>36</v>
      </c>
      <c r="K190" s="8"/>
      <c r="L190" s="4" t="s">
        <v>460</v>
      </c>
      <c r="M190" s="9">
        <v>2317600</v>
      </c>
      <c r="N190" s="1">
        <f t="shared" si="4"/>
        <v>1</v>
      </c>
      <c r="O190" t="str">
        <f>INDEX([1]Sheet4!$A$2:$G$52,MATCH([1]AMaster!$F189,[1]Sheet4!$A$2:$A$52,0),7)</f>
        <v>East</v>
      </c>
      <c r="P190" t="str">
        <f>INDEX([1]Sheet4!$A$2:$H$52,MATCH([1]AMaster!$F189,[1]Sheet4!$A$2:$A$52,0),8)</f>
        <v>East</v>
      </c>
      <c r="Q190" t="e" vm="890">
        <v>#VALUE!</v>
      </c>
      <c r="R190" vm="265">
        <v>37.411115299999999</v>
      </c>
      <c r="S190" vm="266">
        <v>-94.704813299999998</v>
      </c>
      <c r="U190" t="s">
        <v>457</v>
      </c>
      <c r="V190" t="s">
        <v>459</v>
      </c>
      <c r="W190" vm="265">
        <v>37.411115299999999</v>
      </c>
      <c r="X190" vm="266">
        <v>-94.704813299999998</v>
      </c>
      <c r="Y190">
        <v>0</v>
      </c>
      <c r="Z190" t="s">
        <v>36</v>
      </c>
      <c r="AA190" s="76">
        <v>1</v>
      </c>
      <c r="AB190" t="str">
        <f t="shared" si="5"/>
        <v xml:space="preserve">North Central </v>
      </c>
    </row>
    <row r="191" spans="1:28" ht="19" x14ac:dyDescent="0.25">
      <c r="A191" s="1">
        <v>189</v>
      </c>
      <c r="B191" s="1"/>
      <c r="C191" s="1"/>
      <c r="D191" s="1"/>
      <c r="E191" s="7" t="s">
        <v>461</v>
      </c>
      <c r="F191" s="7" t="s">
        <v>462</v>
      </c>
      <c r="G191" s="7" t="s">
        <v>459</v>
      </c>
      <c r="H191" t="s">
        <v>447</v>
      </c>
      <c r="I191" s="8">
        <v>650</v>
      </c>
      <c r="J191" s="8" t="s">
        <v>24</v>
      </c>
      <c r="K191" s="8"/>
      <c r="L191" s="4" t="s">
        <v>463</v>
      </c>
      <c r="M191" s="9">
        <v>640218</v>
      </c>
      <c r="N191" s="1">
        <f t="shared" si="4"/>
        <v>0</v>
      </c>
      <c r="O191" t="str">
        <f>INDEX([1]Sheet4!$A$2:$G$52,MATCH([1]AMaster!$F190,[1]Sheet4!$A$2:$A$52,0),7)</f>
        <v>East</v>
      </c>
      <c r="P191" t="str">
        <f>INDEX([1]Sheet4!$A$2:$H$52,MATCH([1]AMaster!$F190,[1]Sheet4!$A$2:$A$52,0),8)</f>
        <v>East</v>
      </c>
      <c r="Q191" t="e" vm="891">
        <v>#VALUE!</v>
      </c>
      <c r="R191" vm="267">
        <v>37.688889000000003</v>
      </c>
      <c r="S191" vm="268">
        <v>-97.336111000000002</v>
      </c>
      <c r="U191" t="s">
        <v>461</v>
      </c>
      <c r="V191" t="s">
        <v>459</v>
      </c>
      <c r="W191" vm="267">
        <v>37.688889000000003</v>
      </c>
      <c r="X191" vm="268">
        <v>-97.336111000000002</v>
      </c>
      <c r="Y191">
        <v>650</v>
      </c>
      <c r="Z191" t="s">
        <v>24</v>
      </c>
      <c r="AA191" s="76">
        <v>0</v>
      </c>
      <c r="AB191" t="str">
        <f t="shared" si="5"/>
        <v xml:space="preserve">North Central </v>
      </c>
    </row>
    <row r="192" spans="1:28" ht="19" x14ac:dyDescent="0.25">
      <c r="A192" s="1">
        <v>190</v>
      </c>
      <c r="B192" s="1"/>
      <c r="C192" s="1"/>
      <c r="D192" s="1"/>
      <c r="E192" s="7" t="s">
        <v>464</v>
      </c>
      <c r="F192" s="7" t="s">
        <v>465</v>
      </c>
      <c r="G192" s="7" t="s">
        <v>459</v>
      </c>
      <c r="H192" t="s">
        <v>447</v>
      </c>
      <c r="I192" s="8"/>
      <c r="J192" s="8" t="s">
        <v>36</v>
      </c>
      <c r="K192" s="8"/>
      <c r="L192" s="4" t="s">
        <v>463</v>
      </c>
      <c r="M192" s="9">
        <v>640218</v>
      </c>
      <c r="N192" s="1">
        <f t="shared" si="4"/>
        <v>0</v>
      </c>
      <c r="O192" t="str">
        <f>INDEX([1]Sheet4!$A$2:$G$52,MATCH([1]AMaster!$F191,[1]Sheet4!$A$2:$A$52,0),7)</f>
        <v>East</v>
      </c>
      <c r="P192" t="str">
        <f>INDEX([1]Sheet4!$A$2:$H$52,MATCH([1]AMaster!$F191,[1]Sheet4!$A$2:$A$52,0),8)</f>
        <v>East</v>
      </c>
      <c r="Q192" t="e" vm="892">
        <v>#VALUE!</v>
      </c>
      <c r="R192" vm="269">
        <v>38.878210000000003</v>
      </c>
      <c r="S192" vm="270">
        <v>-99.317830999999998</v>
      </c>
      <c r="U192" t="s">
        <v>464</v>
      </c>
      <c r="V192" t="s">
        <v>459</v>
      </c>
      <c r="W192" vm="269">
        <v>38.878210000000003</v>
      </c>
      <c r="X192" vm="270">
        <v>-99.317830999999998</v>
      </c>
      <c r="Y192">
        <v>0</v>
      </c>
      <c r="Z192" t="s">
        <v>36</v>
      </c>
      <c r="AA192" s="76">
        <v>0</v>
      </c>
      <c r="AB192" t="str">
        <f t="shared" si="5"/>
        <v xml:space="preserve">North Central </v>
      </c>
    </row>
    <row r="193" spans="1:28" ht="19" x14ac:dyDescent="0.25">
      <c r="A193" s="1">
        <v>191</v>
      </c>
      <c r="B193" s="1"/>
      <c r="C193" s="1"/>
      <c r="D193" s="1"/>
      <c r="E193" s="7" t="s">
        <v>466</v>
      </c>
      <c r="F193" s="7" t="s">
        <v>467</v>
      </c>
      <c r="G193" s="7" t="s">
        <v>459</v>
      </c>
      <c r="H193" t="s">
        <v>447</v>
      </c>
      <c r="I193" s="8"/>
      <c r="J193" s="8" t="s">
        <v>36</v>
      </c>
      <c r="K193" s="8"/>
      <c r="L193" s="4" t="s">
        <v>468</v>
      </c>
      <c r="M193" s="9">
        <v>2157990</v>
      </c>
      <c r="N193" s="1">
        <f t="shared" si="4"/>
        <v>1</v>
      </c>
      <c r="O193" t="str">
        <f>INDEX([1]Sheet4!$A$2:$G$52,MATCH([1]AMaster!$F192,[1]Sheet4!$A$2:$A$52,0),7)</f>
        <v>East</v>
      </c>
      <c r="P193" t="str">
        <f>INDEX([1]Sheet4!$A$2:$H$52,MATCH([1]AMaster!$F192,[1]Sheet4!$A$2:$A$52,0),8)</f>
        <v>East</v>
      </c>
      <c r="Q193" t="e" vm="893">
        <v>#VALUE!</v>
      </c>
      <c r="R193" vm="271">
        <v>38.060833000000002</v>
      </c>
      <c r="S193" vm="272">
        <v>-97.929721999999998</v>
      </c>
      <c r="U193" t="s">
        <v>466</v>
      </c>
      <c r="V193" t="s">
        <v>459</v>
      </c>
      <c r="W193" vm="271">
        <v>38.060833000000002</v>
      </c>
      <c r="X193" vm="272">
        <v>-97.929721999999998</v>
      </c>
      <c r="Y193">
        <v>0</v>
      </c>
      <c r="Z193" t="s">
        <v>36</v>
      </c>
      <c r="AA193" s="76">
        <v>1</v>
      </c>
      <c r="AB193" t="str">
        <f t="shared" si="5"/>
        <v xml:space="preserve">North Central </v>
      </c>
    </row>
    <row r="194" spans="1:28" ht="19" x14ac:dyDescent="0.25">
      <c r="A194" s="1">
        <v>192</v>
      </c>
      <c r="B194" s="1"/>
      <c r="C194" s="1"/>
      <c r="D194" s="1"/>
      <c r="E194" s="7" t="s">
        <v>469</v>
      </c>
      <c r="F194" s="7" t="s">
        <v>470</v>
      </c>
      <c r="G194" s="7" t="s">
        <v>459</v>
      </c>
      <c r="H194" t="s">
        <v>447</v>
      </c>
      <c r="I194" s="8"/>
      <c r="J194" s="8" t="s">
        <v>36</v>
      </c>
      <c r="K194" s="8"/>
      <c r="L194" s="4" t="s">
        <v>468</v>
      </c>
      <c r="M194" s="9">
        <v>2157990</v>
      </c>
      <c r="N194" s="1">
        <f t="shared" si="4"/>
        <v>1</v>
      </c>
      <c r="O194" t="str">
        <f>INDEX([1]Sheet4!$A$2:$G$52,MATCH([1]AMaster!$F193,[1]Sheet4!$A$2:$A$52,0),7)</f>
        <v>East</v>
      </c>
      <c r="P194" t="str">
        <f>INDEX([1]Sheet4!$A$2:$H$52,MATCH([1]AMaster!$F193,[1]Sheet4!$A$2:$A$52,0),8)</f>
        <v>East</v>
      </c>
      <c r="Q194" t="e" vm="894">
        <v>#VALUE!</v>
      </c>
      <c r="R194" vm="273">
        <v>37.340499000000001</v>
      </c>
      <c r="S194" vm="274">
        <v>-95.259187999999995</v>
      </c>
      <c r="U194" t="s">
        <v>469</v>
      </c>
      <c r="V194" t="s">
        <v>459</v>
      </c>
      <c r="W194" vm="273">
        <v>37.340499000000001</v>
      </c>
      <c r="X194" vm="274">
        <v>-95.259187999999995</v>
      </c>
      <c r="Y194">
        <v>0</v>
      </c>
      <c r="Z194" t="s">
        <v>36</v>
      </c>
      <c r="AA194" s="76">
        <v>1</v>
      </c>
      <c r="AB194" t="str">
        <f t="shared" si="5"/>
        <v xml:space="preserve">North Central </v>
      </c>
    </row>
    <row r="195" spans="1:28" ht="19" x14ac:dyDescent="0.25">
      <c r="A195" s="1">
        <v>193</v>
      </c>
      <c r="B195" s="1"/>
      <c r="C195" s="1"/>
      <c r="D195" s="1"/>
      <c r="E195" s="7" t="s">
        <v>471</v>
      </c>
      <c r="F195" s="7" t="s">
        <v>472</v>
      </c>
      <c r="G195" s="7" t="s">
        <v>459</v>
      </c>
      <c r="H195" t="s">
        <v>447</v>
      </c>
      <c r="I195" s="8"/>
      <c r="J195" s="8" t="s">
        <v>18</v>
      </c>
      <c r="K195" s="8"/>
      <c r="L195" s="4" t="s">
        <v>468</v>
      </c>
      <c r="M195" s="9">
        <v>2157990</v>
      </c>
      <c r="N195" s="1">
        <f t="shared" ref="N195:N258" si="6">IF($M195&gt;$N$1,1,0)</f>
        <v>1</v>
      </c>
      <c r="O195" t="str">
        <f>INDEX([1]Sheet4!$A$2:$G$52,MATCH([1]AMaster!$F194,[1]Sheet4!$A$2:$A$52,0),7)</f>
        <v>East</v>
      </c>
      <c r="P195" t="str">
        <f>INDEX([1]Sheet4!$A$2:$H$52,MATCH([1]AMaster!$F194,[1]Sheet4!$A$2:$A$52,0),8)</f>
        <v>East</v>
      </c>
      <c r="Q195" t="e" vm="895">
        <v>#VALUE!</v>
      </c>
      <c r="R195" vm="275">
        <v>38.982222</v>
      </c>
      <c r="S195" vm="276">
        <v>-94.670833000000002</v>
      </c>
      <c r="U195" t="s">
        <v>471</v>
      </c>
      <c r="V195" t="s">
        <v>459</v>
      </c>
      <c r="W195" vm="275">
        <v>38.982222</v>
      </c>
      <c r="X195" vm="276">
        <v>-94.670833000000002</v>
      </c>
      <c r="Y195">
        <v>0</v>
      </c>
      <c r="Z195" t="s">
        <v>18</v>
      </c>
      <c r="AA195" s="76">
        <v>1</v>
      </c>
      <c r="AB195" t="str">
        <f t="shared" ref="AB195:AB258" si="7">H195</f>
        <v xml:space="preserve">North Central </v>
      </c>
    </row>
    <row r="196" spans="1:28" ht="19" x14ac:dyDescent="0.25">
      <c r="A196" s="1">
        <v>194</v>
      </c>
      <c r="B196" s="1"/>
      <c r="C196" s="1"/>
      <c r="D196" s="1"/>
      <c r="E196" s="7" t="s">
        <v>473</v>
      </c>
      <c r="F196" s="7" t="s">
        <v>474</v>
      </c>
      <c r="G196" s="7" t="s">
        <v>459</v>
      </c>
      <c r="H196" t="s">
        <v>447</v>
      </c>
      <c r="I196" s="8"/>
      <c r="J196" s="8" t="s">
        <v>36</v>
      </c>
      <c r="K196" s="8"/>
      <c r="L196" s="4" t="s">
        <v>155</v>
      </c>
      <c r="M196" s="9">
        <v>434061</v>
      </c>
      <c r="N196" s="1">
        <f t="shared" si="6"/>
        <v>0</v>
      </c>
      <c r="O196" t="str">
        <f>INDEX([1]Sheet4!$A$2:$G$52,MATCH([1]AMaster!$F195,[1]Sheet4!$A$2:$A$52,0),7)</f>
        <v>East</v>
      </c>
      <c r="P196" t="str">
        <f>INDEX([1]Sheet4!$A$2:$H$52,MATCH([1]AMaster!$F195,[1]Sheet4!$A$2:$A$52,0),8)</f>
        <v>East</v>
      </c>
      <c r="Q196" t="e" vm="896">
        <v>#VALUE!</v>
      </c>
      <c r="R196" vm="277">
        <v>38.840277999999998</v>
      </c>
      <c r="S196" vm="278">
        <v>-97.611389000000003</v>
      </c>
      <c r="U196" t="s">
        <v>473</v>
      </c>
      <c r="V196" t="s">
        <v>459</v>
      </c>
      <c r="W196" vm="277">
        <v>38.840277999999998</v>
      </c>
      <c r="X196" vm="278">
        <v>-97.611389000000003</v>
      </c>
      <c r="Y196">
        <v>0</v>
      </c>
      <c r="Z196" t="s">
        <v>36</v>
      </c>
      <c r="AA196" s="76">
        <v>0</v>
      </c>
      <c r="AB196" t="str">
        <f t="shared" si="7"/>
        <v xml:space="preserve">North Central </v>
      </c>
    </row>
    <row r="197" spans="1:28" ht="19" x14ac:dyDescent="0.25">
      <c r="A197" s="1">
        <v>195</v>
      </c>
      <c r="B197" s="1"/>
      <c r="C197" s="1"/>
      <c r="D197" s="1"/>
      <c r="E197" s="7" t="s">
        <v>475</v>
      </c>
      <c r="F197" s="7" t="s">
        <v>476</v>
      </c>
      <c r="G197" s="7" t="s">
        <v>459</v>
      </c>
      <c r="H197" t="s">
        <v>447</v>
      </c>
      <c r="I197" s="8"/>
      <c r="J197" s="8" t="s">
        <v>18</v>
      </c>
      <c r="K197" s="8"/>
      <c r="L197" s="4" t="s">
        <v>477</v>
      </c>
      <c r="M197" s="9">
        <v>231969</v>
      </c>
      <c r="N197" s="1">
        <f t="shared" si="6"/>
        <v>0</v>
      </c>
      <c r="O197" t="str">
        <f>INDEX([1]Sheet4!$A$2:$G$52,MATCH([1]AMaster!$F196,[1]Sheet4!$A$2:$A$52,0),7)</f>
        <v>East</v>
      </c>
      <c r="P197" t="str">
        <f>INDEX([1]Sheet4!$A$2:$H$52,MATCH([1]AMaster!$F196,[1]Sheet4!$A$2:$A$52,0),8)</f>
        <v>East</v>
      </c>
      <c r="Q197" t="e" vm="897">
        <v>#VALUE!</v>
      </c>
      <c r="R197" vm="279">
        <v>39.055833</v>
      </c>
      <c r="S197" vm="280">
        <v>-95.689443999999995</v>
      </c>
      <c r="U197" t="s">
        <v>475</v>
      </c>
      <c r="V197" t="s">
        <v>459</v>
      </c>
      <c r="W197" vm="279">
        <v>39.055833</v>
      </c>
      <c r="X197" vm="280">
        <v>-95.689443999999995</v>
      </c>
      <c r="Y197">
        <v>0</v>
      </c>
      <c r="Z197" t="s">
        <v>18</v>
      </c>
      <c r="AA197" s="76">
        <v>0</v>
      </c>
      <c r="AB197" t="str">
        <f t="shared" si="7"/>
        <v xml:space="preserve">North Central </v>
      </c>
    </row>
    <row r="198" spans="1:28" ht="19" x14ac:dyDescent="0.25">
      <c r="A198" s="1">
        <v>196</v>
      </c>
      <c r="B198" s="1"/>
      <c r="C198" s="1"/>
      <c r="D198" s="37" t="s">
        <v>478</v>
      </c>
      <c r="E198" s="7" t="s">
        <v>479</v>
      </c>
      <c r="F198" s="7" t="s">
        <v>480</v>
      </c>
      <c r="G198" s="7" t="s">
        <v>459</v>
      </c>
      <c r="H198" t="s">
        <v>447</v>
      </c>
      <c r="I198" s="8">
        <v>892</v>
      </c>
      <c r="J198" s="8" t="s">
        <v>24</v>
      </c>
      <c r="K198" s="8"/>
      <c r="L198" s="4" t="s">
        <v>468</v>
      </c>
      <c r="M198" s="9">
        <v>2157990</v>
      </c>
      <c r="N198" s="1">
        <f t="shared" si="6"/>
        <v>1</v>
      </c>
      <c r="O198" t="str">
        <f>INDEX([1]Sheet4!$A$2:$G$52,MATCH([1]AMaster!$F197,[1]Sheet4!$A$2:$A$52,0),7)</f>
        <v>East</v>
      </c>
      <c r="P198" t="str">
        <f>INDEX([1]Sheet4!$A$2:$H$52,MATCH([1]AMaster!$F197,[1]Sheet4!$A$2:$A$52,0),8)</f>
        <v>East</v>
      </c>
      <c r="Q198" t="e" vm="898">
        <v>#VALUE!</v>
      </c>
      <c r="R198" vm="281">
        <v>39.099722</v>
      </c>
      <c r="S198" vm="282">
        <v>-94.578333000000001</v>
      </c>
      <c r="U198" t="s">
        <v>479</v>
      </c>
      <c r="V198" t="s">
        <v>459</v>
      </c>
      <c r="W198" vm="281">
        <v>39.099722</v>
      </c>
      <c r="X198" vm="282">
        <v>-94.578333000000001</v>
      </c>
      <c r="Y198">
        <v>892</v>
      </c>
      <c r="Z198" t="s">
        <v>24</v>
      </c>
      <c r="AA198" s="76">
        <v>1</v>
      </c>
      <c r="AB198" t="str">
        <f t="shared" si="7"/>
        <v xml:space="preserve">North Central </v>
      </c>
    </row>
    <row r="199" spans="1:28" ht="19" x14ac:dyDescent="0.25">
      <c r="A199" s="1">
        <v>197</v>
      </c>
      <c r="B199" s="1"/>
      <c r="C199" s="1"/>
      <c r="D199" s="1"/>
      <c r="E199" s="7" t="s">
        <v>481</v>
      </c>
      <c r="F199" s="7" t="s">
        <v>462</v>
      </c>
      <c r="G199" s="7" t="s">
        <v>459</v>
      </c>
      <c r="H199" t="s">
        <v>447</v>
      </c>
      <c r="I199" s="8">
        <v>760</v>
      </c>
      <c r="J199" s="8" t="s">
        <v>24</v>
      </c>
      <c r="K199" s="8" t="s">
        <v>18</v>
      </c>
      <c r="L199" s="4" t="s">
        <v>463</v>
      </c>
      <c r="M199" s="9">
        <v>640218</v>
      </c>
      <c r="N199" s="1">
        <f t="shared" si="6"/>
        <v>0</v>
      </c>
      <c r="O199" t="str">
        <f>INDEX([1]Sheet4!$A$2:$G$52,MATCH([1]AMaster!$F198,[1]Sheet4!$A$2:$A$52,0),7)</f>
        <v>East</v>
      </c>
      <c r="P199" t="str">
        <f>INDEX([1]Sheet4!$A$2:$H$52,MATCH([1]AMaster!$F198,[1]Sheet4!$A$2:$A$52,0),8)</f>
        <v>East</v>
      </c>
      <c r="Q199" t="e" vm="891">
        <v>#VALUE!</v>
      </c>
      <c r="R199" vm="267">
        <v>37.688889000000003</v>
      </c>
      <c r="S199" vm="268">
        <v>-97.336111000000002</v>
      </c>
      <c r="U199" t="s">
        <v>481</v>
      </c>
      <c r="V199" t="s">
        <v>459</v>
      </c>
      <c r="W199" vm="267">
        <v>37.688889000000003</v>
      </c>
      <c r="X199" vm="268">
        <v>-97.336111000000002</v>
      </c>
      <c r="Y199">
        <v>760</v>
      </c>
      <c r="Z199" t="s">
        <v>24</v>
      </c>
      <c r="AA199" s="76">
        <v>0</v>
      </c>
      <c r="AB199" t="str">
        <f t="shared" si="7"/>
        <v xml:space="preserve">North Central </v>
      </c>
    </row>
    <row r="200" spans="1:28" ht="19" x14ac:dyDescent="0.25">
      <c r="A200" s="1">
        <v>198</v>
      </c>
      <c r="B200" s="1"/>
      <c r="C200" s="1"/>
      <c r="D200" s="1"/>
      <c r="E200" s="7" t="s">
        <v>482</v>
      </c>
      <c r="F200" s="7" t="s">
        <v>483</v>
      </c>
      <c r="G200" s="7" t="s">
        <v>484</v>
      </c>
      <c r="H200" t="s">
        <v>23</v>
      </c>
      <c r="I200" s="8">
        <v>962</v>
      </c>
      <c r="J200" s="8" t="s">
        <v>24</v>
      </c>
      <c r="K200" s="8" t="s">
        <v>24</v>
      </c>
      <c r="L200" s="4" t="s">
        <v>485</v>
      </c>
      <c r="M200" s="9">
        <v>517056</v>
      </c>
      <c r="N200" s="1">
        <f t="shared" si="6"/>
        <v>0</v>
      </c>
      <c r="O200" t="str">
        <f>INDEX([1]Sheet4!$A$2:$G$52,MATCH([1]AMaster!$F199,[1]Sheet4!$A$2:$A$52,0),7)</f>
        <v>East</v>
      </c>
      <c r="P200" t="str">
        <f>INDEX([1]Sheet4!$A$2:$H$52,MATCH([1]AMaster!$F199,[1]Sheet4!$A$2:$A$52,0),8)</f>
        <v>East</v>
      </c>
      <c r="Q200" t="e" vm="899">
        <v>#VALUE!</v>
      </c>
      <c r="R200" vm="283">
        <v>38.029722</v>
      </c>
      <c r="S200" vm="284">
        <v>-84.494721999999996</v>
      </c>
      <c r="U200" t="s">
        <v>482</v>
      </c>
      <c r="V200" t="s">
        <v>484</v>
      </c>
      <c r="W200" vm="283">
        <v>38.029722</v>
      </c>
      <c r="X200" vm="284">
        <v>-84.494721999999996</v>
      </c>
      <c r="Y200">
        <v>962</v>
      </c>
      <c r="Z200" t="s">
        <v>24</v>
      </c>
      <c r="AA200" s="76">
        <v>0</v>
      </c>
      <c r="AB200" t="str">
        <f t="shared" si="7"/>
        <v>Southeast</v>
      </c>
    </row>
    <row r="201" spans="1:28" ht="19" x14ac:dyDescent="0.25">
      <c r="A201" s="1">
        <v>199</v>
      </c>
      <c r="B201" s="1"/>
      <c r="C201" s="1"/>
      <c r="D201" s="1"/>
      <c r="E201" s="7" t="s">
        <v>486</v>
      </c>
      <c r="F201" s="7" t="s">
        <v>487</v>
      </c>
      <c r="G201" s="7" t="s">
        <v>484</v>
      </c>
      <c r="H201" t="s">
        <v>23</v>
      </c>
      <c r="I201" s="8"/>
      <c r="J201" s="8" t="s">
        <v>36</v>
      </c>
      <c r="K201" s="8"/>
      <c r="L201" s="4" t="s">
        <v>488</v>
      </c>
      <c r="M201" s="9">
        <v>75758</v>
      </c>
      <c r="N201" s="1">
        <f t="shared" si="6"/>
        <v>0</v>
      </c>
      <c r="O201" t="str">
        <f>INDEX([1]Sheet4!$A$2:$G$52,MATCH([1]AMaster!$F200,[1]Sheet4!$A$2:$A$52,0),7)</f>
        <v>East</v>
      </c>
      <c r="P201" t="str">
        <f>INDEX([1]Sheet4!$A$2:$H$52,MATCH([1]AMaster!$F200,[1]Sheet4!$A$2:$A$52,0),8)</f>
        <v>East</v>
      </c>
      <c r="Q201" t="e" vm="900">
        <v>#VALUE!</v>
      </c>
      <c r="R201" vm="285">
        <v>37.645910000000001</v>
      </c>
      <c r="S201" vm="286">
        <v>-84.774043000000006</v>
      </c>
      <c r="U201" t="s">
        <v>486</v>
      </c>
      <c r="V201" t="s">
        <v>484</v>
      </c>
      <c r="W201" vm="285">
        <v>37.645910000000001</v>
      </c>
      <c r="X201" vm="286">
        <v>-84.774043000000006</v>
      </c>
      <c r="Y201">
        <v>0</v>
      </c>
      <c r="Z201" t="s">
        <v>36</v>
      </c>
      <c r="AA201" s="76">
        <v>0</v>
      </c>
      <c r="AB201" t="str">
        <f t="shared" si="7"/>
        <v>Southeast</v>
      </c>
    </row>
    <row r="202" spans="1:28" ht="19" x14ac:dyDescent="0.25">
      <c r="A202" s="1">
        <v>200</v>
      </c>
      <c r="B202" s="1"/>
      <c r="C202" s="1"/>
      <c r="D202" s="1"/>
      <c r="E202" s="7" t="s">
        <v>489</v>
      </c>
      <c r="F202" s="7" t="s">
        <v>490</v>
      </c>
      <c r="G202" s="7" t="s">
        <v>484</v>
      </c>
      <c r="H202" t="s">
        <v>23</v>
      </c>
      <c r="I202" s="8"/>
      <c r="J202" s="8" t="s">
        <v>36</v>
      </c>
      <c r="K202" s="8"/>
      <c r="L202" s="4" t="s">
        <v>276</v>
      </c>
      <c r="M202" s="9">
        <v>1934317</v>
      </c>
      <c r="N202" s="1">
        <f t="shared" si="6"/>
        <v>1</v>
      </c>
      <c r="O202" t="str">
        <f>INDEX([1]Sheet4!$A$2:$G$52,MATCH([1]AMaster!$F201,[1]Sheet4!$A$2:$A$52,0),7)</f>
        <v>East</v>
      </c>
      <c r="P202" t="str">
        <f>INDEX([1]Sheet4!$A$2:$H$52,MATCH([1]AMaster!$F201,[1]Sheet4!$A$2:$A$52,0),8)</f>
        <v>East</v>
      </c>
      <c r="Q202" t="e" vm="901">
        <v>#VALUE!</v>
      </c>
      <c r="R202" vm="287">
        <v>38.201005000000002</v>
      </c>
      <c r="S202" vm="288">
        <v>-84.873289999999997</v>
      </c>
      <c r="U202" t="s">
        <v>489</v>
      </c>
      <c r="V202" t="s">
        <v>484</v>
      </c>
      <c r="W202" vm="287">
        <v>38.201005000000002</v>
      </c>
      <c r="X202" vm="288">
        <v>-84.873289999999997</v>
      </c>
      <c r="Y202">
        <v>0</v>
      </c>
      <c r="Z202" t="s">
        <v>36</v>
      </c>
      <c r="AA202" s="76">
        <v>1</v>
      </c>
      <c r="AB202" t="str">
        <f t="shared" si="7"/>
        <v>Southeast</v>
      </c>
    </row>
    <row r="203" spans="1:28" ht="19" x14ac:dyDescent="0.25">
      <c r="A203" s="1">
        <v>201</v>
      </c>
      <c r="B203" s="1"/>
      <c r="C203" s="1"/>
      <c r="D203" s="1"/>
      <c r="E203" s="7" t="s">
        <v>491</v>
      </c>
      <c r="F203" s="7" t="s">
        <v>492</v>
      </c>
      <c r="G203" s="7" t="s">
        <v>484</v>
      </c>
      <c r="H203" t="s">
        <v>23</v>
      </c>
      <c r="I203" s="8">
        <v>279</v>
      </c>
      <c r="J203" s="8"/>
      <c r="K203" s="8" t="s">
        <v>24</v>
      </c>
      <c r="L203" s="4" t="s">
        <v>493</v>
      </c>
      <c r="M203" s="9">
        <v>1265108</v>
      </c>
      <c r="N203" s="1">
        <f t="shared" si="6"/>
        <v>1</v>
      </c>
      <c r="O203" t="str">
        <f>INDEX([1]Sheet4!$A$2:$G$52,MATCH([1]AMaster!$F202,[1]Sheet4!$A$2:$A$52,0),7)</f>
        <v>East</v>
      </c>
      <c r="P203" t="str">
        <f>INDEX([1]Sheet4!$A$2:$H$52,MATCH([1]AMaster!$F202,[1]Sheet4!$A$2:$A$52,0),8)</f>
        <v>East</v>
      </c>
      <c r="Q203" t="e" vm="902">
        <v>#VALUE!</v>
      </c>
      <c r="R203" vm="289">
        <v>38.25</v>
      </c>
      <c r="S203" vm="290">
        <v>-85.766666999999998</v>
      </c>
      <c r="U203" t="s">
        <v>491</v>
      </c>
      <c r="V203" t="s">
        <v>484</v>
      </c>
      <c r="W203" vm="289">
        <v>38.25</v>
      </c>
      <c r="X203" vm="290">
        <v>-85.766666999999998</v>
      </c>
      <c r="Y203">
        <v>279</v>
      </c>
      <c r="Z203">
        <v>0</v>
      </c>
      <c r="AA203" s="76">
        <v>1</v>
      </c>
      <c r="AB203" t="str">
        <f t="shared" si="7"/>
        <v>Southeast</v>
      </c>
    </row>
    <row r="204" spans="1:28" ht="19" x14ac:dyDescent="0.25">
      <c r="A204" s="1">
        <v>202</v>
      </c>
      <c r="B204" s="1"/>
      <c r="C204" s="1"/>
      <c r="D204" s="1"/>
      <c r="E204" s="7" t="s">
        <v>494</v>
      </c>
      <c r="F204" s="7" t="s">
        <v>495</v>
      </c>
      <c r="G204" s="7" t="s">
        <v>484</v>
      </c>
      <c r="H204" t="s">
        <v>23</v>
      </c>
      <c r="I204" s="8"/>
      <c r="J204" s="8" t="s">
        <v>36</v>
      </c>
      <c r="K204" s="8"/>
      <c r="L204" s="4" t="s">
        <v>496</v>
      </c>
      <c r="M204" s="9">
        <v>119440</v>
      </c>
      <c r="N204" s="1">
        <f t="shared" si="6"/>
        <v>0</v>
      </c>
      <c r="O204" t="str">
        <f>INDEX([1]Sheet4!$A$2:$G$52,MATCH([1]AMaster!$F203,[1]Sheet4!$A$2:$A$52,0),7)</f>
        <v>East</v>
      </c>
      <c r="P204" t="str">
        <f>INDEX([1]Sheet4!$A$2:$H$52,MATCH([1]AMaster!$F203,[1]Sheet4!$A$2:$A$52,0),8)</f>
        <v>East</v>
      </c>
      <c r="Q204" t="e" vm="903">
        <v>#VALUE!</v>
      </c>
      <c r="R204" vm="291">
        <v>37.772696000000003</v>
      </c>
      <c r="S204" vm="292">
        <v>-87.111033000000006</v>
      </c>
      <c r="U204" t="s">
        <v>494</v>
      </c>
      <c r="V204" t="s">
        <v>484</v>
      </c>
      <c r="W204" vm="291">
        <v>37.772696000000003</v>
      </c>
      <c r="X204" vm="292">
        <v>-87.111033000000006</v>
      </c>
      <c r="Y204">
        <v>0</v>
      </c>
      <c r="Z204" t="s">
        <v>36</v>
      </c>
      <c r="AA204" s="76">
        <v>0</v>
      </c>
      <c r="AB204" t="str">
        <f t="shared" si="7"/>
        <v>Southeast</v>
      </c>
    </row>
    <row r="205" spans="1:28" ht="19" x14ac:dyDescent="0.25">
      <c r="A205" s="1">
        <v>203</v>
      </c>
      <c r="B205" s="1"/>
      <c r="C205" s="1"/>
      <c r="D205" s="1"/>
      <c r="E205" s="7" t="s">
        <v>497</v>
      </c>
      <c r="F205" s="7" t="s">
        <v>498</v>
      </c>
      <c r="G205" s="7" t="s">
        <v>484</v>
      </c>
      <c r="H205" t="s">
        <v>23</v>
      </c>
      <c r="I205" s="8"/>
      <c r="J205" s="8" t="s">
        <v>18</v>
      </c>
      <c r="K205" s="8"/>
      <c r="L205" s="1"/>
      <c r="M205" s="1"/>
      <c r="N205" s="1">
        <f t="shared" si="6"/>
        <v>0</v>
      </c>
      <c r="O205" t="str">
        <f>INDEX([1]Sheet4!$A$2:$G$52,MATCH([1]AMaster!$F204,[1]Sheet4!$A$2:$A$52,0),7)</f>
        <v>East</v>
      </c>
      <c r="P205" t="str">
        <f>INDEX([1]Sheet4!$A$2:$H$52,MATCH([1]AMaster!$F204,[1]Sheet4!$A$2:$A$52,0),8)</f>
        <v>East</v>
      </c>
      <c r="Q205" t="e" vm="904">
        <v>#VALUE!</v>
      </c>
      <c r="R205" vm="293">
        <v>37.477221999999998</v>
      </c>
      <c r="S205" vm="294">
        <v>-82.53</v>
      </c>
      <c r="U205" t="s">
        <v>497</v>
      </c>
      <c r="V205" t="s">
        <v>484</v>
      </c>
      <c r="W205" vm="293">
        <v>37.477221999999998</v>
      </c>
      <c r="X205" vm="294">
        <v>-82.53</v>
      </c>
      <c r="Y205">
        <v>0</v>
      </c>
      <c r="Z205" t="s">
        <v>18</v>
      </c>
      <c r="AA205" s="76">
        <v>0</v>
      </c>
      <c r="AB205" t="str">
        <f t="shared" si="7"/>
        <v>Southeast</v>
      </c>
    </row>
    <row r="206" spans="1:28" ht="19" x14ac:dyDescent="0.25">
      <c r="A206" s="1">
        <v>204</v>
      </c>
      <c r="B206" s="1"/>
      <c r="C206" s="1"/>
      <c r="D206" s="1"/>
      <c r="E206" s="7" t="s">
        <v>499</v>
      </c>
      <c r="F206" s="7" t="s">
        <v>492</v>
      </c>
      <c r="G206" s="7" t="s">
        <v>484</v>
      </c>
      <c r="H206" t="s">
        <v>23</v>
      </c>
      <c r="I206" s="8">
        <v>348</v>
      </c>
      <c r="J206" s="8" t="s">
        <v>24</v>
      </c>
      <c r="K206" s="8"/>
      <c r="L206" s="4" t="s">
        <v>493</v>
      </c>
      <c r="M206" s="9">
        <v>1265108</v>
      </c>
      <c r="N206" s="1">
        <f t="shared" si="6"/>
        <v>1</v>
      </c>
      <c r="O206" t="str">
        <f>INDEX([1]Sheet4!$A$2:$G$52,MATCH([1]AMaster!$F205,[1]Sheet4!$A$2:$A$52,0),7)</f>
        <v>East</v>
      </c>
      <c r="P206" t="str">
        <f>INDEX([1]Sheet4!$A$2:$H$52,MATCH([1]AMaster!$F205,[1]Sheet4!$A$2:$A$52,0),8)</f>
        <v>East</v>
      </c>
      <c r="Q206" t="e" vm="902">
        <v>#VALUE!</v>
      </c>
      <c r="R206" vm="289">
        <v>38.25</v>
      </c>
      <c r="S206" vm="290">
        <v>-85.766666999999998</v>
      </c>
      <c r="U206" t="s">
        <v>499</v>
      </c>
      <c r="V206" t="s">
        <v>484</v>
      </c>
      <c r="W206" vm="289">
        <v>38.25</v>
      </c>
      <c r="X206" vm="290">
        <v>-85.766666999999998</v>
      </c>
      <c r="Y206">
        <v>348</v>
      </c>
      <c r="Z206" t="s">
        <v>24</v>
      </c>
      <c r="AA206" s="76">
        <v>1</v>
      </c>
      <c r="AB206" t="str">
        <f t="shared" si="7"/>
        <v>Southeast</v>
      </c>
    </row>
    <row r="207" spans="1:28" ht="19" x14ac:dyDescent="0.25">
      <c r="A207" s="1">
        <v>205</v>
      </c>
      <c r="B207" s="1"/>
      <c r="C207" s="1"/>
      <c r="D207" s="1"/>
      <c r="E207" s="7" t="s">
        <v>500</v>
      </c>
      <c r="F207" s="7" t="s">
        <v>227</v>
      </c>
      <c r="G207" s="7" t="s">
        <v>501</v>
      </c>
      <c r="H207" t="s">
        <v>75</v>
      </c>
      <c r="I207" s="8"/>
      <c r="J207" s="8" t="s">
        <v>18</v>
      </c>
      <c r="K207" s="8"/>
      <c r="L207" s="4" t="s">
        <v>417</v>
      </c>
      <c r="M207" s="9">
        <v>489207</v>
      </c>
      <c r="N207" s="1">
        <f t="shared" si="6"/>
        <v>0</v>
      </c>
      <c r="O207" t="str">
        <f>INDEX([1]Sheet4!$A$2:$G$52,MATCH([1]AMaster!$F206,[1]Sheet4!$A$2:$A$52,0),7)</f>
        <v>East</v>
      </c>
      <c r="P207" t="str">
        <f>INDEX([1]Sheet4!$A$2:$H$52,MATCH([1]AMaster!$F206,[1]Sheet4!$A$2:$A$52,0),8)</f>
        <v>East</v>
      </c>
      <c r="Q207" t="e" vm="872">
        <v>#VALUE!</v>
      </c>
      <c r="R207" vm="229">
        <v>40.417327999999998</v>
      </c>
      <c r="S207" vm="230">
        <v>-86.890617000000006</v>
      </c>
      <c r="U207" t="s">
        <v>500</v>
      </c>
      <c r="V207" t="s">
        <v>501</v>
      </c>
      <c r="W207" vm="229">
        <v>40.417327999999998</v>
      </c>
      <c r="X207" vm="230">
        <v>-86.890617000000006</v>
      </c>
      <c r="Y207">
        <v>0</v>
      </c>
      <c r="Z207" t="s">
        <v>18</v>
      </c>
      <c r="AA207" s="76">
        <v>0</v>
      </c>
      <c r="AB207" t="str">
        <f t="shared" si="7"/>
        <v>South Central</v>
      </c>
    </row>
    <row r="208" spans="1:28" ht="19" x14ac:dyDescent="0.25">
      <c r="A208" s="1">
        <v>206</v>
      </c>
      <c r="B208" s="1"/>
      <c r="C208" s="1"/>
      <c r="D208" s="1"/>
      <c r="E208" s="7" t="s">
        <v>502</v>
      </c>
      <c r="F208" s="7" t="s">
        <v>503</v>
      </c>
      <c r="G208" s="7" t="s">
        <v>501</v>
      </c>
      <c r="H208" t="s">
        <v>75</v>
      </c>
      <c r="I208" s="8"/>
      <c r="J208" s="8" t="s">
        <v>36</v>
      </c>
      <c r="K208" s="8"/>
      <c r="L208" s="1"/>
      <c r="M208" s="1"/>
      <c r="N208" s="1">
        <f t="shared" si="6"/>
        <v>0</v>
      </c>
      <c r="O208" t="str">
        <f>INDEX([1]Sheet4!$A$2:$G$52,MATCH([1]AMaster!$F207,[1]Sheet4!$A$2:$A$52,0),7)</f>
        <v>East</v>
      </c>
      <c r="P208" t="str">
        <f>INDEX([1]Sheet4!$A$2:$H$52,MATCH([1]AMaster!$F207,[1]Sheet4!$A$2:$A$52,0),8)</f>
        <v>East</v>
      </c>
      <c r="Q208" t="e" vm="905">
        <v>#VALUE!</v>
      </c>
      <c r="R208" vm="295">
        <v>39.064999999999998</v>
      </c>
      <c r="S208" vm="296">
        <v>-84.509721999999996</v>
      </c>
      <c r="U208" t="s">
        <v>502</v>
      </c>
      <c r="V208" t="s">
        <v>501</v>
      </c>
      <c r="W208" vm="295">
        <v>39.064999999999998</v>
      </c>
      <c r="X208" vm="296">
        <v>-84.509721999999996</v>
      </c>
      <c r="Y208">
        <v>0</v>
      </c>
      <c r="Z208" t="s">
        <v>36</v>
      </c>
      <c r="AA208" s="76">
        <v>0</v>
      </c>
      <c r="AB208" t="str">
        <f t="shared" si="7"/>
        <v>South Central</v>
      </c>
    </row>
    <row r="209" spans="1:28" ht="19" x14ac:dyDescent="0.25">
      <c r="A209" s="1">
        <v>207</v>
      </c>
      <c r="B209" s="1"/>
      <c r="C209" s="1"/>
      <c r="D209" s="1"/>
      <c r="E209" s="7" t="s">
        <v>504</v>
      </c>
      <c r="F209" s="7" t="s">
        <v>505</v>
      </c>
      <c r="G209" s="7" t="s">
        <v>501</v>
      </c>
      <c r="H209" t="s">
        <v>75</v>
      </c>
      <c r="I209" s="8"/>
      <c r="J209" s="8" t="s">
        <v>18</v>
      </c>
      <c r="K209" s="8"/>
      <c r="L209" s="4" t="s">
        <v>506</v>
      </c>
      <c r="M209" s="9">
        <v>134758</v>
      </c>
      <c r="N209" s="1">
        <f t="shared" si="6"/>
        <v>0</v>
      </c>
      <c r="O209" t="str">
        <f>INDEX([1]Sheet4!$A$2:$G$52,MATCH([1]AMaster!$F208,[1]Sheet4!$A$2:$A$52,0),7)</f>
        <v>East</v>
      </c>
      <c r="P209" t="str">
        <f>INDEX([1]Sheet4!$A$2:$H$52,MATCH([1]AMaster!$F208,[1]Sheet4!$A$2:$A$52,0),8)</f>
        <v>East</v>
      </c>
      <c r="Q209" t="e" vm="906">
        <v>#VALUE!</v>
      </c>
      <c r="R209" vm="297">
        <v>30.504443999999999</v>
      </c>
      <c r="S209" vm="298">
        <v>-90.465556000000007</v>
      </c>
      <c r="U209" t="s">
        <v>504</v>
      </c>
      <c r="V209" t="s">
        <v>501</v>
      </c>
      <c r="W209" vm="297">
        <v>30.504443999999999</v>
      </c>
      <c r="X209" vm="298">
        <v>-90.465556000000007</v>
      </c>
      <c r="Y209">
        <v>0</v>
      </c>
      <c r="Z209" t="s">
        <v>18</v>
      </c>
      <c r="AA209" s="76">
        <v>0</v>
      </c>
      <c r="AB209" t="str">
        <f t="shared" si="7"/>
        <v>South Central</v>
      </c>
    </row>
    <row r="210" spans="1:28" ht="19" x14ac:dyDescent="0.25">
      <c r="A210" s="1">
        <v>208</v>
      </c>
      <c r="B210" s="1"/>
      <c r="C210" s="1"/>
      <c r="D210" s="1"/>
      <c r="E210" s="7" t="s">
        <v>507</v>
      </c>
      <c r="F210" s="7" t="s">
        <v>508</v>
      </c>
      <c r="G210" s="7" t="s">
        <v>501</v>
      </c>
      <c r="H210" t="s">
        <v>75</v>
      </c>
      <c r="I210" s="8">
        <v>452</v>
      </c>
      <c r="J210" s="8" t="s">
        <v>24</v>
      </c>
      <c r="K210" s="8"/>
      <c r="L210" s="4" t="s">
        <v>509</v>
      </c>
      <c r="M210" s="9">
        <v>394706</v>
      </c>
      <c r="N210" s="1">
        <f t="shared" si="6"/>
        <v>0</v>
      </c>
      <c r="O210" t="str">
        <f>INDEX([1]Sheet4!$A$2:$G$52,MATCH([1]AMaster!$F209,[1]Sheet4!$A$2:$A$52,0),7)</f>
        <v>East</v>
      </c>
      <c r="P210" t="str">
        <f>INDEX([1]Sheet4!$A$2:$H$52,MATCH([1]AMaster!$F209,[1]Sheet4!$A$2:$A$52,0),8)</f>
        <v>East</v>
      </c>
      <c r="Q210" t="e" vm="907">
        <v>#VALUE!</v>
      </c>
      <c r="R210" vm="299">
        <v>32.514721999999999</v>
      </c>
      <c r="S210" vm="300">
        <v>-93.747221999999994</v>
      </c>
      <c r="U210" t="s">
        <v>507</v>
      </c>
      <c r="V210" t="s">
        <v>501</v>
      </c>
      <c r="W210" vm="299">
        <v>32.514721999999999</v>
      </c>
      <c r="X210" vm="300">
        <v>-93.747221999999994</v>
      </c>
      <c r="Y210">
        <v>452</v>
      </c>
      <c r="Z210" t="s">
        <v>24</v>
      </c>
      <c r="AA210" s="76">
        <v>0</v>
      </c>
      <c r="AB210" t="str">
        <f t="shared" si="7"/>
        <v>South Central</v>
      </c>
    </row>
    <row r="211" spans="1:28" ht="19" x14ac:dyDescent="0.25">
      <c r="A211" s="1">
        <v>209</v>
      </c>
      <c r="B211" s="1"/>
      <c r="C211" s="1"/>
      <c r="D211" s="1"/>
      <c r="E211" s="7" t="s">
        <v>510</v>
      </c>
      <c r="F211" s="7" t="s">
        <v>511</v>
      </c>
      <c r="G211" s="7" t="s">
        <v>501</v>
      </c>
      <c r="H211" t="s">
        <v>75</v>
      </c>
      <c r="I211" s="8"/>
      <c r="J211" s="8" t="s">
        <v>18</v>
      </c>
      <c r="K211" s="8"/>
      <c r="L211" s="4" t="s">
        <v>512</v>
      </c>
      <c r="M211" s="9">
        <v>854884</v>
      </c>
      <c r="N211" s="1">
        <f t="shared" si="6"/>
        <v>0</v>
      </c>
      <c r="O211" t="str">
        <f>INDEX([1]Sheet4!$A$2:$G$52,MATCH([1]AMaster!$F210,[1]Sheet4!$A$2:$A$52,0),7)</f>
        <v>East</v>
      </c>
      <c r="P211" t="str">
        <f>INDEX([1]Sheet4!$A$2:$H$52,MATCH([1]AMaster!$F210,[1]Sheet4!$A$2:$A$52,0),8)</f>
        <v>East</v>
      </c>
      <c r="Q211" t="e" vm="908">
        <v>#VALUE!</v>
      </c>
      <c r="R211" vm="301">
        <v>30.449493</v>
      </c>
      <c r="S211" vm="302">
        <v>-91.093399000000005</v>
      </c>
      <c r="U211" t="s">
        <v>510</v>
      </c>
      <c r="V211" t="s">
        <v>501</v>
      </c>
      <c r="W211" vm="301">
        <v>30.449493</v>
      </c>
      <c r="X211" vm="302">
        <v>-91.093399000000005</v>
      </c>
      <c r="Y211">
        <v>0</v>
      </c>
      <c r="Z211" t="s">
        <v>18</v>
      </c>
      <c r="AA211" s="76">
        <v>0</v>
      </c>
      <c r="AB211" t="str">
        <f t="shared" si="7"/>
        <v>South Central</v>
      </c>
    </row>
    <row r="212" spans="1:28" ht="19" x14ac:dyDescent="0.25">
      <c r="A212" s="1">
        <v>210</v>
      </c>
      <c r="B212" s="1"/>
      <c r="C212" s="1"/>
      <c r="D212" s="1"/>
      <c r="E212" s="7" t="s">
        <v>513</v>
      </c>
      <c r="F212" s="7" t="s">
        <v>514</v>
      </c>
      <c r="G212" s="7" t="s">
        <v>501</v>
      </c>
      <c r="H212" t="s">
        <v>75</v>
      </c>
      <c r="I212" s="8"/>
      <c r="J212" s="8" t="s">
        <v>18</v>
      </c>
      <c r="K212" s="8"/>
      <c r="L212" s="4" t="s">
        <v>515</v>
      </c>
      <c r="M212" s="9">
        <v>152037</v>
      </c>
      <c r="N212" s="1">
        <f t="shared" si="6"/>
        <v>0</v>
      </c>
      <c r="O212" t="str">
        <f>INDEX([1]Sheet4!$A$2:$G$52,MATCH([1]AMaster!$F211,[1]Sheet4!$A$2:$A$52,0),7)</f>
        <v>East</v>
      </c>
      <c r="P212" t="str">
        <f>INDEX([1]Sheet4!$A$2:$H$52,MATCH([1]AMaster!$F211,[1]Sheet4!$A$2:$A$52,0),8)</f>
        <v>East</v>
      </c>
      <c r="Q212" t="e" vm="909">
        <v>#VALUE!</v>
      </c>
      <c r="R212" vm="303">
        <v>31.292777999999998</v>
      </c>
      <c r="S212" vm="304">
        <v>-92.459166999999994</v>
      </c>
      <c r="U212" t="s">
        <v>513</v>
      </c>
      <c r="V212" t="s">
        <v>501</v>
      </c>
      <c r="W212" vm="303">
        <v>31.292777999999998</v>
      </c>
      <c r="X212" vm="304">
        <v>-92.459166999999994</v>
      </c>
      <c r="Y212">
        <v>0</v>
      </c>
      <c r="Z212" t="s">
        <v>18</v>
      </c>
      <c r="AA212" s="76">
        <v>0</v>
      </c>
      <c r="AB212" t="str">
        <f t="shared" si="7"/>
        <v>South Central</v>
      </c>
    </row>
    <row r="213" spans="1:28" ht="19" x14ac:dyDescent="0.25">
      <c r="A213" s="1">
        <v>211</v>
      </c>
      <c r="B213" s="1"/>
      <c r="C213" s="1"/>
      <c r="D213" s="1"/>
      <c r="E213" s="7" t="s">
        <v>516</v>
      </c>
      <c r="F213" s="7" t="s">
        <v>503</v>
      </c>
      <c r="G213" s="7" t="s">
        <v>501</v>
      </c>
      <c r="H213" t="s">
        <v>75</v>
      </c>
      <c r="I213" s="8"/>
      <c r="J213" s="8" t="s">
        <v>36</v>
      </c>
      <c r="K213" s="8"/>
      <c r="L213" s="1"/>
      <c r="M213" s="1"/>
      <c r="N213" s="1">
        <f t="shared" si="6"/>
        <v>0</v>
      </c>
      <c r="O213" t="str">
        <f>INDEX([1]Sheet4!$A$2:$G$52,MATCH([1]AMaster!$F212,[1]Sheet4!$A$2:$A$52,0),7)</f>
        <v>East</v>
      </c>
      <c r="P213" t="str">
        <f>INDEX([1]Sheet4!$A$2:$H$52,MATCH([1]AMaster!$F212,[1]Sheet4!$A$2:$A$52,0),8)</f>
        <v>East</v>
      </c>
      <c r="Q213" t="e" vm="905">
        <v>#VALUE!</v>
      </c>
      <c r="R213" vm="295">
        <v>39.064999999999998</v>
      </c>
      <c r="S213" vm="296">
        <v>-84.509721999999996</v>
      </c>
      <c r="U213" t="s">
        <v>516</v>
      </c>
      <c r="V213" t="s">
        <v>501</v>
      </c>
      <c r="W213" vm="295">
        <v>39.064999999999998</v>
      </c>
      <c r="X213" vm="296">
        <v>-84.509721999999996</v>
      </c>
      <c r="Y213">
        <v>0</v>
      </c>
      <c r="Z213" t="s">
        <v>36</v>
      </c>
      <c r="AA213" s="76">
        <v>0</v>
      </c>
      <c r="AB213" t="str">
        <f t="shared" si="7"/>
        <v>South Central</v>
      </c>
    </row>
    <row r="214" spans="1:28" ht="19" x14ac:dyDescent="0.25">
      <c r="A214" s="1">
        <v>212</v>
      </c>
      <c r="B214" s="1"/>
      <c r="C214" s="1"/>
      <c r="D214" s="1"/>
      <c r="E214" s="7" t="s">
        <v>517</v>
      </c>
      <c r="F214" s="7" t="s">
        <v>518</v>
      </c>
      <c r="G214" s="7" t="s">
        <v>501</v>
      </c>
      <c r="H214" t="s">
        <v>75</v>
      </c>
      <c r="I214" s="8">
        <v>446</v>
      </c>
      <c r="J214" s="8" t="s">
        <v>24</v>
      </c>
      <c r="K214" s="8"/>
      <c r="L214" s="4" t="s">
        <v>519</v>
      </c>
      <c r="M214" s="9">
        <v>1270530</v>
      </c>
      <c r="N214" s="1">
        <f t="shared" si="6"/>
        <v>1</v>
      </c>
      <c r="O214" t="str">
        <f>INDEX([1]Sheet4!$A$2:$G$52,MATCH([1]AMaster!$F213,[1]Sheet4!$A$2:$A$52,0),7)</f>
        <v>East</v>
      </c>
      <c r="P214" t="str">
        <f>INDEX([1]Sheet4!$A$2:$H$52,MATCH([1]AMaster!$F213,[1]Sheet4!$A$2:$A$52,0),8)</f>
        <v>East</v>
      </c>
      <c r="Q214" t="e" vm="910">
        <v>#VALUE!</v>
      </c>
      <c r="R214" vm="305">
        <v>29.951763400000001</v>
      </c>
      <c r="S214" vm="306">
        <v>-90.074616800000001</v>
      </c>
      <c r="U214" t="s">
        <v>517</v>
      </c>
      <c r="V214" t="s">
        <v>501</v>
      </c>
      <c r="W214" vm="305">
        <v>29.951763400000001</v>
      </c>
      <c r="X214" vm="306">
        <v>-90.074616800000001</v>
      </c>
      <c r="Y214">
        <v>446</v>
      </c>
      <c r="Z214" t="s">
        <v>24</v>
      </c>
      <c r="AA214" s="76">
        <v>1</v>
      </c>
      <c r="AB214" t="str">
        <f t="shared" si="7"/>
        <v>South Central</v>
      </c>
    </row>
    <row r="215" spans="1:28" ht="19" x14ac:dyDescent="0.25">
      <c r="A215" s="1">
        <v>213</v>
      </c>
      <c r="B215" s="1"/>
      <c r="C215" s="1"/>
      <c r="D215" s="1" t="s">
        <v>520</v>
      </c>
      <c r="E215" s="7" t="s">
        <v>521</v>
      </c>
      <c r="F215" s="7" t="s">
        <v>522</v>
      </c>
      <c r="G215" s="7" t="s">
        <v>523</v>
      </c>
      <c r="H215" t="s">
        <v>261</v>
      </c>
      <c r="I215" s="8">
        <v>250</v>
      </c>
      <c r="J215" s="8" t="s">
        <v>18</v>
      </c>
      <c r="K215" s="8"/>
      <c r="L215" s="4" t="s">
        <v>524</v>
      </c>
      <c r="M215" s="9">
        <v>108277</v>
      </c>
      <c r="N215" s="1">
        <f t="shared" si="6"/>
        <v>0</v>
      </c>
      <c r="O215" t="str">
        <f>INDEX([1]Sheet4!$A$2:$G$52,MATCH([1]AMaster!$F214,[1]Sheet4!$A$2:$A$52,0),7)</f>
        <v>East</v>
      </c>
      <c r="P215" t="str">
        <f>INDEX([1]Sheet4!$A$2:$H$52,MATCH([1]AMaster!$F214,[1]Sheet4!$A$2:$A$52,0),8)</f>
        <v>East</v>
      </c>
      <c r="Q215" t="e" vm="911">
        <v>#VALUE!</v>
      </c>
      <c r="R215" vm="307">
        <v>44.097499999999997</v>
      </c>
      <c r="S215" vm="308">
        <v>-70.192499999999995</v>
      </c>
      <c r="U215" t="s">
        <v>521</v>
      </c>
      <c r="V215" t="s">
        <v>523</v>
      </c>
      <c r="W215" vm="307">
        <v>44.097499999999997</v>
      </c>
      <c r="X215" vm="308">
        <v>-70.192499999999995</v>
      </c>
      <c r="Y215">
        <v>250</v>
      </c>
      <c r="Z215" t="s">
        <v>18</v>
      </c>
      <c r="AA215" s="76">
        <v>0</v>
      </c>
      <c r="AB215" t="str">
        <f t="shared" si="7"/>
        <v>NorthEast</v>
      </c>
    </row>
    <row r="216" spans="1:28" ht="19" x14ac:dyDescent="0.25">
      <c r="A216" s="1">
        <v>214</v>
      </c>
      <c r="B216" s="1"/>
      <c r="C216" s="1"/>
      <c r="D216" s="1" t="s">
        <v>525</v>
      </c>
      <c r="E216" s="7" t="s">
        <v>526</v>
      </c>
      <c r="F216" s="7" t="s">
        <v>527</v>
      </c>
      <c r="G216" s="7" t="s">
        <v>523</v>
      </c>
      <c r="H216" t="s">
        <v>261</v>
      </c>
      <c r="I216" s="8">
        <v>411</v>
      </c>
      <c r="J216" s="8" t="s">
        <v>18</v>
      </c>
      <c r="K216" s="8"/>
      <c r="L216" s="4" t="s">
        <v>528</v>
      </c>
      <c r="M216" s="9">
        <v>152148</v>
      </c>
      <c r="N216" s="1">
        <f t="shared" si="6"/>
        <v>0</v>
      </c>
      <c r="O216" t="str">
        <f>INDEX([1]Sheet4!$A$2:$G$52,MATCH([1]AMaster!$F215,[1]Sheet4!$A$2:$A$52,0),7)</f>
        <v>East</v>
      </c>
      <c r="P216" t="str">
        <f>INDEX([1]Sheet4!$A$2:$H$52,MATCH([1]AMaster!$F215,[1]Sheet4!$A$2:$A$52,0),8)</f>
        <v>East</v>
      </c>
      <c r="Q216" t="e" vm="912">
        <v>#VALUE!</v>
      </c>
      <c r="R216" vm="309">
        <v>44.803610999999997</v>
      </c>
      <c r="S216" vm="310">
        <v>-68.770278000000005</v>
      </c>
      <c r="U216" t="s">
        <v>526</v>
      </c>
      <c r="V216" t="s">
        <v>523</v>
      </c>
      <c r="W216" vm="309">
        <v>44.803610999999997</v>
      </c>
      <c r="X216" vm="310">
        <v>-68.770278000000005</v>
      </c>
      <c r="Y216">
        <v>411</v>
      </c>
      <c r="Z216" t="s">
        <v>18</v>
      </c>
      <c r="AA216" s="76">
        <v>0</v>
      </c>
      <c r="AB216" t="str">
        <f t="shared" si="7"/>
        <v>NorthEast</v>
      </c>
    </row>
    <row r="217" spans="1:28" ht="19" x14ac:dyDescent="0.25">
      <c r="A217" s="1">
        <v>215</v>
      </c>
      <c r="B217" s="1"/>
      <c r="C217" s="1"/>
      <c r="D217" s="1" t="s">
        <v>529</v>
      </c>
      <c r="E217" s="7" t="s">
        <v>530</v>
      </c>
      <c r="F217" s="7" t="s">
        <v>531</v>
      </c>
      <c r="G217" s="7" t="s">
        <v>523</v>
      </c>
      <c r="H217" t="s">
        <v>261</v>
      </c>
      <c r="I217" s="8">
        <v>637</v>
      </c>
      <c r="J217" s="8" t="s">
        <v>24</v>
      </c>
      <c r="K217" s="8"/>
      <c r="L217" s="4" t="s">
        <v>532</v>
      </c>
      <c r="M217" s="9">
        <v>538500</v>
      </c>
      <c r="N217" s="1">
        <f t="shared" si="6"/>
        <v>0</v>
      </c>
      <c r="O217" t="str">
        <f>INDEX([1]Sheet4!$A$2:$G$52,MATCH([1]AMaster!$F216,[1]Sheet4!$A$2:$A$52,0),7)</f>
        <v>East</v>
      </c>
      <c r="P217" t="str">
        <f>INDEX([1]Sheet4!$A$2:$H$52,MATCH([1]AMaster!$F216,[1]Sheet4!$A$2:$A$52,0),8)</f>
        <v>East</v>
      </c>
      <c r="Q217" t="e" vm="913">
        <v>#VALUE!</v>
      </c>
      <c r="R217" vm="311">
        <v>45.52</v>
      </c>
      <c r="S217" vm="312">
        <v>-122.681944</v>
      </c>
      <c r="U217" t="s">
        <v>530</v>
      </c>
      <c r="V217" t="s">
        <v>523</v>
      </c>
      <c r="W217" vm="311">
        <v>45.52</v>
      </c>
      <c r="X217" vm="312">
        <v>-122.681944</v>
      </c>
      <c r="Y217">
        <v>637</v>
      </c>
      <c r="Z217" t="s">
        <v>24</v>
      </c>
      <c r="AA217" s="76">
        <v>0</v>
      </c>
      <c r="AB217" t="str">
        <f t="shared" si="7"/>
        <v>NorthEast</v>
      </c>
    </row>
    <row r="218" spans="1:28" ht="19" x14ac:dyDescent="0.25">
      <c r="A218" s="1">
        <v>216</v>
      </c>
      <c r="B218" s="1"/>
      <c r="C218" s="1"/>
      <c r="D218" s="1"/>
      <c r="E218" s="7" t="s">
        <v>533</v>
      </c>
      <c r="F218" s="7" t="s">
        <v>534</v>
      </c>
      <c r="G218" s="7" t="s">
        <v>535</v>
      </c>
      <c r="H218" t="s">
        <v>17</v>
      </c>
      <c r="I218" s="8">
        <v>244</v>
      </c>
      <c r="J218" s="8" t="s">
        <v>18</v>
      </c>
      <c r="K218" s="8"/>
      <c r="L218" s="1"/>
      <c r="M218" s="1"/>
      <c r="N218" s="1">
        <f t="shared" si="6"/>
        <v>0</v>
      </c>
      <c r="O218" t="str">
        <f>INDEX([1]Sheet4!$A$2:$G$52,MATCH([1]AMaster!$F217,[1]Sheet4!$A$2:$A$52,0),7)</f>
        <v>East</v>
      </c>
      <c r="P218" t="str">
        <f>INDEX([1]Sheet4!$A$2:$H$52,MATCH([1]AMaster!$F217,[1]Sheet4!$A$2:$A$52,0),8)</f>
        <v>East</v>
      </c>
      <c r="Q218" t="e" vm="914">
        <v>#VALUE!</v>
      </c>
      <c r="R218" vm="313">
        <v>38.984721999999998</v>
      </c>
      <c r="S218" vm="314">
        <v>-77.113056</v>
      </c>
      <c r="U218" t="s">
        <v>533</v>
      </c>
      <c r="V218" t="s">
        <v>535</v>
      </c>
      <c r="W218" vm="313">
        <v>38.984721999999998</v>
      </c>
      <c r="X218" vm="314">
        <v>-77.113056</v>
      </c>
      <c r="Y218">
        <v>244</v>
      </c>
      <c r="Z218" t="s">
        <v>18</v>
      </c>
      <c r="AA218" s="76">
        <v>0</v>
      </c>
      <c r="AB218" t="str">
        <f t="shared" si="7"/>
        <v>Midwest</v>
      </c>
    </row>
    <row r="219" spans="1:28" ht="19" x14ac:dyDescent="0.25">
      <c r="A219" s="1">
        <v>217</v>
      </c>
      <c r="B219" s="1"/>
      <c r="C219" s="1"/>
      <c r="D219" s="1" t="s">
        <v>536</v>
      </c>
      <c r="E219" s="7" t="s">
        <v>537</v>
      </c>
      <c r="F219" s="7" t="s">
        <v>538</v>
      </c>
      <c r="G219" s="7" t="s">
        <v>539</v>
      </c>
      <c r="H219" t="s">
        <v>261</v>
      </c>
      <c r="I219" s="8"/>
      <c r="J219" s="8" t="s">
        <v>36</v>
      </c>
      <c r="K219" s="8"/>
      <c r="L219" s="1"/>
      <c r="M219" s="1"/>
      <c r="N219" s="1">
        <f t="shared" si="6"/>
        <v>0</v>
      </c>
      <c r="O219" t="str">
        <f>INDEX([1]Sheet4!$A$2:$G$52,MATCH([1]AMaster!$F218,[1]Sheet4!$A$2:$A$52,0),7)</f>
        <v>East</v>
      </c>
      <c r="P219" t="str">
        <f>INDEX([1]Sheet4!$A$2:$H$52,MATCH([1]AMaster!$F218,[1]Sheet4!$A$2:$A$52,0),8)</f>
        <v>East</v>
      </c>
      <c r="Q219" t="e" vm="915">
        <v>#VALUE!</v>
      </c>
      <c r="R219" vm="315">
        <v>42.809733000000001</v>
      </c>
      <c r="S219" vm="316">
        <v>-70.876735999999994</v>
      </c>
      <c r="U219" t="s">
        <v>537</v>
      </c>
      <c r="V219" t="s">
        <v>539</v>
      </c>
      <c r="W219" vm="315">
        <v>42.809733000000001</v>
      </c>
      <c r="X219" vm="316">
        <v>-70.876735999999994</v>
      </c>
      <c r="Y219">
        <v>0</v>
      </c>
      <c r="Z219" t="s">
        <v>36</v>
      </c>
      <c r="AA219" s="76">
        <v>0</v>
      </c>
      <c r="AB219" t="str">
        <f t="shared" si="7"/>
        <v>NorthEast</v>
      </c>
    </row>
    <row r="220" spans="1:28" ht="19" x14ac:dyDescent="0.25">
      <c r="A220" s="1">
        <v>218</v>
      </c>
      <c r="B220" s="1"/>
      <c r="C220" s="1"/>
      <c r="D220" s="1" t="s">
        <v>540</v>
      </c>
      <c r="E220" s="7" t="s">
        <v>541</v>
      </c>
      <c r="F220" s="7" t="s">
        <v>542</v>
      </c>
      <c r="G220" s="7" t="s">
        <v>539</v>
      </c>
      <c r="H220" t="s">
        <v>261</v>
      </c>
      <c r="I220" s="8">
        <v>716</v>
      </c>
      <c r="J220" s="8" t="s">
        <v>24</v>
      </c>
      <c r="K220" s="8" t="s">
        <v>18</v>
      </c>
      <c r="L220" s="4" t="s">
        <v>543</v>
      </c>
      <c r="M220" s="9">
        <v>697382</v>
      </c>
      <c r="N220" s="1">
        <f t="shared" si="6"/>
        <v>0</v>
      </c>
      <c r="O220" t="str">
        <f>INDEX([1]Sheet4!$A$2:$G$52,MATCH([1]AMaster!$F219,[1]Sheet4!$A$2:$A$52,0),7)</f>
        <v>East</v>
      </c>
      <c r="P220" t="str">
        <f>INDEX([1]Sheet4!$A$2:$H$52,MATCH([1]AMaster!$F219,[1]Sheet4!$A$2:$A$52,0),8)</f>
        <v>East</v>
      </c>
      <c r="Q220" t="e" vm="916">
        <v>#VALUE!</v>
      </c>
      <c r="R220" vm="317">
        <v>42.112411000000002</v>
      </c>
      <c r="S220" vm="318">
        <v>-72.547454999999999</v>
      </c>
      <c r="U220" t="s">
        <v>541</v>
      </c>
      <c r="V220" t="s">
        <v>539</v>
      </c>
      <c r="W220" vm="317">
        <v>42.112411000000002</v>
      </c>
      <c r="X220" vm="318">
        <v>-72.547454999999999</v>
      </c>
      <c r="Y220">
        <v>716</v>
      </c>
      <c r="Z220" t="s">
        <v>24</v>
      </c>
      <c r="AA220" s="76">
        <v>0</v>
      </c>
      <c r="AB220" t="str">
        <f t="shared" si="7"/>
        <v>NorthEast</v>
      </c>
    </row>
    <row r="221" spans="1:28" ht="19" x14ac:dyDescent="0.25">
      <c r="A221" s="1">
        <v>219</v>
      </c>
      <c r="B221" s="1"/>
      <c r="C221" s="1"/>
      <c r="D221" s="1" t="s">
        <v>544</v>
      </c>
      <c r="E221" s="7" t="s">
        <v>545</v>
      </c>
      <c r="F221" s="7" t="s">
        <v>546</v>
      </c>
      <c r="G221" s="7" t="s">
        <v>539</v>
      </c>
      <c r="H221" t="s">
        <v>261</v>
      </c>
      <c r="I221" s="8"/>
      <c r="J221" s="8" t="s">
        <v>36</v>
      </c>
      <c r="K221" s="8"/>
      <c r="L221" s="4" t="s">
        <v>547</v>
      </c>
      <c r="M221" s="9">
        <v>124944</v>
      </c>
      <c r="N221" s="1">
        <f t="shared" si="6"/>
        <v>0</v>
      </c>
      <c r="O221" t="str">
        <f>INDEX([1]Sheet4!$A$2:$G$52,MATCH([1]AMaster!$F220,[1]Sheet4!$A$2:$A$52,0),7)</f>
        <v>East</v>
      </c>
      <c r="P221" t="str">
        <f>INDEX([1]Sheet4!$A$2:$H$52,MATCH([1]AMaster!$F220,[1]Sheet4!$A$2:$A$52,0),8)</f>
        <v>East</v>
      </c>
      <c r="Q221" t="e" vm="917">
        <v>#VALUE!</v>
      </c>
      <c r="R221" vm="319">
        <v>42.445027000000003</v>
      </c>
      <c r="S221" vm="320">
        <v>-73.252803999999998</v>
      </c>
      <c r="U221" t="s">
        <v>545</v>
      </c>
      <c r="V221" t="s">
        <v>539</v>
      </c>
      <c r="W221" vm="319">
        <v>42.445027000000003</v>
      </c>
      <c r="X221" vm="320">
        <v>-73.252803999999998</v>
      </c>
      <c r="Y221">
        <v>0</v>
      </c>
      <c r="Z221" t="s">
        <v>36</v>
      </c>
      <c r="AA221" s="76">
        <v>0</v>
      </c>
      <c r="AB221" t="str">
        <f t="shared" si="7"/>
        <v>NorthEast</v>
      </c>
    </row>
    <row r="222" spans="1:28" ht="19" x14ac:dyDescent="0.25">
      <c r="A222" s="1">
        <v>220</v>
      </c>
      <c r="B222" s="1"/>
      <c r="C222" s="1"/>
      <c r="D222" s="1" t="s">
        <v>536</v>
      </c>
      <c r="E222" s="7" t="s">
        <v>548</v>
      </c>
      <c r="F222" s="7" t="s">
        <v>549</v>
      </c>
      <c r="G222" s="7" t="s">
        <v>539</v>
      </c>
      <c r="H222" t="s">
        <v>261</v>
      </c>
      <c r="I222" s="8">
        <v>673</v>
      </c>
      <c r="J222" s="8" t="s">
        <v>24</v>
      </c>
      <c r="K222" s="8"/>
      <c r="L222" s="4" t="s">
        <v>550</v>
      </c>
      <c r="M222" s="9">
        <v>4873019</v>
      </c>
      <c r="N222" s="1">
        <f t="shared" si="6"/>
        <v>1</v>
      </c>
      <c r="O222" t="str">
        <f>INDEX([1]Sheet4!$A$2:$G$52,MATCH([1]AMaster!$F221,[1]Sheet4!$A$2:$A$52,0),7)</f>
        <v>East</v>
      </c>
      <c r="P222" t="str">
        <f>INDEX([1]Sheet4!$A$2:$H$52,MATCH([1]AMaster!$F221,[1]Sheet4!$A$2:$A$52,0),8)</f>
        <v>East</v>
      </c>
      <c r="Q222" t="e" vm="918">
        <v>#VALUE!</v>
      </c>
      <c r="R222" vm="321">
        <v>42.358055999999998</v>
      </c>
      <c r="S222" vm="322">
        <v>-71.063610999999995</v>
      </c>
      <c r="U222" t="s">
        <v>548</v>
      </c>
      <c r="V222" t="s">
        <v>539</v>
      </c>
      <c r="W222" vm="321">
        <v>42.358055999999998</v>
      </c>
      <c r="X222" vm="322">
        <v>-71.063610999999995</v>
      </c>
      <c r="Y222">
        <v>673</v>
      </c>
      <c r="Z222" t="s">
        <v>24</v>
      </c>
      <c r="AA222" s="76">
        <v>1</v>
      </c>
      <c r="AB222" t="str">
        <f t="shared" si="7"/>
        <v>NorthEast</v>
      </c>
    </row>
    <row r="223" spans="1:28" ht="19" x14ac:dyDescent="0.25">
      <c r="A223" s="1">
        <v>221</v>
      </c>
      <c r="B223" s="1"/>
      <c r="C223" s="1"/>
      <c r="D223" s="1" t="s">
        <v>551</v>
      </c>
      <c r="E223" s="7" t="s">
        <v>552</v>
      </c>
      <c r="F223" s="7" t="s">
        <v>551</v>
      </c>
      <c r="G223" s="7" t="s">
        <v>539</v>
      </c>
      <c r="H223" t="s">
        <v>261</v>
      </c>
      <c r="I223" s="8"/>
      <c r="J223" s="8" t="s">
        <v>36</v>
      </c>
      <c r="K223" s="8"/>
      <c r="L223" s="1"/>
      <c r="M223" s="1"/>
      <c r="N223" s="1">
        <f t="shared" si="6"/>
        <v>0</v>
      </c>
      <c r="O223" t="str">
        <f>INDEX([1]Sheet4!$A$2:$G$52,MATCH([1]AMaster!$F222,[1]Sheet4!$A$2:$A$52,0),7)</f>
        <v>East</v>
      </c>
      <c r="P223" t="str">
        <f>INDEX([1]Sheet4!$A$2:$H$52,MATCH([1]AMaster!$F222,[1]Sheet4!$A$2:$A$52,0),8)</f>
        <v>East</v>
      </c>
      <c r="Q223" t="e" vm="919">
        <v>#VALUE!</v>
      </c>
      <c r="R223" vm="323">
        <v>42.558</v>
      </c>
      <c r="S223" vm="324">
        <v>-70.88</v>
      </c>
      <c r="U223" t="s">
        <v>552</v>
      </c>
      <c r="V223" t="s">
        <v>539</v>
      </c>
      <c r="W223" vm="323">
        <v>42.558</v>
      </c>
      <c r="X223" vm="324">
        <v>-70.88</v>
      </c>
      <c r="Y223">
        <v>0</v>
      </c>
      <c r="Z223" t="s">
        <v>36</v>
      </c>
      <c r="AA223" s="76">
        <v>0</v>
      </c>
      <c r="AB223" t="str">
        <f t="shared" si="7"/>
        <v>NorthEast</v>
      </c>
    </row>
    <row r="224" spans="1:28" ht="19" x14ac:dyDescent="0.25">
      <c r="A224" s="1">
        <v>222</v>
      </c>
      <c r="B224" s="1"/>
      <c r="C224" s="1"/>
      <c r="D224" s="1" t="s">
        <v>553</v>
      </c>
      <c r="E224" s="7" t="s">
        <v>554</v>
      </c>
      <c r="F224" s="7" t="s">
        <v>549</v>
      </c>
      <c r="G224" s="7" t="s">
        <v>539</v>
      </c>
      <c r="H224" t="s">
        <v>261</v>
      </c>
      <c r="I224" s="8">
        <v>404</v>
      </c>
      <c r="J224" s="8"/>
      <c r="K224" s="8" t="s">
        <v>24</v>
      </c>
      <c r="L224" s="4" t="s">
        <v>550</v>
      </c>
      <c r="M224" s="9">
        <v>4873019</v>
      </c>
      <c r="N224" s="1">
        <f t="shared" si="6"/>
        <v>1</v>
      </c>
      <c r="O224" t="str">
        <f>INDEX([1]Sheet4!$A$2:$G$52,MATCH([1]AMaster!$F223,[1]Sheet4!$A$2:$A$52,0),7)</f>
        <v>East</v>
      </c>
      <c r="P224" t="str">
        <f>INDEX([1]Sheet4!$A$2:$H$52,MATCH([1]AMaster!$F223,[1]Sheet4!$A$2:$A$52,0),8)</f>
        <v>East</v>
      </c>
      <c r="Q224" t="e" vm="918">
        <v>#VALUE!</v>
      </c>
      <c r="R224" vm="321">
        <v>42.358055999999998</v>
      </c>
      <c r="S224" vm="322">
        <v>-71.063610999999995</v>
      </c>
      <c r="U224" t="s">
        <v>554</v>
      </c>
      <c r="V224" t="s">
        <v>539</v>
      </c>
      <c r="W224" vm="321">
        <v>42.358055999999998</v>
      </c>
      <c r="X224" vm="322">
        <v>-71.063610999999995</v>
      </c>
      <c r="Y224">
        <v>404</v>
      </c>
      <c r="Z224">
        <v>0</v>
      </c>
      <c r="AA224" s="76">
        <v>1</v>
      </c>
      <c r="AB224" t="str">
        <f t="shared" si="7"/>
        <v>NorthEast</v>
      </c>
    </row>
    <row r="225" spans="1:28" ht="19" x14ac:dyDescent="0.25">
      <c r="A225" s="1">
        <v>223</v>
      </c>
      <c r="B225" s="1"/>
      <c r="C225" s="1"/>
      <c r="D225" s="1" t="s">
        <v>555</v>
      </c>
      <c r="E225" s="7" t="s">
        <v>556</v>
      </c>
      <c r="F225" s="7" t="s">
        <v>549</v>
      </c>
      <c r="G225" s="7" t="s">
        <v>539</v>
      </c>
      <c r="H225" t="s">
        <v>261</v>
      </c>
      <c r="I225" s="8">
        <v>514</v>
      </c>
      <c r="J225" s="8" t="s">
        <v>24</v>
      </c>
      <c r="K225" s="8" t="s">
        <v>18</v>
      </c>
      <c r="L225" s="4" t="s">
        <v>550</v>
      </c>
      <c r="M225" s="9">
        <v>4873019</v>
      </c>
      <c r="N225" s="1">
        <f t="shared" si="6"/>
        <v>1</v>
      </c>
      <c r="O225" t="str">
        <f>INDEX([1]Sheet4!$A$2:$G$52,MATCH([1]AMaster!$F224,[1]Sheet4!$A$2:$A$52,0),7)</f>
        <v>East</v>
      </c>
      <c r="P225" t="str">
        <f>INDEX([1]Sheet4!$A$2:$H$52,MATCH([1]AMaster!$F224,[1]Sheet4!$A$2:$A$52,0),8)</f>
        <v>East</v>
      </c>
      <c r="Q225" t="e" vm="918">
        <v>#VALUE!</v>
      </c>
      <c r="R225" vm="321">
        <v>42.358055999999998</v>
      </c>
      <c r="S225" vm="322">
        <v>-71.063610999999995</v>
      </c>
      <c r="U225" t="s">
        <v>556</v>
      </c>
      <c r="V225" t="s">
        <v>539</v>
      </c>
      <c r="W225" vm="321">
        <v>42.358055999999998</v>
      </c>
      <c r="X225" vm="322">
        <v>-71.063610999999995</v>
      </c>
      <c r="Y225">
        <v>514</v>
      </c>
      <c r="Z225" t="s">
        <v>24</v>
      </c>
      <c r="AA225" s="76">
        <v>1</v>
      </c>
      <c r="AB225" t="str">
        <f t="shared" si="7"/>
        <v>NorthEast</v>
      </c>
    </row>
    <row r="226" spans="1:28" ht="19" x14ac:dyDescent="0.25">
      <c r="A226" s="1">
        <v>224</v>
      </c>
      <c r="B226" s="1"/>
      <c r="C226" s="1"/>
      <c r="D226" s="1" t="s">
        <v>557</v>
      </c>
      <c r="E226" s="7" t="s">
        <v>558</v>
      </c>
      <c r="F226" s="7" t="s">
        <v>549</v>
      </c>
      <c r="G226" s="7" t="s">
        <v>539</v>
      </c>
      <c r="H226" t="s">
        <v>261</v>
      </c>
      <c r="I226" s="8">
        <v>793</v>
      </c>
      <c r="J226" s="8" t="s">
        <v>24</v>
      </c>
      <c r="K226" s="8"/>
      <c r="L226" s="4" t="s">
        <v>550</v>
      </c>
      <c r="M226" s="9">
        <v>4873019</v>
      </c>
      <c r="N226" s="1">
        <f t="shared" si="6"/>
        <v>1</v>
      </c>
      <c r="O226" t="str">
        <f>INDEX([1]Sheet4!$A$2:$G$52,MATCH([1]AMaster!$F225,[1]Sheet4!$A$2:$A$52,0),7)</f>
        <v>East</v>
      </c>
      <c r="P226" t="str">
        <f>INDEX([1]Sheet4!$A$2:$H$52,MATCH([1]AMaster!$F225,[1]Sheet4!$A$2:$A$52,0),8)</f>
        <v>East</v>
      </c>
      <c r="Q226" t="e" vm="918">
        <v>#VALUE!</v>
      </c>
      <c r="R226" vm="321">
        <v>42.358055999999998</v>
      </c>
      <c r="S226" vm="322">
        <v>-71.063610999999995</v>
      </c>
      <c r="U226" t="s">
        <v>558</v>
      </c>
      <c r="V226" t="s">
        <v>539</v>
      </c>
      <c r="W226" vm="321">
        <v>42.358055999999998</v>
      </c>
      <c r="X226" vm="322">
        <v>-71.063610999999995</v>
      </c>
      <c r="Y226">
        <v>793</v>
      </c>
      <c r="Z226" t="s">
        <v>24</v>
      </c>
      <c r="AA226" s="76">
        <v>1</v>
      </c>
      <c r="AB226" t="str">
        <f t="shared" si="7"/>
        <v>NorthEast</v>
      </c>
    </row>
    <row r="227" spans="1:28" ht="19" x14ac:dyDescent="0.25">
      <c r="A227" s="1">
        <v>225</v>
      </c>
      <c r="B227" s="1"/>
      <c r="C227" s="1"/>
      <c r="D227" s="1" t="s">
        <v>559</v>
      </c>
      <c r="E227" s="7" t="s">
        <v>226</v>
      </c>
      <c r="F227" s="7" t="s">
        <v>560</v>
      </c>
      <c r="G227" s="7" t="s">
        <v>539</v>
      </c>
      <c r="H227" t="s">
        <v>261</v>
      </c>
      <c r="I227" s="8"/>
      <c r="J227" s="8" t="s">
        <v>36</v>
      </c>
      <c r="K227" s="8"/>
      <c r="L227" s="1"/>
      <c r="M227" s="1"/>
      <c r="N227" s="1">
        <f t="shared" si="6"/>
        <v>0</v>
      </c>
      <c r="O227" t="str">
        <f>INDEX([1]Sheet4!$A$2:$G$52,MATCH([1]AMaster!$F226,[1]Sheet4!$A$2:$A$52,0),7)</f>
        <v>East</v>
      </c>
      <c r="P227" t="str">
        <f>INDEX([1]Sheet4!$A$2:$H$52,MATCH([1]AMaster!$F226,[1]Sheet4!$A$2:$A$52,0),8)</f>
        <v>East</v>
      </c>
      <c r="Q227" t="e" vm="920">
        <v>#VALUE!</v>
      </c>
      <c r="R227" vm="325">
        <v>42.083333000000003</v>
      </c>
      <c r="S227" vm="326">
        <v>-71.018889000000001</v>
      </c>
      <c r="U227" t="s">
        <v>226</v>
      </c>
      <c r="V227" t="s">
        <v>539</v>
      </c>
      <c r="W227" vm="325">
        <v>42.083333000000003</v>
      </c>
      <c r="X227" vm="326">
        <v>-71.018889000000001</v>
      </c>
      <c r="Y227">
        <v>0</v>
      </c>
      <c r="Z227" t="s">
        <v>36</v>
      </c>
      <c r="AA227" s="76">
        <v>0</v>
      </c>
      <c r="AB227" t="str">
        <f t="shared" si="7"/>
        <v>NorthEast</v>
      </c>
    </row>
    <row r="228" spans="1:28" ht="19" x14ac:dyDescent="0.25">
      <c r="A228" s="1">
        <v>226</v>
      </c>
      <c r="B228" s="1"/>
      <c r="C228" s="1"/>
      <c r="D228" s="1" t="s">
        <v>536</v>
      </c>
      <c r="E228" s="7" t="s">
        <v>561</v>
      </c>
      <c r="F228" s="7" t="s">
        <v>562</v>
      </c>
      <c r="G228" s="7" t="s">
        <v>539</v>
      </c>
      <c r="H228" t="s">
        <v>261</v>
      </c>
      <c r="I228" s="8">
        <v>335</v>
      </c>
      <c r="J228" s="8" t="s">
        <v>24</v>
      </c>
      <c r="K228" s="8"/>
      <c r="L228" s="4" t="s">
        <v>563</v>
      </c>
      <c r="M228" s="9">
        <v>220411</v>
      </c>
      <c r="N228" s="1">
        <f t="shared" si="6"/>
        <v>0</v>
      </c>
      <c r="O228" t="str">
        <f>INDEX([1]Sheet4!$A$2:$G$52,MATCH([1]AMaster!$F227,[1]Sheet4!$A$2:$A$52,0),7)</f>
        <v>East</v>
      </c>
      <c r="P228" t="str">
        <f>INDEX([1]Sheet4!$A$2:$H$52,MATCH([1]AMaster!$F227,[1]Sheet4!$A$2:$A$52,0),8)</f>
        <v>East</v>
      </c>
      <c r="Q228" t="e" vm="921">
        <v>#VALUE!</v>
      </c>
      <c r="R228" vm="327">
        <v>42.504722000000001</v>
      </c>
      <c r="S228" vm="328">
        <v>-71.196111000000002</v>
      </c>
      <c r="U228" t="s">
        <v>561</v>
      </c>
      <c r="V228" t="s">
        <v>539</v>
      </c>
      <c r="W228" vm="327">
        <v>42.504722000000001</v>
      </c>
      <c r="X228" vm="328">
        <v>-71.196111000000002</v>
      </c>
      <c r="Y228">
        <v>335</v>
      </c>
      <c r="Z228" t="s">
        <v>24</v>
      </c>
      <c r="AA228" s="76">
        <v>0</v>
      </c>
      <c r="AB228" t="str">
        <f t="shared" si="7"/>
        <v>NorthEast</v>
      </c>
    </row>
    <row r="229" spans="1:28" ht="19" x14ac:dyDescent="0.25">
      <c r="A229" s="1">
        <v>227</v>
      </c>
      <c r="B229" s="1"/>
      <c r="C229" s="1"/>
      <c r="D229" s="1" t="s">
        <v>564</v>
      </c>
      <c r="E229" s="7" t="s">
        <v>565</v>
      </c>
      <c r="F229" s="7" t="s">
        <v>566</v>
      </c>
      <c r="G229" s="7" t="s">
        <v>539</v>
      </c>
      <c r="H229" t="s">
        <v>261</v>
      </c>
      <c r="I229" s="8">
        <v>189</v>
      </c>
      <c r="J229" s="8" t="s">
        <v>36</v>
      </c>
      <c r="K229" s="8"/>
      <c r="L229" s="4" t="s">
        <v>567</v>
      </c>
      <c r="M229" s="9">
        <v>122259</v>
      </c>
      <c r="N229" s="1">
        <f t="shared" si="6"/>
        <v>0</v>
      </c>
      <c r="O229" t="str">
        <f>INDEX([1]Sheet4!$A$2:$G$52,MATCH([1]AMaster!$F228,[1]Sheet4!$A$2:$A$52,0),7)</f>
        <v>East</v>
      </c>
      <c r="P229" t="str">
        <f>INDEX([1]Sheet4!$A$2:$H$52,MATCH([1]AMaster!$F228,[1]Sheet4!$A$2:$A$52,0),8)</f>
        <v>East</v>
      </c>
      <c r="Q229" t="e" vm="922">
        <v>#VALUE!</v>
      </c>
      <c r="R229" vm="329">
        <v>42.706944</v>
      </c>
      <c r="S229" vm="330">
        <v>-71.163611000000003</v>
      </c>
      <c r="U229" t="s">
        <v>565</v>
      </c>
      <c r="V229" t="s">
        <v>539</v>
      </c>
      <c r="W229" vm="329">
        <v>42.706944</v>
      </c>
      <c r="X229" vm="330">
        <v>-71.163611000000003</v>
      </c>
      <c r="Y229">
        <v>189</v>
      </c>
      <c r="Z229" t="s">
        <v>36</v>
      </c>
      <c r="AA229" s="76">
        <v>0</v>
      </c>
      <c r="AB229" t="str">
        <f t="shared" si="7"/>
        <v>NorthEast</v>
      </c>
    </row>
    <row r="230" spans="1:28" ht="19" x14ac:dyDescent="0.25">
      <c r="A230" s="1">
        <v>228</v>
      </c>
      <c r="B230" s="1"/>
      <c r="C230" s="1"/>
      <c r="D230" s="1" t="s">
        <v>568</v>
      </c>
      <c r="E230" s="7" t="s">
        <v>569</v>
      </c>
      <c r="F230" s="7" t="s">
        <v>570</v>
      </c>
      <c r="G230" s="7" t="s">
        <v>539</v>
      </c>
      <c r="H230" t="s">
        <v>261</v>
      </c>
      <c r="I230" s="8"/>
      <c r="J230" s="8" t="s">
        <v>36</v>
      </c>
      <c r="K230" s="8"/>
      <c r="L230" s="1"/>
      <c r="M230" s="1"/>
      <c r="N230" s="1">
        <f t="shared" si="6"/>
        <v>0</v>
      </c>
      <c r="O230" t="str">
        <f>INDEX([1]Sheet4!$A$2:$G$52,MATCH([1]AMaster!$F229,[1]Sheet4!$A$2:$A$52,0),7)</f>
        <v>East</v>
      </c>
      <c r="P230" t="str">
        <f>INDEX([1]Sheet4!$A$2:$H$52,MATCH([1]AMaster!$F229,[1]Sheet4!$A$2:$A$52,0),8)</f>
        <v>East</v>
      </c>
      <c r="Q230" t="e" vm="923">
        <v>#VALUE!</v>
      </c>
      <c r="R230" vm="331">
        <v>42.639443999999997</v>
      </c>
      <c r="S230" vm="332">
        <v>-71.314722000000003</v>
      </c>
      <c r="U230" t="s">
        <v>569</v>
      </c>
      <c r="V230" t="s">
        <v>539</v>
      </c>
      <c r="W230" vm="331">
        <v>42.639443999999997</v>
      </c>
      <c r="X230" vm="332">
        <v>-71.314722000000003</v>
      </c>
      <c r="Y230">
        <v>0</v>
      </c>
      <c r="Z230" t="s">
        <v>36</v>
      </c>
      <c r="AA230" s="76">
        <v>0</v>
      </c>
      <c r="AB230" t="str">
        <f t="shared" si="7"/>
        <v>NorthEast</v>
      </c>
    </row>
    <row r="231" spans="1:28" ht="19" x14ac:dyDescent="0.25">
      <c r="A231" s="1">
        <v>229</v>
      </c>
      <c r="B231" s="1"/>
      <c r="C231" s="1"/>
      <c r="D231" s="1" t="s">
        <v>557</v>
      </c>
      <c r="E231" s="7" t="s">
        <v>571</v>
      </c>
      <c r="F231" s="7" t="s">
        <v>549</v>
      </c>
      <c r="G231" s="7" t="s">
        <v>539</v>
      </c>
      <c r="H231" t="s">
        <v>261</v>
      </c>
      <c r="I231" s="8">
        <v>999</v>
      </c>
      <c r="J231" s="8" t="s">
        <v>24</v>
      </c>
      <c r="K231" s="8" t="s">
        <v>24</v>
      </c>
      <c r="L231" s="4" t="s">
        <v>550</v>
      </c>
      <c r="M231" s="9">
        <v>4873019</v>
      </c>
      <c r="N231" s="1">
        <f t="shared" si="6"/>
        <v>1</v>
      </c>
      <c r="O231" t="str">
        <f>INDEX([1]Sheet4!$A$2:$G$52,MATCH([1]AMaster!$F230,[1]Sheet4!$A$2:$A$52,0),7)</f>
        <v>East</v>
      </c>
      <c r="P231" t="str">
        <f>INDEX([1]Sheet4!$A$2:$H$52,MATCH([1]AMaster!$F230,[1]Sheet4!$A$2:$A$52,0),8)</f>
        <v>East</v>
      </c>
      <c r="Q231" t="e" vm="918">
        <v>#VALUE!</v>
      </c>
      <c r="R231" vm="321">
        <v>42.358055999999998</v>
      </c>
      <c r="S231" vm="322">
        <v>-71.063610999999995</v>
      </c>
      <c r="U231" t="s">
        <v>571</v>
      </c>
      <c r="V231" t="s">
        <v>539</v>
      </c>
      <c r="W231" vm="321">
        <v>42.358055999999998</v>
      </c>
      <c r="X231" vm="322">
        <v>-71.063610999999995</v>
      </c>
      <c r="Y231">
        <v>999</v>
      </c>
      <c r="Z231" t="s">
        <v>24</v>
      </c>
      <c r="AA231" s="76">
        <v>1</v>
      </c>
      <c r="AB231" t="str">
        <f t="shared" si="7"/>
        <v>NorthEast</v>
      </c>
    </row>
    <row r="232" spans="1:28" ht="19" x14ac:dyDescent="0.25">
      <c r="A232" s="1">
        <v>230</v>
      </c>
      <c r="B232" s="1"/>
      <c r="C232" s="1"/>
      <c r="D232" s="1" t="s">
        <v>559</v>
      </c>
      <c r="E232" s="7" t="s">
        <v>572</v>
      </c>
      <c r="F232" s="7" t="s">
        <v>573</v>
      </c>
      <c r="G232" s="7" t="s">
        <v>539</v>
      </c>
      <c r="H232" t="s">
        <v>261</v>
      </c>
      <c r="I232" s="8"/>
      <c r="J232" s="8" t="s">
        <v>36</v>
      </c>
      <c r="K232" s="8"/>
      <c r="L232" s="4" t="s">
        <v>550</v>
      </c>
      <c r="M232" s="9">
        <v>4873019</v>
      </c>
      <c r="N232" s="1">
        <f t="shared" si="6"/>
        <v>1</v>
      </c>
      <c r="O232" t="str">
        <f>INDEX([1]Sheet4!$A$2:$G$52,MATCH([1]AMaster!$F231,[1]Sheet4!$A$2:$A$52,0),7)</f>
        <v>East</v>
      </c>
      <c r="P232" t="str">
        <f>INDEX([1]Sheet4!$A$2:$H$52,MATCH([1]AMaster!$F231,[1]Sheet4!$A$2:$A$52,0),8)</f>
        <v>East</v>
      </c>
      <c r="Q232" t="e" vm="924">
        <v>#VALUE!</v>
      </c>
      <c r="R232" vm="333">
        <v>42.521405999999999</v>
      </c>
      <c r="S232" vm="334">
        <v>-70.89864</v>
      </c>
      <c r="U232" t="s">
        <v>572</v>
      </c>
      <c r="V232" t="s">
        <v>539</v>
      </c>
      <c r="W232" vm="333">
        <v>42.521405999999999</v>
      </c>
      <c r="X232" vm="334">
        <v>-70.89864</v>
      </c>
      <c r="Y232">
        <v>0</v>
      </c>
      <c r="Z232" t="s">
        <v>36</v>
      </c>
      <c r="AA232" s="76">
        <v>1</v>
      </c>
      <c r="AB232" t="str">
        <f t="shared" si="7"/>
        <v>NorthEast</v>
      </c>
    </row>
    <row r="233" spans="1:28" ht="19" x14ac:dyDescent="0.25">
      <c r="A233" s="1">
        <v>231</v>
      </c>
      <c r="B233" s="1"/>
      <c r="C233" s="1"/>
      <c r="D233" s="1" t="s">
        <v>559</v>
      </c>
      <c r="E233" s="7" t="s">
        <v>574</v>
      </c>
      <c r="F233" s="7" t="s">
        <v>575</v>
      </c>
      <c r="G233" s="7" t="s">
        <v>539</v>
      </c>
      <c r="H233" t="s">
        <v>261</v>
      </c>
      <c r="I233" s="8"/>
      <c r="J233" s="8" t="s">
        <v>18</v>
      </c>
      <c r="K233" s="8"/>
      <c r="L233" s="1"/>
      <c r="M233" s="1"/>
      <c r="N233" s="1">
        <f t="shared" si="6"/>
        <v>0</v>
      </c>
      <c r="O233" t="str">
        <f>INDEX([1]Sheet4!$A$2:$G$52,MATCH([1]AMaster!$F232,[1]Sheet4!$A$2:$A$52,0),7)</f>
        <v>East</v>
      </c>
      <c r="P233" t="str">
        <f>INDEX([1]Sheet4!$A$2:$H$52,MATCH([1]AMaster!$F232,[1]Sheet4!$A$2:$A$52,0),8)</f>
        <v>East</v>
      </c>
      <c r="Q233" t="e" vm="925">
        <v>#VALUE!</v>
      </c>
      <c r="R233" vm="335">
        <v>42.220832999999999</v>
      </c>
      <c r="S233" vm="336">
        <v>-70.940278000000006</v>
      </c>
      <c r="U233" t="s">
        <v>574</v>
      </c>
      <c r="V233" t="s">
        <v>539</v>
      </c>
      <c r="W233" vm="335">
        <v>42.220832999999999</v>
      </c>
      <c r="X233" vm="336">
        <v>-70.940278000000006</v>
      </c>
      <c r="Y233">
        <v>0</v>
      </c>
      <c r="Z233" t="s">
        <v>18</v>
      </c>
      <c r="AA233" s="76">
        <v>0</v>
      </c>
      <c r="AB233" t="str">
        <f t="shared" si="7"/>
        <v>NorthEast</v>
      </c>
    </row>
    <row r="234" spans="1:28" ht="19" x14ac:dyDescent="0.25">
      <c r="A234" s="1">
        <v>232</v>
      </c>
      <c r="B234" s="1"/>
      <c r="C234" s="1"/>
      <c r="D234" s="1" t="s">
        <v>568</v>
      </c>
      <c r="E234" s="7" t="s">
        <v>576</v>
      </c>
      <c r="F234" s="7" t="s">
        <v>549</v>
      </c>
      <c r="G234" s="7" t="s">
        <v>539</v>
      </c>
      <c r="H234" t="s">
        <v>261</v>
      </c>
      <c r="I234" s="8">
        <v>415</v>
      </c>
      <c r="J234" s="8" t="s">
        <v>24</v>
      </c>
      <c r="K234" s="8" t="s">
        <v>24</v>
      </c>
      <c r="L234" s="4" t="s">
        <v>550</v>
      </c>
      <c r="M234" s="9">
        <v>4873019</v>
      </c>
      <c r="N234" s="1">
        <f t="shared" si="6"/>
        <v>1</v>
      </c>
      <c r="O234" t="str">
        <f>INDEX([1]Sheet4!$A$2:$G$52,MATCH([1]AMaster!$F233,[1]Sheet4!$A$2:$A$52,0),7)</f>
        <v>East</v>
      </c>
      <c r="P234" t="str">
        <f>INDEX([1]Sheet4!$A$2:$H$52,MATCH([1]AMaster!$F233,[1]Sheet4!$A$2:$A$52,0),8)</f>
        <v>East</v>
      </c>
      <c r="Q234" t="e" vm="918">
        <v>#VALUE!</v>
      </c>
      <c r="R234" vm="321">
        <v>42.358055999999998</v>
      </c>
      <c r="S234" vm="322">
        <v>-71.063610999999995</v>
      </c>
      <c r="U234" t="s">
        <v>576</v>
      </c>
      <c r="V234" t="s">
        <v>539</v>
      </c>
      <c r="W234" vm="321">
        <v>42.358055999999998</v>
      </c>
      <c r="X234" vm="322">
        <v>-71.063610999999995</v>
      </c>
      <c r="Y234">
        <v>415</v>
      </c>
      <c r="Z234" t="s">
        <v>24</v>
      </c>
      <c r="AA234" s="76">
        <v>1</v>
      </c>
      <c r="AB234" t="str">
        <f t="shared" si="7"/>
        <v>NorthEast</v>
      </c>
    </row>
    <row r="235" spans="1:28" ht="19" x14ac:dyDescent="0.25">
      <c r="A235" s="1">
        <v>233</v>
      </c>
      <c r="B235" s="1"/>
      <c r="C235" s="1"/>
      <c r="D235" s="1" t="s">
        <v>577</v>
      </c>
      <c r="E235" s="7" t="s">
        <v>578</v>
      </c>
      <c r="F235" s="7" t="s">
        <v>579</v>
      </c>
      <c r="G235" s="7" t="s">
        <v>539</v>
      </c>
      <c r="H235" t="s">
        <v>261</v>
      </c>
      <c r="I235" s="8">
        <v>781</v>
      </c>
      <c r="J235" s="8" t="s">
        <v>24</v>
      </c>
      <c r="K235" s="8" t="s">
        <v>24</v>
      </c>
      <c r="L235" s="4" t="s">
        <v>580</v>
      </c>
      <c r="M235" s="9">
        <v>947404</v>
      </c>
      <c r="N235" s="1">
        <f t="shared" si="6"/>
        <v>1</v>
      </c>
      <c r="O235" t="str">
        <f>INDEX([1]Sheet4!$A$2:$G$52,MATCH([1]AMaster!$F234,[1]Sheet4!$A$2:$A$52,0),7)</f>
        <v>East</v>
      </c>
      <c r="P235" t="str">
        <f>INDEX([1]Sheet4!$A$2:$H$52,MATCH([1]AMaster!$F234,[1]Sheet4!$A$2:$A$52,0),8)</f>
        <v>East</v>
      </c>
      <c r="Q235" t="e" vm="926">
        <v>#VALUE!</v>
      </c>
      <c r="R235" vm="337">
        <v>42.266666999999998</v>
      </c>
      <c r="S235" vm="338">
        <v>-71.8</v>
      </c>
      <c r="U235" t="s">
        <v>578</v>
      </c>
      <c r="V235" t="s">
        <v>539</v>
      </c>
      <c r="W235" vm="337">
        <v>42.266666999999998</v>
      </c>
      <c r="X235" vm="338">
        <v>-71.8</v>
      </c>
      <c r="Y235">
        <v>781</v>
      </c>
      <c r="Z235" t="s">
        <v>24</v>
      </c>
      <c r="AA235" s="76">
        <v>1</v>
      </c>
      <c r="AB235" t="str">
        <f t="shared" si="7"/>
        <v>NorthEast</v>
      </c>
    </row>
    <row r="236" spans="1:28" ht="19" x14ac:dyDescent="0.25">
      <c r="A236" s="1">
        <v>234</v>
      </c>
      <c r="B236" s="1"/>
      <c r="C236" s="1"/>
      <c r="D236" s="1"/>
      <c r="E236" s="7" t="s">
        <v>581</v>
      </c>
      <c r="F236" s="7" t="s">
        <v>582</v>
      </c>
      <c r="G236" s="7" t="s">
        <v>583</v>
      </c>
      <c r="H236" t="s">
        <v>17</v>
      </c>
      <c r="I236" s="8"/>
      <c r="J236" s="8" t="s">
        <v>18</v>
      </c>
      <c r="K236" s="8"/>
      <c r="L236" s="4" t="s">
        <v>584</v>
      </c>
      <c r="M236" s="9">
        <v>109888</v>
      </c>
      <c r="N236" s="1">
        <f t="shared" si="6"/>
        <v>0</v>
      </c>
      <c r="O236" t="str">
        <f>INDEX([1]Sheet4!$A$2:$G$52,MATCH([1]AMaster!$F235,[1]Sheet4!$A$2:$A$52,0),7)</f>
        <v>East</v>
      </c>
      <c r="P236" t="str">
        <f>INDEX([1]Sheet4!$A$2:$H$52,MATCH([1]AMaster!$F235,[1]Sheet4!$A$2:$A$52,0),8)</f>
        <v>East</v>
      </c>
      <c r="Q236" t="e" vm="927">
        <v>#VALUE!</v>
      </c>
      <c r="R236" vm="339">
        <v>42.29</v>
      </c>
      <c r="S236" vm="340">
        <v>-85.585832999999994</v>
      </c>
      <c r="U236" t="s">
        <v>581</v>
      </c>
      <c r="V236" t="s">
        <v>583</v>
      </c>
      <c r="W236" vm="339">
        <v>42.29</v>
      </c>
      <c r="X236" vm="340">
        <v>-85.585832999999994</v>
      </c>
      <c r="Y236">
        <v>0</v>
      </c>
      <c r="Z236" t="s">
        <v>18</v>
      </c>
      <c r="AA236" s="76">
        <v>0</v>
      </c>
      <c r="AB236" t="str">
        <f t="shared" si="7"/>
        <v>Midwest</v>
      </c>
    </row>
    <row r="237" spans="1:28" ht="19" x14ac:dyDescent="0.25">
      <c r="A237" s="1">
        <v>235</v>
      </c>
      <c r="B237" s="1"/>
      <c r="C237" s="1"/>
      <c r="D237" s="1"/>
      <c r="E237" s="7" t="s">
        <v>585</v>
      </c>
      <c r="F237" s="7" t="s">
        <v>586</v>
      </c>
      <c r="G237" s="7" t="s">
        <v>583</v>
      </c>
      <c r="H237" t="s">
        <v>17</v>
      </c>
      <c r="I237" s="8"/>
      <c r="J237" s="8" t="s">
        <v>18</v>
      </c>
      <c r="K237" s="8"/>
      <c r="L237" s="4" t="s">
        <v>584</v>
      </c>
      <c r="M237" s="9">
        <v>109888</v>
      </c>
      <c r="N237" s="1">
        <f t="shared" si="6"/>
        <v>0</v>
      </c>
      <c r="O237" t="str">
        <f>INDEX([1]Sheet4!$A$2:$G$52,MATCH([1]AMaster!$F236,[1]Sheet4!$A$2:$A$52,0),7)</f>
        <v>East</v>
      </c>
      <c r="P237" t="str">
        <f>INDEX([1]Sheet4!$A$2:$H$52,MATCH([1]AMaster!$F236,[1]Sheet4!$A$2:$A$52,0),8)</f>
        <v>East</v>
      </c>
      <c r="Q237" t="e" vm="928">
        <v>#VALUE!</v>
      </c>
      <c r="R237" vm="341">
        <v>42.927500000000002</v>
      </c>
      <c r="S237" vm="342">
        <v>-83.63</v>
      </c>
      <c r="U237" t="s">
        <v>585</v>
      </c>
      <c r="V237" t="s">
        <v>583</v>
      </c>
      <c r="W237" vm="341">
        <v>42.927500000000002</v>
      </c>
      <c r="X237" vm="342">
        <v>-83.63</v>
      </c>
      <c r="Y237">
        <v>0</v>
      </c>
      <c r="Z237" t="s">
        <v>18</v>
      </c>
      <c r="AA237" s="76">
        <v>0</v>
      </c>
      <c r="AB237" t="str">
        <f t="shared" si="7"/>
        <v>Midwest</v>
      </c>
    </row>
    <row r="238" spans="1:28" ht="19" x14ac:dyDescent="0.25">
      <c r="A238" s="1">
        <v>236</v>
      </c>
      <c r="B238" s="1"/>
      <c r="C238" s="1"/>
      <c r="D238" s="1"/>
      <c r="E238" s="7" t="s">
        <v>587</v>
      </c>
      <c r="F238" s="7" t="s">
        <v>588</v>
      </c>
      <c r="G238" s="7" t="s">
        <v>583</v>
      </c>
      <c r="H238" t="s">
        <v>17</v>
      </c>
      <c r="I238" s="8"/>
      <c r="J238" s="8" t="s">
        <v>36</v>
      </c>
      <c r="K238" s="8"/>
      <c r="L238" s="4" t="s">
        <v>584</v>
      </c>
      <c r="M238" s="9">
        <v>109888</v>
      </c>
      <c r="N238" s="1">
        <f t="shared" si="6"/>
        <v>0</v>
      </c>
      <c r="O238" t="str">
        <f>INDEX([1]Sheet4!$A$2:$G$52,MATCH([1]AMaster!$F237,[1]Sheet4!$A$2:$A$52,0),7)</f>
        <v>East</v>
      </c>
      <c r="P238" t="str">
        <f>INDEX([1]Sheet4!$A$2:$H$52,MATCH([1]AMaster!$F237,[1]Sheet4!$A$2:$A$52,0),8)</f>
        <v>East</v>
      </c>
      <c r="Q238" t="e" vm="929">
        <v>#VALUE!</v>
      </c>
      <c r="R238" vm="343">
        <v>42.521439999999998</v>
      </c>
      <c r="S238" vm="344">
        <v>-83.020184</v>
      </c>
      <c r="U238" t="s">
        <v>587</v>
      </c>
      <c r="V238" t="s">
        <v>583</v>
      </c>
      <c r="W238" vm="343">
        <v>42.521439999999998</v>
      </c>
      <c r="X238" vm="344">
        <v>-83.020184</v>
      </c>
      <c r="Y238">
        <v>0</v>
      </c>
      <c r="Z238" t="s">
        <v>36</v>
      </c>
      <c r="AA238" s="76">
        <v>0</v>
      </c>
      <c r="AB238" t="str">
        <f t="shared" si="7"/>
        <v>Midwest</v>
      </c>
    </row>
    <row r="239" spans="1:28" ht="19" x14ac:dyDescent="0.25">
      <c r="A239" s="1">
        <v>237</v>
      </c>
      <c r="B239" s="1"/>
      <c r="C239" s="1"/>
      <c r="D239" s="1"/>
      <c r="E239" s="7" t="s">
        <v>589</v>
      </c>
      <c r="F239" s="7" t="s">
        <v>590</v>
      </c>
      <c r="G239" s="7" t="s">
        <v>583</v>
      </c>
      <c r="H239" t="s">
        <v>17</v>
      </c>
      <c r="I239" s="8"/>
      <c r="J239" s="8" t="s">
        <v>18</v>
      </c>
      <c r="K239" s="8"/>
      <c r="L239" s="4" t="s">
        <v>584</v>
      </c>
      <c r="M239" s="9">
        <v>109888</v>
      </c>
      <c r="N239" s="1">
        <f t="shared" si="6"/>
        <v>0</v>
      </c>
      <c r="O239" t="str">
        <f>INDEX([1]Sheet4!$A$2:$G$52,MATCH([1]AMaster!$F238,[1]Sheet4!$A$2:$A$52,0),7)</f>
        <v>East</v>
      </c>
      <c r="P239" t="str">
        <f>INDEX([1]Sheet4!$A$2:$H$52,MATCH([1]AMaster!$F238,[1]Sheet4!$A$2:$A$52,0),8)</f>
        <v>East</v>
      </c>
      <c r="Q239" t="e" vm="930">
        <v>#VALUE!</v>
      </c>
      <c r="R239" vm="345">
        <v>42.480556</v>
      </c>
      <c r="S239" vm="346">
        <v>-83.475555999999997</v>
      </c>
      <c r="U239" t="s">
        <v>589</v>
      </c>
      <c r="V239" t="s">
        <v>583</v>
      </c>
      <c r="W239" vm="345">
        <v>42.480556</v>
      </c>
      <c r="X239" vm="346">
        <v>-83.475555999999997</v>
      </c>
      <c r="Y239">
        <v>0</v>
      </c>
      <c r="Z239" t="s">
        <v>18</v>
      </c>
      <c r="AA239" s="76">
        <v>0</v>
      </c>
      <c r="AB239" t="str">
        <f t="shared" si="7"/>
        <v>Midwest</v>
      </c>
    </row>
    <row r="240" spans="1:28" ht="19" x14ac:dyDescent="0.25">
      <c r="A240" s="1">
        <v>238</v>
      </c>
      <c r="B240" s="1"/>
      <c r="C240" s="1"/>
      <c r="D240" s="1"/>
      <c r="E240" s="7" t="s">
        <v>591</v>
      </c>
      <c r="F240" s="7" t="s">
        <v>592</v>
      </c>
      <c r="G240" s="7" t="s">
        <v>583</v>
      </c>
      <c r="H240" t="s">
        <v>17</v>
      </c>
      <c r="I240" s="8"/>
      <c r="J240" s="8" t="s">
        <v>18</v>
      </c>
      <c r="K240" s="8"/>
      <c r="L240" s="4" t="s">
        <v>584</v>
      </c>
      <c r="M240" s="9">
        <v>109888</v>
      </c>
      <c r="N240" s="1">
        <f t="shared" si="6"/>
        <v>0</v>
      </c>
      <c r="O240" t="str">
        <f>INDEX([1]Sheet4!$A$2:$G$52,MATCH([1]AMaster!$F239,[1]Sheet4!$A$2:$A$52,0),7)</f>
        <v>East</v>
      </c>
      <c r="P240" t="str">
        <f>INDEX([1]Sheet4!$A$2:$H$52,MATCH([1]AMaster!$F239,[1]Sheet4!$A$2:$A$52,0),8)</f>
        <v>East</v>
      </c>
      <c r="Q240" t="e" vm="931">
        <v>#VALUE!</v>
      </c>
      <c r="R240" vm="347">
        <v>42.473332999999997</v>
      </c>
      <c r="S240" vm="348">
        <v>-83.221943999999993</v>
      </c>
      <c r="U240" t="s">
        <v>591</v>
      </c>
      <c r="V240" t="s">
        <v>583</v>
      </c>
      <c r="W240" vm="347">
        <v>42.473332999999997</v>
      </c>
      <c r="X240" vm="348">
        <v>-83.221943999999993</v>
      </c>
      <c r="Y240">
        <v>0</v>
      </c>
      <c r="Z240" t="s">
        <v>18</v>
      </c>
      <c r="AA240" s="76">
        <v>0</v>
      </c>
      <c r="AB240" t="str">
        <f t="shared" si="7"/>
        <v>Midwest</v>
      </c>
    </row>
    <row r="241" spans="1:28" ht="19" x14ac:dyDescent="0.25">
      <c r="A241" s="1">
        <v>239</v>
      </c>
      <c r="B241" s="1"/>
      <c r="C241" s="1"/>
      <c r="D241" s="1"/>
      <c r="E241" s="7" t="s">
        <v>593</v>
      </c>
      <c r="F241" s="7" t="s">
        <v>594</v>
      </c>
      <c r="G241" s="7" t="s">
        <v>583</v>
      </c>
      <c r="H241" t="s">
        <v>17</v>
      </c>
      <c r="I241" s="8"/>
      <c r="J241" s="8" t="s">
        <v>36</v>
      </c>
      <c r="K241" s="8"/>
      <c r="L241" s="4" t="s">
        <v>595</v>
      </c>
      <c r="M241" s="9">
        <v>221921</v>
      </c>
      <c r="N241" s="1">
        <f t="shared" si="6"/>
        <v>0</v>
      </c>
      <c r="O241" t="str">
        <f>INDEX([1]Sheet4!$A$2:$G$52,MATCH([1]AMaster!$F240,[1]Sheet4!$A$2:$A$52,0),7)</f>
        <v>East</v>
      </c>
      <c r="P241" t="str">
        <f>INDEX([1]Sheet4!$A$2:$H$52,MATCH([1]AMaster!$F240,[1]Sheet4!$A$2:$A$52,0),8)</f>
        <v>East</v>
      </c>
      <c r="Q241" t="e" vm="932">
        <v>#VALUE!</v>
      </c>
      <c r="R241" vm="349">
        <v>42.682057</v>
      </c>
      <c r="S241" vm="350">
        <v>-83.133821999999995</v>
      </c>
      <c r="U241" t="s">
        <v>593</v>
      </c>
      <c r="V241" t="s">
        <v>583</v>
      </c>
      <c r="W241" vm="349">
        <v>42.682057</v>
      </c>
      <c r="X241" vm="350">
        <v>-83.133821999999995</v>
      </c>
      <c r="Y241">
        <v>0</v>
      </c>
      <c r="Z241" t="s">
        <v>36</v>
      </c>
      <c r="AA241" s="76">
        <v>0</v>
      </c>
      <c r="AB241" t="str">
        <f t="shared" si="7"/>
        <v>Midwest</v>
      </c>
    </row>
    <row r="242" spans="1:28" ht="19" x14ac:dyDescent="0.25">
      <c r="A242" s="1">
        <v>240</v>
      </c>
      <c r="B242" s="1"/>
      <c r="C242" s="1"/>
      <c r="D242" s="1"/>
      <c r="E242" s="7" t="s">
        <v>596</v>
      </c>
      <c r="F242" s="7" t="s">
        <v>597</v>
      </c>
      <c r="G242" s="7" t="s">
        <v>583</v>
      </c>
      <c r="H242" t="s">
        <v>17</v>
      </c>
      <c r="I242" s="8">
        <v>612</v>
      </c>
      <c r="J242" s="8" t="s">
        <v>24</v>
      </c>
      <c r="K242" s="8" t="s">
        <v>18</v>
      </c>
      <c r="L242" s="4" t="s">
        <v>598</v>
      </c>
      <c r="M242" s="9">
        <v>4319629</v>
      </c>
      <c r="N242" s="1">
        <f t="shared" si="6"/>
        <v>1</v>
      </c>
      <c r="O242" t="str">
        <f>INDEX([1]Sheet4!$A$2:$G$52,MATCH([1]AMaster!$F241,[1]Sheet4!$A$2:$A$52,0),7)</f>
        <v>East</v>
      </c>
      <c r="P242" t="str">
        <f>INDEX([1]Sheet4!$A$2:$H$52,MATCH([1]AMaster!$F241,[1]Sheet4!$A$2:$A$52,0),8)</f>
        <v>East</v>
      </c>
      <c r="Q242" t="e" vm="933">
        <v>#VALUE!</v>
      </c>
      <c r="R242" vm="351">
        <v>42.332940700000002</v>
      </c>
      <c r="S242" vm="352">
        <v>-83.047836500000003</v>
      </c>
      <c r="U242" t="s">
        <v>596</v>
      </c>
      <c r="V242" t="s">
        <v>583</v>
      </c>
      <c r="W242" vm="351">
        <v>42.332940700000002</v>
      </c>
      <c r="X242" vm="352">
        <v>-83.047836500000003</v>
      </c>
      <c r="Y242">
        <v>612</v>
      </c>
      <c r="Z242" t="s">
        <v>24</v>
      </c>
      <c r="AA242" s="76">
        <v>1</v>
      </c>
      <c r="AB242" t="str">
        <f t="shared" si="7"/>
        <v>Midwest</v>
      </c>
    </row>
    <row r="243" spans="1:28" ht="19" x14ac:dyDescent="0.25">
      <c r="A243" s="1">
        <v>241</v>
      </c>
      <c r="B243" s="1"/>
      <c r="C243" s="1"/>
      <c r="D243" s="1"/>
      <c r="E243" s="7" t="s">
        <v>599</v>
      </c>
      <c r="F243" s="7" t="s">
        <v>600</v>
      </c>
      <c r="G243" s="7" t="s">
        <v>583</v>
      </c>
      <c r="H243" t="s">
        <v>17</v>
      </c>
      <c r="I243" s="8"/>
      <c r="J243" s="8" t="s">
        <v>18</v>
      </c>
      <c r="K243" s="8"/>
      <c r="L243" s="4" t="s">
        <v>601</v>
      </c>
      <c r="M243" s="9">
        <v>190539</v>
      </c>
      <c r="N243" s="1">
        <f t="shared" si="6"/>
        <v>0</v>
      </c>
      <c r="O243" t="str">
        <f>INDEX([1]Sheet4!$A$2:$G$52,MATCH([1]AMaster!$F242,[1]Sheet4!$A$2:$A$52,0),7)</f>
        <v>East</v>
      </c>
      <c r="P243" t="str">
        <f>INDEX([1]Sheet4!$A$2:$H$52,MATCH([1]AMaster!$F242,[1]Sheet4!$A$2:$A$52,0),8)</f>
        <v>East</v>
      </c>
      <c r="Q243" t="e" vm="934">
        <v>#VALUE!</v>
      </c>
      <c r="R243" vm="353">
        <v>43.419443999999999</v>
      </c>
      <c r="S243" vm="354">
        <v>-83.949444</v>
      </c>
      <c r="U243" t="s">
        <v>599</v>
      </c>
      <c r="V243" t="s">
        <v>583</v>
      </c>
      <c r="W243" vm="353">
        <v>43.419443999999999</v>
      </c>
      <c r="X243" vm="354">
        <v>-83.949444</v>
      </c>
      <c r="Y243">
        <v>0</v>
      </c>
      <c r="Z243" t="s">
        <v>18</v>
      </c>
      <c r="AA243" s="76">
        <v>0</v>
      </c>
      <c r="AB243" t="str">
        <f t="shared" si="7"/>
        <v>Midwest</v>
      </c>
    </row>
    <row r="244" spans="1:28" ht="19" x14ac:dyDescent="0.25">
      <c r="A244" s="1">
        <v>242</v>
      </c>
      <c r="B244" s="1"/>
      <c r="C244" s="1"/>
      <c r="D244" s="1"/>
      <c r="E244" s="7" t="s">
        <v>602</v>
      </c>
      <c r="F244" s="7" t="s">
        <v>603</v>
      </c>
      <c r="G244" s="7" t="s">
        <v>583</v>
      </c>
      <c r="H244" t="s">
        <v>17</v>
      </c>
      <c r="I244" s="8"/>
      <c r="J244" s="8" t="s">
        <v>18</v>
      </c>
      <c r="K244" s="8"/>
      <c r="L244" s="4" t="s">
        <v>598</v>
      </c>
      <c r="M244" s="9">
        <v>4319629</v>
      </c>
      <c r="N244" s="1">
        <f t="shared" si="6"/>
        <v>1</v>
      </c>
      <c r="O244" t="str">
        <f>INDEX([1]Sheet4!$A$2:$G$52,MATCH([1]AMaster!$F243,[1]Sheet4!$A$2:$A$52,0),7)</f>
        <v>East</v>
      </c>
      <c r="P244" t="str">
        <f>INDEX([1]Sheet4!$A$2:$H$52,MATCH([1]AMaster!$F243,[1]Sheet4!$A$2:$A$52,0),8)</f>
        <v>East</v>
      </c>
      <c r="Q244" t="e" vm="935">
        <v>#VALUE!</v>
      </c>
      <c r="R244" vm="355">
        <v>42.322141000000002</v>
      </c>
      <c r="S244" vm="356">
        <v>-83.175939999999997</v>
      </c>
      <c r="U244" t="s">
        <v>602</v>
      </c>
      <c r="V244" t="s">
        <v>583</v>
      </c>
      <c r="W244" vm="355">
        <v>42.322141000000002</v>
      </c>
      <c r="X244" vm="356">
        <v>-83.175939999999997</v>
      </c>
      <c r="Y244">
        <v>0</v>
      </c>
      <c r="Z244" t="s">
        <v>18</v>
      </c>
      <c r="AA244" s="76">
        <v>1</v>
      </c>
      <c r="AB244" t="str">
        <f t="shared" si="7"/>
        <v>Midwest</v>
      </c>
    </row>
    <row r="245" spans="1:28" ht="19" x14ac:dyDescent="0.25">
      <c r="A245" s="1">
        <v>243</v>
      </c>
      <c r="B245" s="1"/>
      <c r="C245" s="1"/>
      <c r="D245" s="1"/>
      <c r="E245" s="7" t="s">
        <v>604</v>
      </c>
      <c r="F245" s="7" t="s">
        <v>605</v>
      </c>
      <c r="G245" s="7" t="s">
        <v>583</v>
      </c>
      <c r="H245" t="s">
        <v>17</v>
      </c>
      <c r="I245" s="8"/>
      <c r="J245" s="8" t="s">
        <v>18</v>
      </c>
      <c r="K245" s="8"/>
      <c r="L245" s="4" t="s">
        <v>606</v>
      </c>
      <c r="M245" s="9">
        <v>123958</v>
      </c>
      <c r="N245" s="1">
        <f t="shared" si="6"/>
        <v>0</v>
      </c>
      <c r="O245" t="str">
        <f>INDEX([1]Sheet4!$A$2:$G$52,MATCH([1]AMaster!$F244,[1]Sheet4!$A$2:$A$52,0),7)</f>
        <v>East</v>
      </c>
      <c r="P245" t="str">
        <f>INDEX([1]Sheet4!$A$2:$H$52,MATCH([1]AMaster!$F244,[1]Sheet4!$A$2:$A$52,0),8)</f>
        <v>East</v>
      </c>
      <c r="Q245" t="e" vm="936">
        <v>#VALUE!</v>
      </c>
      <c r="R245" vm="357">
        <v>42.485278000000001</v>
      </c>
      <c r="S245" vm="358">
        <v>-83.376943999999995</v>
      </c>
      <c r="U245" t="s">
        <v>604</v>
      </c>
      <c r="V245" t="s">
        <v>583</v>
      </c>
      <c r="W245" vm="357">
        <v>42.485278000000001</v>
      </c>
      <c r="X245" vm="358">
        <v>-83.376943999999995</v>
      </c>
      <c r="Y245">
        <v>0</v>
      </c>
      <c r="Z245" t="s">
        <v>18</v>
      </c>
      <c r="AA245" s="76">
        <v>0</v>
      </c>
      <c r="AB245" t="str">
        <f t="shared" si="7"/>
        <v>Midwest</v>
      </c>
    </row>
    <row r="246" spans="1:28" ht="19" x14ac:dyDescent="0.25">
      <c r="A246" s="1">
        <v>244</v>
      </c>
      <c r="B246" s="1"/>
      <c r="C246" s="1"/>
      <c r="D246" s="1"/>
      <c r="E246" s="7" t="s">
        <v>607</v>
      </c>
      <c r="F246" s="7" t="s">
        <v>608</v>
      </c>
      <c r="G246" s="7" t="s">
        <v>583</v>
      </c>
      <c r="H246" t="s">
        <v>17</v>
      </c>
      <c r="I246" s="8"/>
      <c r="J246" s="8" t="s">
        <v>36</v>
      </c>
      <c r="K246" s="8"/>
      <c r="L246" s="4" t="s">
        <v>598</v>
      </c>
      <c r="M246" s="9">
        <v>4319629</v>
      </c>
      <c r="N246" s="1">
        <f t="shared" si="6"/>
        <v>1</v>
      </c>
      <c r="O246" t="str">
        <f>INDEX([1]Sheet4!$A$2:$G$52,MATCH([1]AMaster!$F245,[1]Sheet4!$A$2:$A$52,0),7)</f>
        <v>East</v>
      </c>
      <c r="P246" t="str">
        <f>INDEX([1]Sheet4!$A$2:$H$52,MATCH([1]AMaster!$F245,[1]Sheet4!$A$2:$A$52,0),8)</f>
        <v>East</v>
      </c>
      <c r="Q246" t="e" vm="937">
        <v>#VALUE!</v>
      </c>
      <c r="R246" vm="359">
        <v>42.383333</v>
      </c>
      <c r="S246" vm="360">
        <v>-82.916667000000004</v>
      </c>
      <c r="U246" t="s">
        <v>607</v>
      </c>
      <c r="V246" t="s">
        <v>583</v>
      </c>
      <c r="W246" vm="359">
        <v>42.383333</v>
      </c>
      <c r="X246" vm="360">
        <v>-82.916667000000004</v>
      </c>
      <c r="Y246">
        <v>0</v>
      </c>
      <c r="Z246" t="s">
        <v>36</v>
      </c>
      <c r="AA246" s="76">
        <v>1</v>
      </c>
      <c r="AB246" t="str">
        <f t="shared" si="7"/>
        <v>Midwest</v>
      </c>
    </row>
    <row r="247" spans="1:28" ht="19" x14ac:dyDescent="0.25">
      <c r="A247" s="1">
        <v>245</v>
      </c>
      <c r="B247" s="1"/>
      <c r="C247" s="1"/>
      <c r="D247" s="1"/>
      <c r="E247" s="7" t="s">
        <v>609</v>
      </c>
      <c r="F247" s="7" t="s">
        <v>610</v>
      </c>
      <c r="G247" s="7" t="s">
        <v>583</v>
      </c>
      <c r="H247" t="s">
        <v>17</v>
      </c>
      <c r="I247" s="8">
        <v>1109</v>
      </c>
      <c r="J247" s="8" t="s">
        <v>24</v>
      </c>
      <c r="K247" s="8" t="s">
        <v>18</v>
      </c>
      <c r="L247" s="1"/>
      <c r="M247" s="1"/>
      <c r="N247" s="1">
        <f t="shared" si="6"/>
        <v>0</v>
      </c>
      <c r="O247" t="str">
        <f>INDEX([1]Sheet4!$A$2:$G$52,MATCH([1]AMaster!$F246,[1]Sheet4!$A$2:$A$52,0),7)</f>
        <v>East</v>
      </c>
      <c r="P247" t="str">
        <f>INDEX([1]Sheet4!$A$2:$H$52,MATCH([1]AMaster!$F246,[1]Sheet4!$A$2:$A$52,0),8)</f>
        <v>East</v>
      </c>
      <c r="Q247" t="e" vm="938">
        <v>#VALUE!</v>
      </c>
      <c r="R247" vm="361">
        <v>42.488889</v>
      </c>
      <c r="S247" vm="362">
        <v>-83.142778000000007</v>
      </c>
      <c r="U247" t="s">
        <v>609</v>
      </c>
      <c r="V247" t="s">
        <v>583</v>
      </c>
      <c r="W247" vm="361">
        <v>42.488889</v>
      </c>
      <c r="X247" vm="362">
        <v>-83.142778000000007</v>
      </c>
      <c r="Y247">
        <v>1109</v>
      </c>
      <c r="Z247" t="s">
        <v>24</v>
      </c>
      <c r="AA247" s="76">
        <v>0</v>
      </c>
      <c r="AB247" t="str">
        <f t="shared" si="7"/>
        <v>Midwest</v>
      </c>
    </row>
    <row r="248" spans="1:28" ht="19" x14ac:dyDescent="0.25">
      <c r="A248" s="1">
        <v>246</v>
      </c>
      <c r="B248" s="1"/>
      <c r="C248" s="1"/>
      <c r="D248" s="1"/>
      <c r="E248" s="7" t="s">
        <v>611</v>
      </c>
      <c r="F248" s="7" t="s">
        <v>612</v>
      </c>
      <c r="G248" s="7" t="s">
        <v>583</v>
      </c>
      <c r="H248" t="s">
        <v>17</v>
      </c>
      <c r="I248" s="8"/>
      <c r="J248" s="8" t="s">
        <v>18</v>
      </c>
      <c r="K248" s="8"/>
      <c r="L248" s="4" t="s">
        <v>613</v>
      </c>
      <c r="M248" s="9">
        <v>367430</v>
      </c>
      <c r="N248" s="1">
        <f t="shared" si="6"/>
        <v>0</v>
      </c>
      <c r="O248" t="str">
        <f>INDEX([1]Sheet4!$A$2:$G$52,MATCH([1]AMaster!$F247,[1]Sheet4!$A$2:$A$52,0),7)</f>
        <v>East</v>
      </c>
      <c r="P248" t="str">
        <f>INDEX([1]Sheet4!$A$2:$H$52,MATCH([1]AMaster!$F247,[1]Sheet4!$A$2:$A$52,0),8)</f>
        <v>East</v>
      </c>
      <c r="Q248" t="e" vm="939">
        <v>#VALUE!</v>
      </c>
      <c r="R248" vm="363">
        <v>42.139443999999997</v>
      </c>
      <c r="S248" vm="364">
        <v>-83.178332999999995</v>
      </c>
      <c r="U248" t="s">
        <v>611</v>
      </c>
      <c r="V248" t="s">
        <v>583</v>
      </c>
      <c r="W248" vm="363">
        <v>42.139443999999997</v>
      </c>
      <c r="X248" vm="364">
        <v>-83.178332999999995</v>
      </c>
      <c r="Y248">
        <v>0</v>
      </c>
      <c r="Z248" t="s">
        <v>18</v>
      </c>
      <c r="AA248" s="76">
        <v>0</v>
      </c>
      <c r="AB248" t="str">
        <f t="shared" si="7"/>
        <v>Midwest</v>
      </c>
    </row>
    <row r="249" spans="1:28" ht="19" x14ac:dyDescent="0.25">
      <c r="A249" s="1">
        <v>247</v>
      </c>
      <c r="B249" s="1"/>
      <c r="C249" s="1"/>
      <c r="D249" s="1"/>
      <c r="E249" s="7" t="s">
        <v>614</v>
      </c>
      <c r="F249" s="7" t="s">
        <v>615</v>
      </c>
      <c r="G249" s="7" t="s">
        <v>583</v>
      </c>
      <c r="H249" t="s">
        <v>17</v>
      </c>
      <c r="I249" s="8"/>
      <c r="J249" s="8" t="s">
        <v>36</v>
      </c>
      <c r="K249" s="8"/>
      <c r="L249" s="4" t="s">
        <v>423</v>
      </c>
      <c r="M249" s="9">
        <v>413263</v>
      </c>
      <c r="N249" s="1">
        <f t="shared" si="6"/>
        <v>0</v>
      </c>
      <c r="O249" t="str">
        <f>INDEX([1]Sheet4!$A$2:$G$52,MATCH([1]AMaster!$F248,[1]Sheet4!$A$2:$A$52,0),7)</f>
        <v>East</v>
      </c>
      <c r="P249" t="str">
        <f>INDEX([1]Sheet4!$A$2:$H$52,MATCH([1]AMaster!$F248,[1]Sheet4!$A$2:$A$52,0),8)</f>
        <v>East</v>
      </c>
      <c r="Q249" t="e" vm="940">
        <v>#VALUE!</v>
      </c>
      <c r="R249" vm="365">
        <v>42.281388999999997</v>
      </c>
      <c r="S249" vm="366">
        <v>-83.386388999999994</v>
      </c>
      <c r="U249" t="s">
        <v>614</v>
      </c>
      <c r="V249" t="s">
        <v>583</v>
      </c>
      <c r="W249" vm="365">
        <v>42.281388999999997</v>
      </c>
      <c r="X249" vm="366">
        <v>-83.386388999999994</v>
      </c>
      <c r="Y249">
        <v>0</v>
      </c>
      <c r="Z249" t="s">
        <v>36</v>
      </c>
      <c r="AA249" s="76">
        <v>0</v>
      </c>
      <c r="AB249" t="str">
        <f t="shared" si="7"/>
        <v>Midwest</v>
      </c>
    </row>
    <row r="250" spans="1:28" ht="19" x14ac:dyDescent="0.25">
      <c r="A250" s="1">
        <v>248</v>
      </c>
      <c r="B250" s="1"/>
      <c r="C250" s="1"/>
      <c r="D250" s="1"/>
      <c r="E250" s="7" t="s">
        <v>616</v>
      </c>
      <c r="F250" s="7" t="s">
        <v>582</v>
      </c>
      <c r="G250" s="7" t="s">
        <v>583</v>
      </c>
      <c r="H250" t="s">
        <v>17</v>
      </c>
      <c r="I250" s="8">
        <v>405</v>
      </c>
      <c r="J250" s="8" t="s">
        <v>24</v>
      </c>
      <c r="K250" s="8"/>
      <c r="L250" s="4" t="s">
        <v>617</v>
      </c>
      <c r="M250" s="9">
        <v>265066</v>
      </c>
      <c r="N250" s="1">
        <f t="shared" si="6"/>
        <v>0</v>
      </c>
      <c r="O250" t="str">
        <f>INDEX([1]Sheet4!$A$2:$G$52,MATCH([1]AMaster!$F249,[1]Sheet4!$A$2:$A$52,0),7)</f>
        <v>East</v>
      </c>
      <c r="P250" t="str">
        <f>INDEX([1]Sheet4!$A$2:$H$52,MATCH([1]AMaster!$F249,[1]Sheet4!$A$2:$A$52,0),8)</f>
        <v>East</v>
      </c>
      <c r="Q250" t="e" vm="927">
        <v>#VALUE!</v>
      </c>
      <c r="R250" vm="339">
        <v>42.29</v>
      </c>
      <c r="S250" vm="340">
        <v>-85.585832999999994</v>
      </c>
      <c r="U250" t="s">
        <v>616</v>
      </c>
      <c r="V250" t="s">
        <v>583</v>
      </c>
      <c r="W250" vm="339">
        <v>42.29</v>
      </c>
      <c r="X250" vm="340">
        <v>-85.585832999999994</v>
      </c>
      <c r="Y250">
        <v>405</v>
      </c>
      <c r="Z250" t="s">
        <v>24</v>
      </c>
      <c r="AA250" s="76">
        <v>0</v>
      </c>
      <c r="AB250" t="str">
        <f t="shared" si="7"/>
        <v>Midwest</v>
      </c>
    </row>
    <row r="251" spans="1:28" ht="19" x14ac:dyDescent="0.25">
      <c r="A251" s="1">
        <v>249</v>
      </c>
      <c r="B251" s="1"/>
      <c r="C251" s="1"/>
      <c r="D251" s="1"/>
      <c r="E251" s="7" t="s">
        <v>618</v>
      </c>
      <c r="F251" s="7" t="s">
        <v>619</v>
      </c>
      <c r="G251" s="7" t="s">
        <v>583</v>
      </c>
      <c r="H251" t="s">
        <v>17</v>
      </c>
      <c r="I251" s="8">
        <v>1387</v>
      </c>
      <c r="J251" s="8" t="s">
        <v>24</v>
      </c>
      <c r="K251" s="8" t="s">
        <v>24</v>
      </c>
      <c r="L251" s="4" t="s">
        <v>620</v>
      </c>
      <c r="M251" s="9">
        <v>1077370</v>
      </c>
      <c r="N251" s="1">
        <f t="shared" si="6"/>
        <v>1</v>
      </c>
      <c r="O251" t="str">
        <f>INDEX([1]Sheet4!$A$2:$G$52,MATCH([1]AMaster!$F250,[1]Sheet4!$A$2:$A$52,0),7)</f>
        <v>East</v>
      </c>
      <c r="P251" t="str">
        <f>INDEX([1]Sheet4!$A$2:$H$52,MATCH([1]AMaster!$F250,[1]Sheet4!$A$2:$A$52,0),8)</f>
        <v>East</v>
      </c>
      <c r="Q251" t="e" vm="941">
        <v>#VALUE!</v>
      </c>
      <c r="R251" vm="367">
        <v>42.965461699999999</v>
      </c>
      <c r="S251" vm="368">
        <v>-85.670171400000001</v>
      </c>
      <c r="U251" t="s">
        <v>618</v>
      </c>
      <c r="V251" t="s">
        <v>583</v>
      </c>
      <c r="W251" vm="367">
        <v>42.965461699999999</v>
      </c>
      <c r="X251" vm="368">
        <v>-85.670171400000001</v>
      </c>
      <c r="Y251">
        <v>1387</v>
      </c>
      <c r="Z251" t="s">
        <v>24</v>
      </c>
      <c r="AA251" s="76">
        <v>1</v>
      </c>
      <c r="AB251" t="str">
        <f t="shared" si="7"/>
        <v>Midwest</v>
      </c>
    </row>
    <row r="252" spans="1:28" ht="19" x14ac:dyDescent="0.25">
      <c r="A252" s="1">
        <v>250</v>
      </c>
      <c r="B252" s="1"/>
      <c r="C252" s="1"/>
      <c r="D252" s="1"/>
      <c r="E252" s="7" t="s">
        <v>621</v>
      </c>
      <c r="F252" s="7" t="s">
        <v>597</v>
      </c>
      <c r="G252" s="7" t="s">
        <v>583</v>
      </c>
      <c r="H252" t="s">
        <v>17</v>
      </c>
      <c r="I252" s="8">
        <v>727</v>
      </c>
      <c r="J252" s="8"/>
      <c r="K252" s="8" t="s">
        <v>24</v>
      </c>
      <c r="L252" s="4" t="s">
        <v>598</v>
      </c>
      <c r="M252" s="9">
        <v>4319629</v>
      </c>
      <c r="N252" s="1">
        <f t="shared" si="6"/>
        <v>1</v>
      </c>
      <c r="O252" t="str">
        <f>INDEX([1]Sheet4!$A$2:$G$52,MATCH([1]AMaster!$F251,[1]Sheet4!$A$2:$A$52,0),7)</f>
        <v>East</v>
      </c>
      <c r="P252" t="str">
        <f>INDEX([1]Sheet4!$A$2:$H$52,MATCH([1]AMaster!$F251,[1]Sheet4!$A$2:$A$52,0),8)</f>
        <v>East</v>
      </c>
      <c r="Q252" t="e" vm="933">
        <v>#VALUE!</v>
      </c>
      <c r="R252" vm="351">
        <v>42.332940700000002</v>
      </c>
      <c r="S252" vm="352">
        <v>-83.047836500000003</v>
      </c>
      <c r="U252" t="s">
        <v>621</v>
      </c>
      <c r="V252" t="s">
        <v>583</v>
      </c>
      <c r="W252" vm="351">
        <v>42.332940700000002</v>
      </c>
      <c r="X252" vm="352">
        <v>-83.047836500000003</v>
      </c>
      <c r="Y252">
        <v>727</v>
      </c>
      <c r="Z252">
        <v>0</v>
      </c>
      <c r="AA252" s="76">
        <v>1</v>
      </c>
      <c r="AB252" t="str">
        <f t="shared" si="7"/>
        <v>Midwest</v>
      </c>
    </row>
    <row r="253" spans="1:28" ht="19" x14ac:dyDescent="0.25">
      <c r="A253" s="1">
        <v>251</v>
      </c>
      <c r="B253" s="1"/>
      <c r="C253" s="1"/>
      <c r="D253" s="1"/>
      <c r="E253" s="7" t="s">
        <v>622</v>
      </c>
      <c r="F253" s="7" t="s">
        <v>600</v>
      </c>
      <c r="G253" s="7" t="s">
        <v>583</v>
      </c>
      <c r="H253" t="s">
        <v>17</v>
      </c>
      <c r="I253" s="8"/>
      <c r="J253" s="8" t="s">
        <v>18</v>
      </c>
      <c r="K253" s="8" t="s">
        <v>18</v>
      </c>
      <c r="L253" s="4" t="s">
        <v>601</v>
      </c>
      <c r="M253" s="9">
        <v>190539</v>
      </c>
      <c r="N253" s="1">
        <f t="shared" si="6"/>
        <v>0</v>
      </c>
      <c r="O253" t="str">
        <f>INDEX([1]Sheet4!$A$2:$G$52,MATCH([1]AMaster!$F252,[1]Sheet4!$A$2:$A$52,0),7)</f>
        <v>East</v>
      </c>
      <c r="P253" t="str">
        <f>INDEX([1]Sheet4!$A$2:$H$52,MATCH([1]AMaster!$F252,[1]Sheet4!$A$2:$A$52,0),8)</f>
        <v>East</v>
      </c>
      <c r="Q253" t="e" vm="934">
        <v>#VALUE!</v>
      </c>
      <c r="R253" vm="353">
        <v>43.419443999999999</v>
      </c>
      <c r="S253" vm="354">
        <v>-83.949444</v>
      </c>
      <c r="U253" t="s">
        <v>622</v>
      </c>
      <c r="V253" t="s">
        <v>583</v>
      </c>
      <c r="W253" vm="353">
        <v>43.419443999999999</v>
      </c>
      <c r="X253" vm="354">
        <v>-83.949444</v>
      </c>
      <c r="Y253">
        <v>0</v>
      </c>
      <c r="Z253" t="s">
        <v>18</v>
      </c>
      <c r="AA253" s="76">
        <v>0</v>
      </c>
      <c r="AB253" t="str">
        <f t="shared" si="7"/>
        <v>Midwest</v>
      </c>
    </row>
    <row r="254" spans="1:28" ht="19" x14ac:dyDescent="0.25">
      <c r="A254" s="1">
        <v>252</v>
      </c>
      <c r="B254" s="1"/>
      <c r="C254" s="1"/>
      <c r="D254" s="1"/>
      <c r="E254" s="7" t="s">
        <v>623</v>
      </c>
      <c r="F254" s="7" t="s">
        <v>624</v>
      </c>
      <c r="G254" s="7" t="s">
        <v>583</v>
      </c>
      <c r="H254" t="s">
        <v>17</v>
      </c>
      <c r="I254" s="8">
        <v>348</v>
      </c>
      <c r="J254" s="8"/>
      <c r="K254" s="8" t="s">
        <v>24</v>
      </c>
      <c r="L254" s="4" t="s">
        <v>625</v>
      </c>
      <c r="M254" s="9">
        <v>367601</v>
      </c>
      <c r="N254" s="1">
        <f t="shared" si="6"/>
        <v>0</v>
      </c>
      <c r="O254" t="str">
        <f>INDEX([1]Sheet4!$A$2:$G$52,MATCH([1]AMaster!$F253,[1]Sheet4!$A$2:$A$52,0),7)</f>
        <v>East</v>
      </c>
      <c r="P254" t="str">
        <f>INDEX([1]Sheet4!$A$2:$H$52,MATCH([1]AMaster!$F253,[1]Sheet4!$A$2:$A$52,0),8)</f>
        <v>East</v>
      </c>
      <c r="Q254" t="e" vm="942">
        <v>#VALUE!</v>
      </c>
      <c r="R254" vm="365">
        <v>42.281388999999997</v>
      </c>
      <c r="S254" vm="369">
        <v>-83.748333000000002</v>
      </c>
      <c r="U254" t="s">
        <v>623</v>
      </c>
      <c r="V254" t="s">
        <v>583</v>
      </c>
      <c r="W254" vm="365">
        <v>42.281388999999997</v>
      </c>
      <c r="X254" vm="369">
        <v>-83.748333000000002</v>
      </c>
      <c r="Y254">
        <v>348</v>
      </c>
      <c r="Z254">
        <v>0</v>
      </c>
      <c r="AA254" s="76">
        <v>0</v>
      </c>
      <c r="AB254" t="str">
        <f t="shared" si="7"/>
        <v>Midwest</v>
      </c>
    </row>
    <row r="255" spans="1:28" ht="19" x14ac:dyDescent="0.25">
      <c r="A255" s="1">
        <v>253</v>
      </c>
      <c r="B255" s="1"/>
      <c r="C255" s="1"/>
      <c r="D255" s="1"/>
      <c r="E255" s="7" t="s">
        <v>626</v>
      </c>
      <c r="F255" s="7" t="s">
        <v>597</v>
      </c>
      <c r="G255" s="7" t="s">
        <v>583</v>
      </c>
      <c r="H255" t="s">
        <v>17</v>
      </c>
      <c r="I255" s="8">
        <v>273</v>
      </c>
      <c r="J255" s="8" t="s">
        <v>24</v>
      </c>
      <c r="K255" s="8"/>
      <c r="L255" s="4" t="s">
        <v>598</v>
      </c>
      <c r="M255" s="9">
        <v>4319629</v>
      </c>
      <c r="N255" s="1">
        <f t="shared" si="6"/>
        <v>1</v>
      </c>
      <c r="O255" t="str">
        <f>INDEX([1]Sheet4!$A$2:$G$52,MATCH([1]AMaster!$F254,[1]Sheet4!$A$2:$A$52,0),7)</f>
        <v>East</v>
      </c>
      <c r="P255" t="str">
        <f>INDEX([1]Sheet4!$A$2:$H$52,MATCH([1]AMaster!$F254,[1]Sheet4!$A$2:$A$52,0),8)</f>
        <v>East</v>
      </c>
      <c r="Q255" t="e" vm="933">
        <v>#VALUE!</v>
      </c>
      <c r="R255" vm="351">
        <v>42.332940700000002</v>
      </c>
      <c r="S255" vm="352">
        <v>-83.047836500000003</v>
      </c>
      <c r="U255" t="s">
        <v>626</v>
      </c>
      <c r="V255" t="s">
        <v>583</v>
      </c>
      <c r="W255" vm="351">
        <v>42.332940700000002</v>
      </c>
      <c r="X255" vm="352">
        <v>-83.047836500000003</v>
      </c>
      <c r="Y255">
        <v>273</v>
      </c>
      <c r="Z255" t="s">
        <v>24</v>
      </c>
      <c r="AA255" s="76">
        <v>1</v>
      </c>
      <c r="AB255" t="str">
        <f t="shared" si="7"/>
        <v>Midwest</v>
      </c>
    </row>
    <row r="256" spans="1:28" ht="19" x14ac:dyDescent="0.25">
      <c r="A256" s="1">
        <v>254</v>
      </c>
      <c r="B256" s="1"/>
      <c r="C256" s="1"/>
      <c r="D256" s="1"/>
      <c r="E256" s="7" t="s">
        <v>627</v>
      </c>
      <c r="F256" s="7" t="s">
        <v>628</v>
      </c>
      <c r="G256" s="7" t="s">
        <v>583</v>
      </c>
      <c r="H256" t="s">
        <v>17</v>
      </c>
      <c r="I256" s="8">
        <v>475</v>
      </c>
      <c r="J256" s="8" t="s">
        <v>18</v>
      </c>
      <c r="K256" s="8"/>
      <c r="L256" s="4" t="s">
        <v>629</v>
      </c>
      <c r="M256" s="9">
        <v>158510</v>
      </c>
      <c r="N256" s="1">
        <f t="shared" si="6"/>
        <v>0</v>
      </c>
      <c r="O256" t="str">
        <f>INDEX([1]Sheet4!$A$2:$G$52,MATCH([1]AMaster!$F255,[1]Sheet4!$A$2:$A$52,0),7)</f>
        <v>East</v>
      </c>
      <c r="P256">
        <f>INDEX([1]Sheet4!$A$2:$H$52,MATCH([1]AMaster!$F255,[1]Sheet4!$A$2:$A$52,0),8)</f>
        <v>0</v>
      </c>
      <c r="Q256" t="e" vm="943">
        <v>#VALUE!</v>
      </c>
      <c r="R256" vm="370">
        <v>42.245832999999998</v>
      </c>
      <c r="S256" vm="371">
        <v>-84.401388999999995</v>
      </c>
      <c r="U256" t="s">
        <v>627</v>
      </c>
      <c r="V256" t="s">
        <v>583</v>
      </c>
      <c r="W256" vm="370">
        <v>42.245832999999998</v>
      </c>
      <c r="X256" vm="371">
        <v>-84.401388999999995</v>
      </c>
      <c r="Y256">
        <v>475</v>
      </c>
      <c r="Z256" t="s">
        <v>18</v>
      </c>
      <c r="AA256" s="76">
        <v>0</v>
      </c>
      <c r="AB256" t="str">
        <f t="shared" si="7"/>
        <v>Midwest</v>
      </c>
    </row>
    <row r="257" spans="1:28" ht="19" x14ac:dyDescent="0.25">
      <c r="A257" s="1">
        <v>255</v>
      </c>
      <c r="B257" s="1"/>
      <c r="C257" s="1"/>
      <c r="D257" s="1"/>
      <c r="E257" s="7" t="s">
        <v>630</v>
      </c>
      <c r="F257" s="7" t="s">
        <v>597</v>
      </c>
      <c r="G257" s="7" t="s">
        <v>583</v>
      </c>
      <c r="H257" t="s">
        <v>17</v>
      </c>
      <c r="I257" s="8">
        <v>877</v>
      </c>
      <c r="J257" s="8" t="s">
        <v>24</v>
      </c>
      <c r="K257" s="8"/>
      <c r="L257" s="4" t="s">
        <v>598</v>
      </c>
      <c r="M257" s="9">
        <v>4319629</v>
      </c>
      <c r="N257" s="1">
        <f t="shared" si="6"/>
        <v>1</v>
      </c>
      <c r="O257" t="str">
        <f>INDEX([1]Sheet4!$A$2:$G$52,MATCH([1]AMaster!$F256,[1]Sheet4!$A$2:$A$52,0),7)</f>
        <v>East</v>
      </c>
      <c r="P257">
        <f>INDEX([1]Sheet4!$A$2:$H$52,MATCH([1]AMaster!$F256,[1]Sheet4!$A$2:$A$52,0),8)</f>
        <v>0</v>
      </c>
      <c r="Q257" t="e" vm="933">
        <v>#VALUE!</v>
      </c>
      <c r="R257" vm="351">
        <v>42.332940700000002</v>
      </c>
      <c r="S257" vm="352">
        <v>-83.047836500000003</v>
      </c>
      <c r="U257" t="s">
        <v>630</v>
      </c>
      <c r="V257" t="s">
        <v>583</v>
      </c>
      <c r="W257" vm="351">
        <v>42.332940700000002</v>
      </c>
      <c r="X257" vm="352">
        <v>-83.047836500000003</v>
      </c>
      <c r="Y257">
        <v>877</v>
      </c>
      <c r="Z257" t="s">
        <v>24</v>
      </c>
      <c r="AA257" s="76">
        <v>1</v>
      </c>
      <c r="AB257" t="str">
        <f t="shared" si="7"/>
        <v>Midwest</v>
      </c>
    </row>
    <row r="258" spans="1:28" ht="19" x14ac:dyDescent="0.25">
      <c r="A258" s="1">
        <v>256</v>
      </c>
      <c r="B258" s="1"/>
      <c r="C258" s="1"/>
      <c r="D258" s="1"/>
      <c r="E258" s="7" t="s">
        <v>631</v>
      </c>
      <c r="F258" s="7" t="s">
        <v>632</v>
      </c>
      <c r="G258" s="7" t="s">
        <v>583</v>
      </c>
      <c r="H258" t="s">
        <v>17</v>
      </c>
      <c r="I258" s="8">
        <v>361</v>
      </c>
      <c r="J258" s="8" t="s">
        <v>18</v>
      </c>
      <c r="K258" s="8"/>
      <c r="L258" s="4" t="s">
        <v>598</v>
      </c>
      <c r="M258" s="9">
        <v>4319629</v>
      </c>
      <c r="N258" s="1">
        <f t="shared" si="6"/>
        <v>1</v>
      </c>
      <c r="O258" t="str">
        <f>INDEX([1]Sheet4!$A$2:$G$52,MATCH([1]AMaster!$F257,[1]Sheet4!$A$2:$A$52,0),7)</f>
        <v>East</v>
      </c>
      <c r="P258">
        <f>INDEX([1]Sheet4!$A$2:$H$52,MATCH([1]AMaster!$F257,[1]Sheet4!$A$2:$A$52,0),8)</f>
        <v>0</v>
      </c>
      <c r="Q258" t="e" vm="944">
        <v>#VALUE!</v>
      </c>
      <c r="R258" vm="372">
        <v>42.58502</v>
      </c>
      <c r="S258" vm="373">
        <v>-82.916981000000007</v>
      </c>
      <c r="U258" t="s">
        <v>631</v>
      </c>
      <c r="V258" t="s">
        <v>583</v>
      </c>
      <c r="W258" vm="372">
        <v>42.58502</v>
      </c>
      <c r="X258" vm="373">
        <v>-82.916981000000007</v>
      </c>
      <c r="Y258">
        <v>361</v>
      </c>
      <c r="Z258" t="s">
        <v>18</v>
      </c>
      <c r="AA258" s="76">
        <v>1</v>
      </c>
      <c r="AB258" t="str">
        <f t="shared" si="7"/>
        <v>Midwest</v>
      </c>
    </row>
    <row r="259" spans="1:28" ht="19" x14ac:dyDescent="0.25">
      <c r="A259" s="1">
        <v>257</v>
      </c>
      <c r="B259" s="1"/>
      <c r="C259" s="1"/>
      <c r="D259" s="1"/>
      <c r="E259" s="7" t="s">
        <v>633</v>
      </c>
      <c r="F259" s="7" t="s">
        <v>634</v>
      </c>
      <c r="G259" s="7" t="s">
        <v>583</v>
      </c>
      <c r="H259" t="s">
        <v>17</v>
      </c>
      <c r="I259" s="8">
        <v>191</v>
      </c>
      <c r="J259" s="8" t="s">
        <v>36</v>
      </c>
      <c r="K259" s="8"/>
      <c r="L259" s="1"/>
      <c r="M259" s="1"/>
      <c r="N259" s="1">
        <f t="shared" ref="N259:N322" si="8">IF($M259&gt;$N$1,1,0)</f>
        <v>0</v>
      </c>
      <c r="O259" t="str">
        <f>INDEX([1]Sheet4!$A$2:$G$52,MATCH([1]AMaster!$F258,[1]Sheet4!$A$2:$A$52,0),7)</f>
        <v>East</v>
      </c>
      <c r="P259">
        <f>INDEX([1]Sheet4!$A$2:$H$52,MATCH([1]AMaster!$F258,[1]Sheet4!$A$2:$A$52,0),8)</f>
        <v>0</v>
      </c>
      <c r="Q259" t="e" vm="945">
        <v>#VALUE!</v>
      </c>
      <c r="R259" vm="374">
        <v>42.571111000000002</v>
      </c>
      <c r="S259" vm="375">
        <v>-83.374722000000006</v>
      </c>
      <c r="U259" t="s">
        <v>633</v>
      </c>
      <c r="V259" t="s">
        <v>583</v>
      </c>
      <c r="W259" vm="374">
        <v>42.571111000000002</v>
      </c>
      <c r="X259" vm="375">
        <v>-83.374722000000006</v>
      </c>
      <c r="Y259">
        <v>191</v>
      </c>
      <c r="Z259" t="s">
        <v>36</v>
      </c>
      <c r="AA259" s="76">
        <v>0</v>
      </c>
      <c r="AB259" t="str">
        <f t="shared" ref="AB259:AB322" si="9">H259</f>
        <v>Midwest</v>
      </c>
    </row>
    <row r="260" spans="1:28" ht="19" x14ac:dyDescent="0.25">
      <c r="A260" s="1">
        <v>258</v>
      </c>
      <c r="B260" s="1"/>
      <c r="C260" s="1"/>
      <c r="D260" s="1"/>
      <c r="E260" s="7" t="s">
        <v>635</v>
      </c>
      <c r="F260" s="7" t="s">
        <v>636</v>
      </c>
      <c r="G260" s="7" t="s">
        <v>583</v>
      </c>
      <c r="H260" t="s">
        <v>17</v>
      </c>
      <c r="I260" s="8">
        <v>401</v>
      </c>
      <c r="J260" s="8" t="s">
        <v>36</v>
      </c>
      <c r="K260" s="8"/>
      <c r="L260" s="1"/>
      <c r="M260" s="1"/>
      <c r="N260" s="1">
        <f t="shared" si="8"/>
        <v>0</v>
      </c>
      <c r="O260" t="str">
        <f>INDEX([1]Sheet4!$A$2:$G$52,MATCH([1]AMaster!$F259,[1]Sheet4!$A$2:$A$52,0),7)</f>
        <v>East</v>
      </c>
      <c r="P260">
        <f>INDEX([1]Sheet4!$A$2:$H$52,MATCH([1]AMaster!$F259,[1]Sheet4!$A$2:$A$52,0),8)</f>
        <v>0</v>
      </c>
      <c r="Q260" t="e" vm="946">
        <v>#VALUE!</v>
      </c>
      <c r="R260" vm="376">
        <v>42.201008000000002</v>
      </c>
      <c r="S260" vm="377">
        <v>-83.150254000000004</v>
      </c>
      <c r="U260" t="s">
        <v>635</v>
      </c>
      <c r="V260" t="s">
        <v>583</v>
      </c>
      <c r="W260" vm="376">
        <v>42.201008000000002</v>
      </c>
      <c r="X260" vm="377">
        <v>-83.150254000000004</v>
      </c>
      <c r="Y260">
        <v>401</v>
      </c>
      <c r="Z260" t="s">
        <v>36</v>
      </c>
      <c r="AA260" s="76">
        <v>0</v>
      </c>
      <c r="AB260" t="str">
        <f t="shared" si="9"/>
        <v>Midwest</v>
      </c>
    </row>
    <row r="261" spans="1:28" ht="19" x14ac:dyDescent="0.25">
      <c r="A261" s="1">
        <v>259</v>
      </c>
      <c r="B261" s="1"/>
      <c r="C261" s="1"/>
      <c r="D261" s="1"/>
      <c r="E261" s="7" t="s">
        <v>637</v>
      </c>
      <c r="F261" s="7" t="s">
        <v>638</v>
      </c>
      <c r="G261" s="7" t="s">
        <v>583</v>
      </c>
      <c r="H261" t="s">
        <v>17</v>
      </c>
      <c r="I261" s="8">
        <v>443</v>
      </c>
      <c r="J261" s="8" t="s">
        <v>24</v>
      </c>
      <c r="K261" s="8" t="s">
        <v>18</v>
      </c>
      <c r="L261" s="4" t="s">
        <v>639</v>
      </c>
      <c r="M261" s="9">
        <v>405813</v>
      </c>
      <c r="N261" s="1">
        <f t="shared" si="8"/>
        <v>0</v>
      </c>
      <c r="O261">
        <f>INDEX([1]Sheet4!$A$2:$G$52,MATCH([1]AMaster!$F260,[1]Sheet4!$A$2:$A$52,0),7)</f>
        <v>0</v>
      </c>
      <c r="P261">
        <f>INDEX([1]Sheet4!$A$2:$H$52,MATCH([1]AMaster!$F260,[1]Sheet4!$A$2:$A$52,0),8)</f>
        <v>0</v>
      </c>
      <c r="Q261" t="e" vm="947">
        <v>#VALUE!</v>
      </c>
      <c r="R261" vm="378">
        <v>43.009920000000001</v>
      </c>
      <c r="S261" vm="379">
        <v>-83.685108999999997</v>
      </c>
      <c r="U261" t="s">
        <v>637</v>
      </c>
      <c r="V261" t="s">
        <v>583</v>
      </c>
      <c r="W261" vm="378">
        <v>43.009920000000001</v>
      </c>
      <c r="X261" vm="379">
        <v>-83.685108999999997</v>
      </c>
      <c r="Y261">
        <v>443</v>
      </c>
      <c r="Z261" t="s">
        <v>24</v>
      </c>
      <c r="AA261" s="76">
        <v>0</v>
      </c>
      <c r="AB261" t="str">
        <f t="shared" si="9"/>
        <v>Midwest</v>
      </c>
    </row>
    <row r="262" spans="1:28" ht="19" x14ac:dyDescent="0.25">
      <c r="A262" s="1">
        <v>260</v>
      </c>
      <c r="B262" s="1"/>
      <c r="C262" s="1"/>
      <c r="D262" s="1"/>
      <c r="E262" s="7" t="s">
        <v>640</v>
      </c>
      <c r="F262" s="7" t="s">
        <v>641</v>
      </c>
      <c r="G262" s="7" t="s">
        <v>583</v>
      </c>
      <c r="H262" t="s">
        <v>17</v>
      </c>
      <c r="I262" s="8"/>
      <c r="J262" s="8" t="s">
        <v>36</v>
      </c>
      <c r="K262" s="8"/>
      <c r="L262" s="4" t="s">
        <v>642</v>
      </c>
      <c r="M262" s="9">
        <v>125223</v>
      </c>
      <c r="N262" s="1">
        <f t="shared" si="8"/>
        <v>0</v>
      </c>
      <c r="O262">
        <f>INDEX([1]Sheet4!$A$2:$G$52,MATCH([1]AMaster!$F261,[1]Sheet4!$A$2:$A$52,0),7)</f>
        <v>0</v>
      </c>
      <c r="P262">
        <f>INDEX([1]Sheet4!$A$2:$H$52,MATCH([1]AMaster!$F261,[1]Sheet4!$A$2:$A$52,0),8)</f>
        <v>0</v>
      </c>
      <c r="Q262" t="e" vm="948">
        <v>#VALUE!</v>
      </c>
      <c r="R262" vm="380">
        <v>42.098056</v>
      </c>
      <c r="S262" vm="381">
        <v>-86.484166999999999</v>
      </c>
      <c r="U262" t="s">
        <v>640</v>
      </c>
      <c r="V262" t="s">
        <v>583</v>
      </c>
      <c r="W262" vm="380">
        <v>42.098056</v>
      </c>
      <c r="X262" vm="381">
        <v>-86.484166999999999</v>
      </c>
      <c r="Y262">
        <v>0</v>
      </c>
      <c r="Z262" t="s">
        <v>36</v>
      </c>
      <c r="AA262" s="76">
        <v>0</v>
      </c>
      <c r="AB262" t="str">
        <f t="shared" si="9"/>
        <v>Midwest</v>
      </c>
    </row>
    <row r="263" spans="1:28" ht="19" x14ac:dyDescent="0.25">
      <c r="A263" s="1">
        <v>261</v>
      </c>
      <c r="B263" s="1"/>
      <c r="C263" s="1"/>
      <c r="D263" s="1"/>
      <c r="E263" s="7" t="s">
        <v>643</v>
      </c>
      <c r="F263" s="7" t="s">
        <v>638</v>
      </c>
      <c r="G263" s="7" t="s">
        <v>583</v>
      </c>
      <c r="H263" t="s">
        <v>17</v>
      </c>
      <c r="I263" s="8"/>
      <c r="J263" s="8" t="s">
        <v>36</v>
      </c>
      <c r="K263" s="8"/>
      <c r="L263" s="4" t="s">
        <v>639</v>
      </c>
      <c r="M263" s="9">
        <v>405813</v>
      </c>
      <c r="N263" s="1">
        <f t="shared" si="8"/>
        <v>0</v>
      </c>
      <c r="O263">
        <f>INDEX([1]Sheet4!$A$2:$G$52,MATCH([1]AMaster!$F262,[1]Sheet4!$A$2:$A$52,0),7)</f>
        <v>0</v>
      </c>
      <c r="P263">
        <f>INDEX([1]Sheet4!$A$2:$H$52,MATCH([1]AMaster!$F262,[1]Sheet4!$A$2:$A$52,0),8)</f>
        <v>0</v>
      </c>
      <c r="Q263" t="e" vm="947">
        <v>#VALUE!</v>
      </c>
      <c r="R263" vm="378">
        <v>43.009920000000001</v>
      </c>
      <c r="S263" vm="379">
        <v>-83.685108999999997</v>
      </c>
      <c r="U263" t="s">
        <v>643</v>
      </c>
      <c r="V263" t="s">
        <v>583</v>
      </c>
      <c r="W263" vm="378">
        <v>43.009920000000001</v>
      </c>
      <c r="X263" vm="379">
        <v>-83.685108999999997</v>
      </c>
      <c r="Y263">
        <v>0</v>
      </c>
      <c r="Z263" t="s">
        <v>36</v>
      </c>
      <c r="AA263" s="76">
        <v>0</v>
      </c>
      <c r="AB263" t="str">
        <f t="shared" si="9"/>
        <v>Midwest</v>
      </c>
    </row>
    <row r="264" spans="1:28" ht="19" x14ac:dyDescent="0.25">
      <c r="A264" s="1">
        <v>262</v>
      </c>
      <c r="B264" s="1"/>
      <c r="C264" s="1"/>
      <c r="D264" s="1"/>
      <c r="E264" s="7" t="s">
        <v>644</v>
      </c>
      <c r="F264" s="7" t="s">
        <v>645</v>
      </c>
      <c r="G264" s="7" t="s">
        <v>583</v>
      </c>
      <c r="H264" t="s">
        <v>17</v>
      </c>
      <c r="I264" s="8"/>
      <c r="J264" s="8" t="s">
        <v>18</v>
      </c>
      <c r="K264" s="8"/>
      <c r="L264" s="1"/>
      <c r="M264" s="1"/>
      <c r="N264" s="1">
        <f t="shared" si="8"/>
        <v>0</v>
      </c>
      <c r="O264">
        <f>INDEX([1]Sheet4!$A$2:$G$52,MATCH([1]AMaster!$F263,[1]Sheet4!$A$2:$A$52,0),7)</f>
        <v>0</v>
      </c>
      <c r="P264">
        <f>INDEX([1]Sheet4!$A$2:$H$52,MATCH([1]AMaster!$F263,[1]Sheet4!$A$2:$A$52,0),8)</f>
        <v>0</v>
      </c>
      <c r="Q264" t="e" vm="949">
        <v>#VALUE!</v>
      </c>
      <c r="R264" vm="382">
        <v>43.051389</v>
      </c>
      <c r="S264" vm="383">
        <v>-83.318888999999999</v>
      </c>
      <c r="U264" t="s">
        <v>644</v>
      </c>
      <c r="V264" t="s">
        <v>583</v>
      </c>
      <c r="W264" vm="382">
        <v>43.051389</v>
      </c>
      <c r="X264" vm="383">
        <v>-83.318888999999999</v>
      </c>
      <c r="Y264">
        <v>0</v>
      </c>
      <c r="Z264" t="s">
        <v>18</v>
      </c>
      <c r="AA264" s="76">
        <v>0</v>
      </c>
      <c r="AB264" t="str">
        <f t="shared" si="9"/>
        <v>Midwest</v>
      </c>
    </row>
    <row r="265" spans="1:28" ht="19" x14ac:dyDescent="0.25">
      <c r="A265" s="1">
        <v>263</v>
      </c>
      <c r="B265" s="1"/>
      <c r="C265" s="1"/>
      <c r="D265" s="1"/>
      <c r="E265" s="7" t="s">
        <v>646</v>
      </c>
      <c r="F265" s="7" t="s">
        <v>647</v>
      </c>
      <c r="G265" s="7" t="s">
        <v>583</v>
      </c>
      <c r="H265" t="s">
        <v>17</v>
      </c>
      <c r="I265" s="8"/>
      <c r="J265" s="8" t="s">
        <v>18</v>
      </c>
      <c r="K265" s="8"/>
      <c r="L265" s="1"/>
      <c r="M265" s="1"/>
      <c r="N265" s="1">
        <f t="shared" si="8"/>
        <v>0</v>
      </c>
      <c r="O265">
        <f>INDEX([1]Sheet4!$A$2:$G$52,MATCH([1]AMaster!$F264,[1]Sheet4!$A$2:$A$52,0),7)</f>
        <v>0</v>
      </c>
      <c r="P265">
        <f>INDEX([1]Sheet4!$A$2:$H$52,MATCH([1]AMaster!$F264,[1]Sheet4!$A$2:$A$52,0),8)</f>
        <v>0</v>
      </c>
      <c r="Q265" t="e" vm="950">
        <v>#VALUE!</v>
      </c>
      <c r="R265" vm="384">
        <v>42.597222000000002</v>
      </c>
      <c r="S265" vm="385">
        <v>-82.878056000000001</v>
      </c>
      <c r="U265" t="s">
        <v>646</v>
      </c>
      <c r="V265" t="s">
        <v>583</v>
      </c>
      <c r="W265" vm="384">
        <v>42.597222000000002</v>
      </c>
      <c r="X265" vm="385">
        <v>-82.878056000000001</v>
      </c>
      <c r="Y265">
        <v>0</v>
      </c>
      <c r="Z265" t="s">
        <v>18</v>
      </c>
      <c r="AA265" s="76">
        <v>0</v>
      </c>
      <c r="AB265" t="str">
        <f t="shared" si="9"/>
        <v>Midwest</v>
      </c>
    </row>
    <row r="266" spans="1:28" ht="19" x14ac:dyDescent="0.25">
      <c r="A266" s="1">
        <v>264</v>
      </c>
      <c r="B266" s="1"/>
      <c r="C266" s="1"/>
      <c r="D266" s="1"/>
      <c r="E266" s="7" t="s">
        <v>648</v>
      </c>
      <c r="F266" s="7" t="s">
        <v>649</v>
      </c>
      <c r="G266" s="7" t="s">
        <v>583</v>
      </c>
      <c r="H266" t="s">
        <v>17</v>
      </c>
      <c r="I266" s="8"/>
      <c r="J266" s="8" t="s">
        <v>18</v>
      </c>
      <c r="K266" s="8"/>
      <c r="L266" s="1"/>
      <c r="M266" s="1"/>
      <c r="N266" s="1">
        <f t="shared" si="8"/>
        <v>0</v>
      </c>
      <c r="O266">
        <f>INDEX([1]Sheet4!$A$2:$G$52,MATCH([1]AMaster!$F265,[1]Sheet4!$A$2:$A$52,0),7)</f>
        <v>0</v>
      </c>
      <c r="P266">
        <f>INDEX([1]Sheet4!$A$2:$H$52,MATCH([1]AMaster!$F265,[1]Sheet4!$A$2:$A$52,0),8)</f>
        <v>0</v>
      </c>
      <c r="Q266" t="e" vm="951">
        <v>#VALUE!</v>
      </c>
      <c r="R266" vm="386">
        <v>42.638781999999999</v>
      </c>
      <c r="S266" vm="387">
        <v>-83.292696000000007</v>
      </c>
      <c r="U266" t="s">
        <v>648</v>
      </c>
      <c r="V266" t="s">
        <v>583</v>
      </c>
      <c r="W266" vm="386">
        <v>42.638781999999999</v>
      </c>
      <c r="X266" vm="387">
        <v>-83.292696000000007</v>
      </c>
      <c r="Y266">
        <v>0</v>
      </c>
      <c r="Z266" t="s">
        <v>18</v>
      </c>
      <c r="AA266" s="76">
        <v>0</v>
      </c>
      <c r="AB266" t="str">
        <f t="shared" si="9"/>
        <v>Midwest</v>
      </c>
    </row>
    <row r="267" spans="1:28" ht="19" x14ac:dyDescent="0.25">
      <c r="A267" s="1">
        <v>265</v>
      </c>
      <c r="B267" s="1"/>
      <c r="C267" s="1"/>
      <c r="D267" s="1"/>
      <c r="E267" s="7" t="s">
        <v>650</v>
      </c>
      <c r="F267" s="7" t="s">
        <v>651</v>
      </c>
      <c r="G267" s="7" t="s">
        <v>583</v>
      </c>
      <c r="H267" t="s">
        <v>17</v>
      </c>
      <c r="I267" s="8"/>
      <c r="J267" s="8" t="s">
        <v>36</v>
      </c>
      <c r="K267" s="8"/>
      <c r="L267" s="1"/>
      <c r="M267" s="1"/>
      <c r="N267" s="1">
        <f t="shared" si="8"/>
        <v>0</v>
      </c>
      <c r="O267">
        <f>INDEX([1]Sheet4!$A$2:$G$52,MATCH([1]AMaster!$F266,[1]Sheet4!$A$2:$A$52,0),7)</f>
        <v>0</v>
      </c>
      <c r="P267">
        <f>INDEX([1]Sheet4!$A$2:$H$52,MATCH([1]AMaster!$F266,[1]Sheet4!$A$2:$A$52,0),8)</f>
        <v>0</v>
      </c>
      <c r="Q267" t="e" vm="952">
        <v>#VALUE!</v>
      </c>
      <c r="R267" vm="388">
        <v>42.980277999999998</v>
      </c>
      <c r="S267" vm="389">
        <v>-82.4375</v>
      </c>
      <c r="U267" t="s">
        <v>650</v>
      </c>
      <c r="V267" t="s">
        <v>583</v>
      </c>
      <c r="W267" vm="388">
        <v>42.980277999999998</v>
      </c>
      <c r="X267" vm="389">
        <v>-82.4375</v>
      </c>
      <c r="Y267">
        <v>0</v>
      </c>
      <c r="Z267" t="s">
        <v>36</v>
      </c>
      <c r="AA267" s="76">
        <v>0</v>
      </c>
      <c r="AB267" t="str">
        <f t="shared" si="9"/>
        <v>Midwest</v>
      </c>
    </row>
    <row r="268" spans="1:28" ht="19" x14ac:dyDescent="0.25">
      <c r="A268" s="1">
        <v>266</v>
      </c>
      <c r="B268" s="1"/>
      <c r="C268" s="1"/>
      <c r="D268" s="1"/>
      <c r="E268" s="7" t="s">
        <v>652</v>
      </c>
      <c r="F268" s="7" t="s">
        <v>653</v>
      </c>
      <c r="G268" s="7" t="s">
        <v>583</v>
      </c>
      <c r="H268" t="s">
        <v>17</v>
      </c>
      <c r="I268" s="8"/>
      <c r="J268" s="8" t="s">
        <v>18</v>
      </c>
      <c r="K268" s="8"/>
      <c r="L268" s="4" t="s">
        <v>654</v>
      </c>
      <c r="M268" s="9">
        <v>173566</v>
      </c>
      <c r="N268" s="1">
        <f t="shared" si="8"/>
        <v>0</v>
      </c>
      <c r="O268">
        <f>INDEX([1]Sheet4!$A$2:$G$52,MATCH([1]AMaster!$F267,[1]Sheet4!$A$2:$A$52,0),7)</f>
        <v>0</v>
      </c>
      <c r="P268">
        <f>INDEX([1]Sheet4!$A$2:$H$52,MATCH([1]AMaster!$F267,[1]Sheet4!$A$2:$A$52,0),8)</f>
        <v>0</v>
      </c>
      <c r="Q268" t="e" vm="953">
        <v>#VALUE!</v>
      </c>
      <c r="R268" vm="390">
        <v>43.234166999999999</v>
      </c>
      <c r="S268" vm="391">
        <v>-86.248333000000002</v>
      </c>
      <c r="U268" t="s">
        <v>652</v>
      </c>
      <c r="V268" t="s">
        <v>583</v>
      </c>
      <c r="W268" vm="390">
        <v>43.234166999999999</v>
      </c>
      <c r="X268" vm="391">
        <v>-86.248333000000002</v>
      </c>
      <c r="Y268">
        <v>0</v>
      </c>
      <c r="Z268" t="s">
        <v>18</v>
      </c>
      <c r="AA268" s="76">
        <v>0</v>
      </c>
      <c r="AB268" t="str">
        <f t="shared" si="9"/>
        <v>Midwest</v>
      </c>
    </row>
    <row r="269" spans="1:28" ht="19" x14ac:dyDescent="0.25">
      <c r="A269" s="1">
        <v>267</v>
      </c>
      <c r="B269" s="1"/>
      <c r="C269" s="1"/>
      <c r="D269" s="1"/>
      <c r="E269" s="7" t="s">
        <v>655</v>
      </c>
      <c r="F269" s="7" t="s">
        <v>619</v>
      </c>
      <c r="G269" s="7" t="s">
        <v>583</v>
      </c>
      <c r="H269" t="s">
        <v>17</v>
      </c>
      <c r="I269" s="8"/>
      <c r="J269" s="8" t="s">
        <v>18</v>
      </c>
      <c r="K269" s="8"/>
      <c r="L269" s="4" t="s">
        <v>620</v>
      </c>
      <c r="M269" s="9">
        <v>1077370</v>
      </c>
      <c r="N269" s="1">
        <f t="shared" si="8"/>
        <v>1</v>
      </c>
      <c r="O269">
        <f>INDEX([1]Sheet4!$A$2:$G$52,MATCH([1]AMaster!$F268,[1]Sheet4!$A$2:$A$52,0),7)</f>
        <v>0</v>
      </c>
      <c r="P269">
        <f>INDEX([1]Sheet4!$A$2:$H$52,MATCH([1]AMaster!$F268,[1]Sheet4!$A$2:$A$52,0),8)</f>
        <v>0</v>
      </c>
      <c r="Q269" t="e" vm="941">
        <v>#VALUE!</v>
      </c>
      <c r="R269" vm="367">
        <v>42.965461699999999</v>
      </c>
      <c r="S269" vm="368">
        <v>-85.670171400000001</v>
      </c>
      <c r="U269" t="s">
        <v>655</v>
      </c>
      <c r="V269" t="s">
        <v>583</v>
      </c>
      <c r="W269" vm="367">
        <v>42.965461699999999</v>
      </c>
      <c r="X269" vm="368">
        <v>-85.670171400000001</v>
      </c>
      <c r="Y269">
        <v>0</v>
      </c>
      <c r="Z269" t="s">
        <v>18</v>
      </c>
      <c r="AA269" s="76">
        <v>1</v>
      </c>
      <c r="AB269" t="str">
        <f t="shared" si="9"/>
        <v>Midwest</v>
      </c>
    </row>
    <row r="270" spans="1:28" ht="19" x14ac:dyDescent="0.25">
      <c r="A270" s="1">
        <v>268</v>
      </c>
      <c r="B270" s="1"/>
      <c r="C270" s="1"/>
      <c r="D270" s="1"/>
      <c r="E270" s="7" t="s">
        <v>656</v>
      </c>
      <c r="F270" s="7" t="s">
        <v>657</v>
      </c>
      <c r="G270" s="7" t="s">
        <v>583</v>
      </c>
      <c r="H270" t="s">
        <v>17</v>
      </c>
      <c r="I270" s="8">
        <v>208</v>
      </c>
      <c r="J270" s="8" t="s">
        <v>18</v>
      </c>
      <c r="K270" s="8"/>
      <c r="L270" s="1"/>
      <c r="M270" s="1"/>
      <c r="N270" s="1">
        <f t="shared" si="8"/>
        <v>0</v>
      </c>
      <c r="O270">
        <f>INDEX([1]Sheet4!$A$2:$G$52,MATCH([1]AMaster!$F269,[1]Sheet4!$A$2:$A$52,0),7)</f>
        <v>0</v>
      </c>
      <c r="P270">
        <f>INDEX([1]Sheet4!$A$2:$H$52,MATCH([1]AMaster!$F269,[1]Sheet4!$A$2:$A$52,0),8)</f>
        <v>0</v>
      </c>
      <c r="Q270" t="e" vm="954">
        <v>#VALUE!</v>
      </c>
      <c r="R270" vm="392">
        <v>42.913415000000001</v>
      </c>
      <c r="S270" vm="393">
        <v>-85.695442</v>
      </c>
      <c r="U270" t="s">
        <v>656</v>
      </c>
      <c r="V270" t="s">
        <v>583</v>
      </c>
      <c r="W270" vm="392">
        <v>42.913415000000001</v>
      </c>
      <c r="X270" vm="393">
        <v>-85.695442</v>
      </c>
      <c r="Y270">
        <v>208</v>
      </c>
      <c r="Z270" t="s">
        <v>18</v>
      </c>
      <c r="AA270" s="76">
        <v>0</v>
      </c>
      <c r="AB270" t="str">
        <f t="shared" si="9"/>
        <v>Midwest</v>
      </c>
    </row>
    <row r="271" spans="1:28" ht="19" x14ac:dyDescent="0.25">
      <c r="A271" s="1">
        <v>269</v>
      </c>
      <c r="B271" s="1"/>
      <c r="C271" s="1"/>
      <c r="D271" s="1"/>
      <c r="E271" s="7" t="s">
        <v>658</v>
      </c>
      <c r="F271" s="7" t="s">
        <v>659</v>
      </c>
      <c r="G271" s="7" t="s">
        <v>583</v>
      </c>
      <c r="H271" t="s">
        <v>17</v>
      </c>
      <c r="I271" s="8">
        <v>324</v>
      </c>
      <c r="J271" s="8" t="s">
        <v>18</v>
      </c>
      <c r="K271" s="8"/>
      <c r="L271" s="4" t="s">
        <v>660</v>
      </c>
      <c r="M271" s="9">
        <v>83156</v>
      </c>
      <c r="N271" s="1">
        <f t="shared" si="8"/>
        <v>0</v>
      </c>
      <c r="O271" t="str">
        <f>INDEX([1]Sheet4!$A$2:$G$52,MATCH([1]AMaster!$F270,[1]Sheet4!$A$2:$A$52,0),7)</f>
        <v>East</v>
      </c>
      <c r="P271">
        <f>INDEX([1]Sheet4!$A$2:$H$52,MATCH([1]AMaster!$F270,[1]Sheet4!$A$2:$A$52,0),8)</f>
        <v>0</v>
      </c>
      <c r="Q271" t="e" vm="955">
        <v>#VALUE!</v>
      </c>
      <c r="R271" vm="394">
        <v>43.615555999999998</v>
      </c>
      <c r="S271" vm="395">
        <v>-84.247221999999994</v>
      </c>
      <c r="U271" t="s">
        <v>658</v>
      </c>
      <c r="V271" t="s">
        <v>583</v>
      </c>
      <c r="W271" vm="394">
        <v>43.615555999999998</v>
      </c>
      <c r="X271" vm="395">
        <v>-84.247221999999994</v>
      </c>
      <c r="Y271">
        <v>324</v>
      </c>
      <c r="Z271" t="s">
        <v>18</v>
      </c>
      <c r="AA271" s="76">
        <v>0</v>
      </c>
      <c r="AB271" t="str">
        <f t="shared" si="9"/>
        <v>Midwest</v>
      </c>
    </row>
    <row r="272" spans="1:28" ht="19" x14ac:dyDescent="0.25">
      <c r="A272" s="1">
        <v>270</v>
      </c>
      <c r="B272" s="1"/>
      <c r="C272" s="1"/>
      <c r="D272" s="1"/>
      <c r="E272" s="7" t="s">
        <v>661</v>
      </c>
      <c r="F272" s="7" t="s">
        <v>662</v>
      </c>
      <c r="G272" s="7" t="s">
        <v>583</v>
      </c>
      <c r="H272" t="s">
        <v>17</v>
      </c>
      <c r="I272" s="8">
        <v>442</v>
      </c>
      <c r="J272" s="8" t="s">
        <v>18</v>
      </c>
      <c r="K272" s="8"/>
      <c r="L272" s="1"/>
      <c r="M272" s="1"/>
      <c r="N272" s="1">
        <f t="shared" si="8"/>
        <v>0</v>
      </c>
      <c r="O272" t="str">
        <f>INDEX([1]Sheet4!$A$2:$G$52,MATCH([1]AMaster!$F271,[1]Sheet4!$A$2:$A$52,0),7)</f>
        <v>East</v>
      </c>
      <c r="P272">
        <f>INDEX([1]Sheet4!$A$2:$H$52,MATCH([1]AMaster!$F271,[1]Sheet4!$A$2:$A$52,0),8)</f>
        <v>0</v>
      </c>
      <c r="Q272" t="e" vm="956">
        <v>#VALUE!</v>
      </c>
      <c r="R272" vm="396">
        <v>44.759092000000003</v>
      </c>
      <c r="S272" vm="397">
        <v>-85.605468999999999</v>
      </c>
      <c r="U272" t="s">
        <v>661</v>
      </c>
      <c r="V272" t="s">
        <v>583</v>
      </c>
      <c r="W272" vm="396">
        <v>44.759092000000003</v>
      </c>
      <c r="X272" vm="397">
        <v>-85.605468999999999</v>
      </c>
      <c r="Y272">
        <v>442</v>
      </c>
      <c r="Z272" t="s">
        <v>18</v>
      </c>
      <c r="AA272" s="76">
        <v>0</v>
      </c>
      <c r="AB272" t="str">
        <f t="shared" si="9"/>
        <v>Midwest</v>
      </c>
    </row>
    <row r="273" spans="1:28" ht="19" x14ac:dyDescent="0.25">
      <c r="A273" s="1">
        <v>271</v>
      </c>
      <c r="B273" s="1"/>
      <c r="C273" s="1"/>
      <c r="D273" s="1"/>
      <c r="E273" s="7" t="s">
        <v>663</v>
      </c>
      <c r="F273" s="7" t="s">
        <v>597</v>
      </c>
      <c r="G273" s="7" t="s">
        <v>583</v>
      </c>
      <c r="H273" t="s">
        <v>17</v>
      </c>
      <c r="I273" s="8"/>
      <c r="J273" s="8" t="s">
        <v>18</v>
      </c>
      <c r="K273" s="8"/>
      <c r="L273" s="4" t="s">
        <v>598</v>
      </c>
      <c r="M273" s="9">
        <v>4319629</v>
      </c>
      <c r="N273" s="1">
        <f t="shared" si="8"/>
        <v>1</v>
      </c>
      <c r="O273" t="str">
        <f>INDEX([1]Sheet4!$A$2:$G$52,MATCH([1]AMaster!$F272,[1]Sheet4!$A$2:$A$52,0),7)</f>
        <v>East</v>
      </c>
      <c r="P273">
        <f>INDEX([1]Sheet4!$A$2:$H$52,MATCH([1]AMaster!$F272,[1]Sheet4!$A$2:$A$52,0),8)</f>
        <v>0</v>
      </c>
      <c r="Q273" t="e" vm="933">
        <v>#VALUE!</v>
      </c>
      <c r="R273" vm="351">
        <v>42.332940700000002</v>
      </c>
      <c r="S273" vm="352">
        <v>-83.047836500000003</v>
      </c>
      <c r="U273" t="s">
        <v>663</v>
      </c>
      <c r="V273" t="s">
        <v>583</v>
      </c>
      <c r="W273" vm="351">
        <v>42.332940700000002</v>
      </c>
      <c r="X273" vm="352">
        <v>-83.047836500000003</v>
      </c>
      <c r="Y273">
        <v>0</v>
      </c>
      <c r="Z273" t="s">
        <v>18</v>
      </c>
      <c r="AA273" s="76">
        <v>1</v>
      </c>
      <c r="AB273" t="str">
        <f t="shared" si="9"/>
        <v>Midwest</v>
      </c>
    </row>
    <row r="274" spans="1:28" ht="19" x14ac:dyDescent="0.25">
      <c r="A274" s="1">
        <v>272</v>
      </c>
      <c r="B274" s="1"/>
      <c r="C274" s="1"/>
      <c r="D274" s="1"/>
      <c r="E274" s="7" t="s">
        <v>664</v>
      </c>
      <c r="F274" s="7" t="s">
        <v>665</v>
      </c>
      <c r="G274" s="7" t="s">
        <v>583</v>
      </c>
      <c r="H274" t="s">
        <v>17</v>
      </c>
      <c r="I274" s="8">
        <v>733</v>
      </c>
      <c r="J274" s="8" t="s">
        <v>24</v>
      </c>
      <c r="K274" s="8"/>
      <c r="L274" s="4" t="s">
        <v>666</v>
      </c>
      <c r="M274" s="9">
        <v>550391</v>
      </c>
      <c r="N274" s="1">
        <f t="shared" si="8"/>
        <v>0</v>
      </c>
      <c r="O274" t="str">
        <f>INDEX([1]Sheet4!$A$2:$G$52,MATCH([1]AMaster!$F273,[1]Sheet4!$A$2:$A$52,0),7)</f>
        <v>East</v>
      </c>
      <c r="P274">
        <f>INDEX([1]Sheet4!$A$2:$H$52,MATCH([1]AMaster!$F273,[1]Sheet4!$A$2:$A$52,0),8)</f>
        <v>0</v>
      </c>
      <c r="Q274" t="e" vm="957">
        <v>#VALUE!</v>
      </c>
      <c r="R274" vm="398">
        <v>42.733625000000004</v>
      </c>
      <c r="S274" vm="399">
        <v>-84.553927000000002</v>
      </c>
      <c r="U274" t="s">
        <v>664</v>
      </c>
      <c r="V274" t="s">
        <v>583</v>
      </c>
      <c r="W274" vm="398">
        <v>42.733625000000004</v>
      </c>
      <c r="X274" vm="399">
        <v>-84.553927000000002</v>
      </c>
      <c r="Y274">
        <v>733</v>
      </c>
      <c r="Z274" t="s">
        <v>24</v>
      </c>
      <c r="AA274" s="76">
        <v>0</v>
      </c>
      <c r="AB274" t="str">
        <f t="shared" si="9"/>
        <v>Midwest</v>
      </c>
    </row>
    <row r="275" spans="1:28" ht="19" x14ac:dyDescent="0.25">
      <c r="A275" s="1">
        <v>273</v>
      </c>
      <c r="B275" s="1"/>
      <c r="C275" s="1"/>
      <c r="D275" s="1"/>
      <c r="E275" s="7" t="s">
        <v>667</v>
      </c>
      <c r="F275" s="7" t="s">
        <v>624</v>
      </c>
      <c r="G275" s="7" t="s">
        <v>583</v>
      </c>
      <c r="H275" t="s">
        <v>17</v>
      </c>
      <c r="I275" s="8">
        <v>537</v>
      </c>
      <c r="J275" s="8" t="s">
        <v>24</v>
      </c>
      <c r="K275" s="8"/>
      <c r="L275" s="4" t="s">
        <v>625</v>
      </c>
      <c r="M275" s="9">
        <v>367601</v>
      </c>
      <c r="N275" s="1">
        <f t="shared" si="8"/>
        <v>0</v>
      </c>
      <c r="O275" t="str">
        <f>INDEX([1]Sheet4!$A$2:$G$52,MATCH([1]AMaster!$F274,[1]Sheet4!$A$2:$A$52,0),7)</f>
        <v>East</v>
      </c>
      <c r="P275">
        <f>INDEX([1]Sheet4!$A$2:$H$52,MATCH([1]AMaster!$F274,[1]Sheet4!$A$2:$A$52,0),8)</f>
        <v>0</v>
      </c>
      <c r="Q275" t="e" vm="942">
        <v>#VALUE!</v>
      </c>
      <c r="R275" vm="365">
        <v>42.281388999999997</v>
      </c>
      <c r="S275" vm="369">
        <v>-83.748333000000002</v>
      </c>
      <c r="U275" t="s">
        <v>667</v>
      </c>
      <c r="V275" t="s">
        <v>583</v>
      </c>
      <c r="W275" vm="365">
        <v>42.281388999999997</v>
      </c>
      <c r="X275" vm="369">
        <v>-83.748333000000002</v>
      </c>
      <c r="Y275">
        <v>537</v>
      </c>
      <c r="Z275" t="s">
        <v>24</v>
      </c>
      <c r="AA275" s="76">
        <v>0</v>
      </c>
      <c r="AB275" t="str">
        <f t="shared" si="9"/>
        <v>Midwest</v>
      </c>
    </row>
    <row r="276" spans="1:28" ht="19" x14ac:dyDescent="0.25">
      <c r="A276" s="1">
        <v>274</v>
      </c>
      <c r="B276" s="1"/>
      <c r="C276" s="1"/>
      <c r="D276" s="1"/>
      <c r="E276" s="7" t="s">
        <v>668</v>
      </c>
      <c r="F276" s="7" t="s">
        <v>649</v>
      </c>
      <c r="G276" s="7" t="s">
        <v>583</v>
      </c>
      <c r="H276" t="s">
        <v>17</v>
      </c>
      <c r="I276" s="8">
        <v>443</v>
      </c>
      <c r="J276" s="8" t="s">
        <v>18</v>
      </c>
      <c r="K276" s="8"/>
      <c r="L276" s="1"/>
      <c r="M276" s="1"/>
      <c r="N276" s="1">
        <f t="shared" si="8"/>
        <v>0</v>
      </c>
      <c r="O276" t="str">
        <f>INDEX([1]Sheet4!$A$2:$G$52,MATCH([1]AMaster!$F275,[1]Sheet4!$A$2:$A$52,0),7)</f>
        <v>East</v>
      </c>
      <c r="P276">
        <f>INDEX([1]Sheet4!$A$2:$H$52,MATCH([1]AMaster!$F275,[1]Sheet4!$A$2:$A$52,0),8)</f>
        <v>0</v>
      </c>
      <c r="Q276" t="e" vm="951">
        <v>#VALUE!</v>
      </c>
      <c r="R276" vm="386">
        <v>42.638781999999999</v>
      </c>
      <c r="S276" vm="387">
        <v>-83.292696000000007</v>
      </c>
      <c r="U276" t="s">
        <v>668</v>
      </c>
      <c r="V276" t="s">
        <v>583</v>
      </c>
      <c r="W276" vm="386">
        <v>42.638781999999999</v>
      </c>
      <c r="X276" vm="387">
        <v>-83.292696000000007</v>
      </c>
      <c r="Y276">
        <v>443</v>
      </c>
      <c r="Z276" t="s">
        <v>18</v>
      </c>
      <c r="AA276" s="76">
        <v>0</v>
      </c>
      <c r="AB276" t="str">
        <f t="shared" si="9"/>
        <v>Midwest</v>
      </c>
    </row>
    <row r="277" spans="1:28" ht="19" x14ac:dyDescent="0.25">
      <c r="A277" s="1">
        <v>275</v>
      </c>
      <c r="B277" s="1"/>
      <c r="C277" s="1"/>
      <c r="D277" s="1"/>
      <c r="E277" s="7" t="s">
        <v>669</v>
      </c>
      <c r="F277" s="7" t="s">
        <v>670</v>
      </c>
      <c r="G277" s="7" t="s">
        <v>583</v>
      </c>
      <c r="H277" t="s">
        <v>17</v>
      </c>
      <c r="I277" s="8">
        <v>304</v>
      </c>
      <c r="J277" s="8" t="s">
        <v>18</v>
      </c>
      <c r="K277" s="8"/>
      <c r="L277" s="1"/>
      <c r="M277" s="1"/>
      <c r="N277" s="1">
        <f t="shared" si="8"/>
        <v>0</v>
      </c>
      <c r="O277" t="str">
        <f>INDEX([1]Sheet4!$A$2:$G$52,MATCH([1]AMaster!$F276,[1]Sheet4!$A$2:$A$52,0),7)</f>
        <v>East</v>
      </c>
      <c r="P277">
        <f>INDEX([1]Sheet4!$A$2:$H$52,MATCH([1]AMaster!$F276,[1]Sheet4!$A$2:$A$52,0),8)</f>
        <v>0</v>
      </c>
      <c r="Q277" t="e" vm="958">
        <v>#VALUE!</v>
      </c>
      <c r="R277" vm="400">
        <v>42.397221999999999</v>
      </c>
      <c r="S277" vm="401">
        <v>-83.373610999999997</v>
      </c>
      <c r="U277" t="s">
        <v>669</v>
      </c>
      <c r="V277" t="s">
        <v>583</v>
      </c>
      <c r="W277" vm="400">
        <v>42.397221999999999</v>
      </c>
      <c r="X277" vm="401">
        <v>-83.373610999999997</v>
      </c>
      <c r="Y277">
        <v>304</v>
      </c>
      <c r="Z277" t="s">
        <v>18</v>
      </c>
      <c r="AA277" s="76">
        <v>0</v>
      </c>
      <c r="AB277" t="str">
        <f t="shared" si="9"/>
        <v>Midwest</v>
      </c>
    </row>
    <row r="278" spans="1:28" ht="19" x14ac:dyDescent="0.25">
      <c r="A278" s="1">
        <v>276</v>
      </c>
      <c r="B278" s="1"/>
      <c r="C278" s="1"/>
      <c r="D278" s="1"/>
      <c r="E278" s="7" t="s">
        <v>671</v>
      </c>
      <c r="F278" s="7" t="s">
        <v>624</v>
      </c>
      <c r="G278" s="7" t="s">
        <v>583</v>
      </c>
      <c r="H278" t="s">
        <v>17</v>
      </c>
      <c r="I278" s="8">
        <v>550</v>
      </c>
      <c r="J278" s="8" t="s">
        <v>24</v>
      </c>
      <c r="K278" s="8"/>
      <c r="L278" s="4" t="s">
        <v>625</v>
      </c>
      <c r="M278" s="9">
        <v>367601</v>
      </c>
      <c r="N278" s="1">
        <f t="shared" si="8"/>
        <v>0</v>
      </c>
      <c r="O278" t="str">
        <f>INDEX([1]Sheet4!$A$2:$G$52,MATCH([1]AMaster!$F277,[1]Sheet4!$A$2:$A$52,0),7)</f>
        <v>East</v>
      </c>
      <c r="P278">
        <f>INDEX([1]Sheet4!$A$2:$H$52,MATCH([1]AMaster!$F277,[1]Sheet4!$A$2:$A$52,0),8)</f>
        <v>0</v>
      </c>
      <c r="Q278" t="e" vm="942">
        <v>#VALUE!</v>
      </c>
      <c r="R278" vm="365">
        <v>42.281388999999997</v>
      </c>
      <c r="S278" vm="369">
        <v>-83.748333000000002</v>
      </c>
      <c r="U278" t="s">
        <v>671</v>
      </c>
      <c r="V278" t="s">
        <v>583</v>
      </c>
      <c r="W278" vm="365">
        <v>42.281388999999997</v>
      </c>
      <c r="X278" vm="369">
        <v>-83.748333000000002</v>
      </c>
      <c r="Y278">
        <v>550</v>
      </c>
      <c r="Z278" t="s">
        <v>24</v>
      </c>
      <c r="AA278" s="76">
        <v>0</v>
      </c>
      <c r="AB278" t="str">
        <f t="shared" si="9"/>
        <v>Midwest</v>
      </c>
    </row>
    <row r="279" spans="1:28" ht="19" x14ac:dyDescent="0.25">
      <c r="A279" s="1">
        <v>277</v>
      </c>
      <c r="B279" s="1"/>
      <c r="C279" s="1"/>
      <c r="D279" s="1"/>
      <c r="E279" s="7" t="s">
        <v>672</v>
      </c>
      <c r="F279" s="7" t="s">
        <v>673</v>
      </c>
      <c r="G279" s="7" t="s">
        <v>583</v>
      </c>
      <c r="H279" t="s">
        <v>17</v>
      </c>
      <c r="I279" s="8">
        <v>307</v>
      </c>
      <c r="J279" s="8" t="s">
        <v>18</v>
      </c>
      <c r="K279" s="8"/>
      <c r="L279" s="4" t="s">
        <v>584</v>
      </c>
      <c r="M279" s="9">
        <v>109888</v>
      </c>
      <c r="N279" s="1">
        <f t="shared" si="8"/>
        <v>0</v>
      </c>
      <c r="O279" t="str">
        <f>INDEX([1]Sheet4!$A$2:$G$52,MATCH([1]AMaster!$F278,[1]Sheet4!$A$2:$A$52,0),7)</f>
        <v>East</v>
      </c>
      <c r="P279">
        <f>INDEX([1]Sheet4!$A$2:$H$52,MATCH([1]AMaster!$F278,[1]Sheet4!$A$2:$A$52,0),8)</f>
        <v>0</v>
      </c>
      <c r="Q279" t="e" vm="959">
        <v>#VALUE!</v>
      </c>
      <c r="R279" vm="402">
        <v>46.546388999999998</v>
      </c>
      <c r="S279" vm="403">
        <v>-87.406666999999999</v>
      </c>
      <c r="U279" t="s">
        <v>672</v>
      </c>
      <c r="V279" t="s">
        <v>583</v>
      </c>
      <c r="W279" vm="402">
        <v>46.546388999999998</v>
      </c>
      <c r="X279" vm="403">
        <v>-87.406666999999999</v>
      </c>
      <c r="Y279">
        <v>307</v>
      </c>
      <c r="Z279" t="s">
        <v>18</v>
      </c>
      <c r="AA279" s="76">
        <v>0</v>
      </c>
      <c r="AB279" t="str">
        <f t="shared" si="9"/>
        <v>Midwest</v>
      </c>
    </row>
    <row r="280" spans="1:28" ht="19" x14ac:dyDescent="0.25">
      <c r="A280" s="1">
        <v>278</v>
      </c>
      <c r="B280" s="1"/>
      <c r="C280" s="1"/>
      <c r="D280" s="1"/>
      <c r="E280" s="7" t="s">
        <v>674</v>
      </c>
      <c r="F280" s="7" t="s">
        <v>675</v>
      </c>
      <c r="G280" s="7" t="s">
        <v>583</v>
      </c>
      <c r="H280" t="s">
        <v>17</v>
      </c>
      <c r="I280" s="8"/>
      <c r="J280" s="8" t="s">
        <v>36</v>
      </c>
      <c r="K280" s="8"/>
      <c r="L280" s="4" t="s">
        <v>584</v>
      </c>
      <c r="M280" s="9">
        <v>109888</v>
      </c>
      <c r="N280" s="1">
        <f t="shared" si="8"/>
        <v>0</v>
      </c>
      <c r="O280" t="str">
        <f>INDEX([1]Sheet4!$A$2:$G$52,MATCH([1]AMaster!$F279,[1]Sheet4!$A$2:$A$52,0),7)</f>
        <v>East</v>
      </c>
      <c r="P280">
        <f>INDEX([1]Sheet4!$A$2:$H$52,MATCH([1]AMaster!$F279,[1]Sheet4!$A$2:$A$52,0),8)</f>
        <v>0</v>
      </c>
      <c r="Q280" t="e" vm="960">
        <v>#VALUE!</v>
      </c>
      <c r="R280" vm="404">
        <v>47.126944000000002</v>
      </c>
      <c r="S280" vm="405">
        <v>-88.580832999999998</v>
      </c>
      <c r="U280" t="s">
        <v>674</v>
      </c>
      <c r="V280" t="s">
        <v>583</v>
      </c>
      <c r="W280" vm="404">
        <v>47.126944000000002</v>
      </c>
      <c r="X280" vm="405">
        <v>-88.580832999999998</v>
      </c>
      <c r="Y280">
        <v>0</v>
      </c>
      <c r="Z280" t="s">
        <v>36</v>
      </c>
      <c r="AA280" s="76">
        <v>0</v>
      </c>
      <c r="AB280" t="str">
        <f t="shared" si="9"/>
        <v>Midwest</v>
      </c>
    </row>
    <row r="281" spans="1:28" ht="19" x14ac:dyDescent="0.25">
      <c r="A281" s="1">
        <v>279</v>
      </c>
      <c r="B281" s="1"/>
      <c r="C281" s="1"/>
      <c r="D281" s="37" t="s">
        <v>676</v>
      </c>
      <c r="E281" s="7" t="s">
        <v>677</v>
      </c>
      <c r="F281" s="7" t="s">
        <v>678</v>
      </c>
      <c r="G281" s="7" t="s">
        <v>679</v>
      </c>
      <c r="H281" t="s">
        <v>447</v>
      </c>
      <c r="I281" s="8">
        <v>381</v>
      </c>
      <c r="J281" s="8"/>
      <c r="K281" s="8" t="s">
        <v>24</v>
      </c>
      <c r="L281" s="4" t="s">
        <v>680</v>
      </c>
      <c r="M281" s="9">
        <v>3640043</v>
      </c>
      <c r="N281" s="1">
        <f t="shared" si="8"/>
        <v>1</v>
      </c>
      <c r="O281" t="str">
        <f>INDEX([1]Sheet4!$A$2:$G$52,MATCH([1]AMaster!$F280,[1]Sheet4!$A$2:$A$52,0),7)</f>
        <v>East</v>
      </c>
      <c r="P281">
        <f>INDEX([1]Sheet4!$A$2:$H$52,MATCH([1]AMaster!$F280,[1]Sheet4!$A$2:$A$52,0),8)</f>
        <v>0</v>
      </c>
      <c r="Q281" t="e" vm="961">
        <v>#VALUE!</v>
      </c>
      <c r="R281" vm="406">
        <v>44.983333000000002</v>
      </c>
      <c r="S281" vm="407">
        <v>-93.266666999999998</v>
      </c>
      <c r="U281" t="s">
        <v>677</v>
      </c>
      <c r="V281" t="s">
        <v>679</v>
      </c>
      <c r="W281" vm="406">
        <v>44.983333000000002</v>
      </c>
      <c r="X281" vm="407">
        <v>-93.266666999999998</v>
      </c>
      <c r="Y281">
        <v>381</v>
      </c>
      <c r="Z281">
        <v>0</v>
      </c>
      <c r="AA281" s="76">
        <v>1</v>
      </c>
      <c r="AB281" t="str">
        <f t="shared" si="9"/>
        <v xml:space="preserve">North Central </v>
      </c>
    </row>
    <row r="282" spans="1:28" ht="19" x14ac:dyDescent="0.25">
      <c r="A282" s="1">
        <v>280</v>
      </c>
      <c r="B282" s="1"/>
      <c r="C282" s="1"/>
      <c r="D282" s="37" t="s">
        <v>681</v>
      </c>
      <c r="E282" s="7" t="s">
        <v>682</v>
      </c>
      <c r="F282" s="7" t="s">
        <v>678</v>
      </c>
      <c r="G282" s="7" t="s">
        <v>679</v>
      </c>
      <c r="H282" t="s">
        <v>447</v>
      </c>
      <c r="I282" s="8">
        <v>484</v>
      </c>
      <c r="J282" s="8" t="s">
        <v>24</v>
      </c>
      <c r="K282" s="8" t="s">
        <v>24</v>
      </c>
      <c r="L282" s="4" t="s">
        <v>680</v>
      </c>
      <c r="M282" s="9">
        <v>3640043</v>
      </c>
      <c r="N282" s="1">
        <f t="shared" si="8"/>
        <v>1</v>
      </c>
      <c r="O282" t="str">
        <f>INDEX([1]Sheet4!$A$2:$G$52,MATCH([1]AMaster!$F281,[1]Sheet4!$A$2:$A$52,0),7)</f>
        <v>East</v>
      </c>
      <c r="P282">
        <f>INDEX([1]Sheet4!$A$2:$H$52,MATCH([1]AMaster!$F281,[1]Sheet4!$A$2:$A$52,0),8)</f>
        <v>0</v>
      </c>
      <c r="Q282" t="e" vm="961">
        <v>#VALUE!</v>
      </c>
      <c r="R282" vm="406">
        <v>44.983333000000002</v>
      </c>
      <c r="S282" vm="407">
        <v>-93.266666999999998</v>
      </c>
      <c r="U282" t="s">
        <v>682</v>
      </c>
      <c r="V282" t="s">
        <v>679</v>
      </c>
      <c r="W282" vm="406">
        <v>44.983333000000002</v>
      </c>
      <c r="X282" vm="407">
        <v>-93.266666999999998</v>
      </c>
      <c r="Y282">
        <v>484</v>
      </c>
      <c r="Z282" t="s">
        <v>24</v>
      </c>
      <c r="AA282" s="76">
        <v>1</v>
      </c>
      <c r="AB282" t="str">
        <f t="shared" si="9"/>
        <v xml:space="preserve">North Central </v>
      </c>
    </row>
    <row r="283" spans="1:28" ht="19" x14ac:dyDescent="0.25">
      <c r="A283" s="1">
        <v>281</v>
      </c>
      <c r="B283" s="1"/>
      <c r="C283" s="1"/>
      <c r="D283" s="1"/>
      <c r="E283" s="7" t="s">
        <v>683</v>
      </c>
      <c r="F283" s="7" t="s">
        <v>684</v>
      </c>
      <c r="G283" s="7" t="s">
        <v>679</v>
      </c>
      <c r="H283" t="s">
        <v>447</v>
      </c>
      <c r="I283" s="8"/>
      <c r="J283" s="8" t="s">
        <v>36</v>
      </c>
      <c r="K283" s="8"/>
      <c r="L283" s="4" t="s">
        <v>685</v>
      </c>
      <c r="M283" s="9">
        <v>101927</v>
      </c>
      <c r="N283" s="1">
        <f t="shared" si="8"/>
        <v>0</v>
      </c>
      <c r="O283" t="str">
        <f>INDEX([1]Sheet4!$A$2:$G$52,MATCH([1]AMaster!$F282,[1]Sheet4!$A$2:$A$52,0),7)</f>
        <v>East</v>
      </c>
      <c r="P283">
        <f>INDEX([1]Sheet4!$A$2:$H$52,MATCH([1]AMaster!$F282,[1]Sheet4!$A$2:$A$52,0),8)</f>
        <v>0</v>
      </c>
      <c r="Q283" t="e" vm="962">
        <v>#VALUE!</v>
      </c>
      <c r="R283" vm="408">
        <v>44.166666999999997</v>
      </c>
      <c r="S283" vm="409">
        <v>-94</v>
      </c>
      <c r="U283" t="s">
        <v>683</v>
      </c>
      <c r="V283" t="s">
        <v>679</v>
      </c>
      <c r="W283" vm="408">
        <v>44.166666999999997</v>
      </c>
      <c r="X283" vm="409">
        <v>-94</v>
      </c>
      <c r="Y283">
        <v>0</v>
      </c>
      <c r="Z283" t="s">
        <v>36</v>
      </c>
      <c r="AA283" s="76">
        <v>0</v>
      </c>
      <c r="AB283" t="str">
        <f t="shared" si="9"/>
        <v xml:space="preserve">North Central </v>
      </c>
    </row>
    <row r="284" spans="1:28" ht="19" x14ac:dyDescent="0.25">
      <c r="A284" s="1">
        <v>282</v>
      </c>
      <c r="B284" s="1"/>
      <c r="C284" s="1"/>
      <c r="D284" s="1"/>
      <c r="E284" s="7" t="s">
        <v>686</v>
      </c>
      <c r="F284" s="7" t="s">
        <v>594</v>
      </c>
      <c r="G284" s="7" t="s">
        <v>679</v>
      </c>
      <c r="H284" t="s">
        <v>447</v>
      </c>
      <c r="I284" s="8">
        <v>1265</v>
      </c>
      <c r="J284" s="8" t="s">
        <v>24</v>
      </c>
      <c r="K284" s="8" t="s">
        <v>24</v>
      </c>
      <c r="L284" s="4" t="s">
        <v>687</v>
      </c>
      <c r="M284" s="9">
        <v>1069644</v>
      </c>
      <c r="N284" s="1">
        <f t="shared" si="8"/>
        <v>1</v>
      </c>
      <c r="O284" t="str">
        <f>INDEX([1]Sheet4!$A$2:$G$52,MATCH([1]AMaster!$F283,[1]Sheet4!$A$2:$A$52,0),7)</f>
        <v>East</v>
      </c>
      <c r="P284">
        <f>INDEX([1]Sheet4!$A$2:$H$52,MATCH([1]AMaster!$F283,[1]Sheet4!$A$2:$A$52,0),8)</f>
        <v>0</v>
      </c>
      <c r="Q284" t="e" vm="963">
        <v>#VALUE!</v>
      </c>
      <c r="R284" vm="410">
        <v>43.165556000000002</v>
      </c>
      <c r="S284" vm="411">
        <v>-77.611389000000003</v>
      </c>
      <c r="U284" t="s">
        <v>686</v>
      </c>
      <c r="V284" t="s">
        <v>679</v>
      </c>
      <c r="W284" vm="410">
        <v>43.165556000000002</v>
      </c>
      <c r="X284" vm="411">
        <v>-77.611389000000003</v>
      </c>
      <c r="Y284">
        <v>1265</v>
      </c>
      <c r="Z284" t="s">
        <v>24</v>
      </c>
      <c r="AA284" s="76">
        <v>1</v>
      </c>
      <c r="AB284" t="str">
        <f t="shared" si="9"/>
        <v xml:space="preserve">North Central </v>
      </c>
    </row>
    <row r="285" spans="1:28" ht="19" x14ac:dyDescent="0.25">
      <c r="A285" s="1">
        <v>283</v>
      </c>
      <c r="B285" s="1"/>
      <c r="C285" s="1"/>
      <c r="D285" s="1"/>
      <c r="E285" s="7" t="s">
        <v>688</v>
      </c>
      <c r="F285" s="7" t="s">
        <v>689</v>
      </c>
      <c r="G285" s="7" t="s">
        <v>679</v>
      </c>
      <c r="H285" t="s">
        <v>447</v>
      </c>
      <c r="I285" s="8"/>
      <c r="J285" s="8" t="s">
        <v>18</v>
      </c>
      <c r="K285" s="8"/>
      <c r="L285" s="1"/>
      <c r="M285" s="1"/>
      <c r="N285" s="1">
        <f t="shared" si="8"/>
        <v>0</v>
      </c>
      <c r="O285" t="str">
        <f>INDEX([1]Sheet4!$A$2:$G$52,MATCH([1]AMaster!$F284,[1]Sheet4!$A$2:$A$52,0),7)</f>
        <v>East</v>
      </c>
      <c r="P285">
        <f>INDEX([1]Sheet4!$A$2:$H$52,MATCH([1]AMaster!$F284,[1]Sheet4!$A$2:$A$52,0),8)</f>
        <v>0</v>
      </c>
      <c r="Q285" t="e" vm="964">
        <v>#VALUE!</v>
      </c>
      <c r="R285" vm="412">
        <v>45.12</v>
      </c>
      <c r="S285" vm="413">
        <v>-93.287499999999994</v>
      </c>
      <c r="U285" t="s">
        <v>688</v>
      </c>
      <c r="V285" t="s">
        <v>679</v>
      </c>
      <c r="W285" vm="412">
        <v>45.12</v>
      </c>
      <c r="X285" vm="413">
        <v>-93.287499999999994</v>
      </c>
      <c r="Y285">
        <v>0</v>
      </c>
      <c r="Z285" t="s">
        <v>18</v>
      </c>
      <c r="AA285" s="76">
        <v>0</v>
      </c>
      <c r="AB285" t="str">
        <f t="shared" si="9"/>
        <v xml:space="preserve">North Central </v>
      </c>
    </row>
    <row r="286" spans="1:28" ht="19" x14ac:dyDescent="0.25">
      <c r="A286" s="1">
        <v>284</v>
      </c>
      <c r="B286" s="1"/>
      <c r="C286" s="1"/>
      <c r="D286" s="1"/>
      <c r="E286" s="7" t="s">
        <v>690</v>
      </c>
      <c r="F286" s="7" t="s">
        <v>691</v>
      </c>
      <c r="G286" s="7" t="s">
        <v>679</v>
      </c>
      <c r="H286" t="s">
        <v>447</v>
      </c>
      <c r="I286" s="8">
        <v>353</v>
      </c>
      <c r="J286" s="8" t="s">
        <v>24</v>
      </c>
      <c r="K286" s="8" t="s">
        <v>18</v>
      </c>
      <c r="L286" s="1"/>
      <c r="M286" s="1"/>
      <c r="N286" s="1">
        <f t="shared" si="8"/>
        <v>0</v>
      </c>
      <c r="O286">
        <f>INDEX([1]Sheet4!$A$2:$G$52,MATCH([1]AMaster!$F285,[1]Sheet4!$A$2:$A$52,0),7)</f>
        <v>0</v>
      </c>
      <c r="P286">
        <f>INDEX([1]Sheet4!$A$2:$H$52,MATCH([1]AMaster!$F285,[1]Sheet4!$A$2:$A$52,0),8)</f>
        <v>0</v>
      </c>
      <c r="Q286" t="e" vm="965">
        <v>#VALUE!</v>
      </c>
      <c r="R286" vm="414">
        <v>45.032221999999997</v>
      </c>
      <c r="S286" vm="415">
        <v>-93.338611</v>
      </c>
      <c r="U286" t="s">
        <v>690</v>
      </c>
      <c r="V286" t="s">
        <v>679</v>
      </c>
      <c r="W286" vm="414">
        <v>45.032221999999997</v>
      </c>
      <c r="X286" vm="415">
        <v>-93.338611</v>
      </c>
      <c r="Y286">
        <v>353</v>
      </c>
      <c r="Z286" t="s">
        <v>24</v>
      </c>
      <c r="AA286" s="76">
        <v>0</v>
      </c>
      <c r="AB286" t="str">
        <f t="shared" si="9"/>
        <v xml:space="preserve">North Central </v>
      </c>
    </row>
    <row r="287" spans="1:28" ht="19" x14ac:dyDescent="0.25">
      <c r="A287" s="1">
        <v>285</v>
      </c>
      <c r="B287" s="1"/>
      <c r="C287" s="1"/>
      <c r="D287" s="1"/>
      <c r="E287" s="7" t="s">
        <v>692</v>
      </c>
      <c r="F287" s="7" t="s">
        <v>693</v>
      </c>
      <c r="G287" s="7" t="s">
        <v>679</v>
      </c>
      <c r="H287" t="s">
        <v>447</v>
      </c>
      <c r="I287" s="8">
        <v>509</v>
      </c>
      <c r="J287" s="8" t="s">
        <v>24</v>
      </c>
      <c r="K287" s="8" t="s">
        <v>24</v>
      </c>
      <c r="L287" s="4" t="s">
        <v>680</v>
      </c>
      <c r="M287" s="4">
        <v>3640043</v>
      </c>
      <c r="N287" s="1">
        <f t="shared" si="8"/>
        <v>1</v>
      </c>
      <c r="O287">
        <f>INDEX([1]Sheet4!$A$2:$G$52,MATCH([1]AMaster!$F286,[1]Sheet4!$A$2:$A$52,0),7)</f>
        <v>0</v>
      </c>
      <c r="P287">
        <f>INDEX([1]Sheet4!$A$2:$H$52,MATCH([1]AMaster!$F286,[1]Sheet4!$A$2:$A$52,0),8)</f>
        <v>0</v>
      </c>
      <c r="Q287" t="e" vm="966">
        <v>#VALUE!</v>
      </c>
      <c r="R287" vm="416">
        <v>44.943719000000002</v>
      </c>
      <c r="S287" vm="417">
        <v>-93.094280999999995</v>
      </c>
      <c r="U287" t="s">
        <v>692</v>
      </c>
      <c r="V287" t="s">
        <v>679</v>
      </c>
      <c r="W287" vm="416">
        <v>44.943719000000002</v>
      </c>
      <c r="X287" vm="417">
        <v>-93.094280999999995</v>
      </c>
      <c r="Y287">
        <v>509</v>
      </c>
      <c r="Z287" t="s">
        <v>24</v>
      </c>
      <c r="AA287" s="76">
        <v>1</v>
      </c>
      <c r="AB287" t="str">
        <f t="shared" si="9"/>
        <v xml:space="preserve">North Central </v>
      </c>
    </row>
    <row r="288" spans="1:28" ht="19" x14ac:dyDescent="0.25">
      <c r="A288" s="1">
        <v>286</v>
      </c>
      <c r="B288" s="1"/>
      <c r="C288" s="1"/>
      <c r="D288" s="1"/>
      <c r="E288" s="7" t="s">
        <v>694</v>
      </c>
      <c r="F288" s="7" t="s">
        <v>695</v>
      </c>
      <c r="G288" s="7" t="s">
        <v>679</v>
      </c>
      <c r="H288" t="s">
        <v>447</v>
      </c>
      <c r="I288" s="8"/>
      <c r="J288" s="8" t="s">
        <v>18</v>
      </c>
      <c r="K288" s="8"/>
      <c r="L288" s="4" t="s">
        <v>696</v>
      </c>
      <c r="M288" s="9">
        <v>201964</v>
      </c>
      <c r="N288" s="1">
        <f t="shared" si="8"/>
        <v>0</v>
      </c>
      <c r="O288">
        <f>INDEX([1]Sheet4!$A$2:$G$52,MATCH([1]AMaster!$F287,[1]Sheet4!$A$2:$A$52,0),7)</f>
        <v>0</v>
      </c>
      <c r="P288">
        <f>INDEX([1]Sheet4!$A$2:$H$52,MATCH([1]AMaster!$F287,[1]Sheet4!$A$2:$A$52,0),8)</f>
        <v>0</v>
      </c>
      <c r="Q288" t="e" vm="967">
        <v>#VALUE!</v>
      </c>
      <c r="R288" vm="418">
        <v>45.55</v>
      </c>
      <c r="S288" vm="419">
        <v>-94.166667000000004</v>
      </c>
      <c r="U288" t="s">
        <v>694</v>
      </c>
      <c r="V288" t="s">
        <v>679</v>
      </c>
      <c r="W288" vm="418">
        <v>45.55</v>
      </c>
      <c r="X288" vm="419">
        <v>-94.166667000000004</v>
      </c>
      <c r="Y288">
        <v>0</v>
      </c>
      <c r="Z288" t="s">
        <v>18</v>
      </c>
      <c r="AA288" s="76">
        <v>0</v>
      </c>
      <c r="AB288" t="str">
        <f t="shared" si="9"/>
        <v xml:space="preserve">North Central </v>
      </c>
    </row>
    <row r="289" spans="1:28" ht="19" x14ac:dyDescent="0.25">
      <c r="A289" s="1">
        <v>287</v>
      </c>
      <c r="B289" s="1"/>
      <c r="C289" s="1"/>
      <c r="D289" s="1"/>
      <c r="E289" s="7" t="s">
        <v>697</v>
      </c>
      <c r="F289" s="7" t="s">
        <v>698</v>
      </c>
      <c r="G289" s="7" t="s">
        <v>679</v>
      </c>
      <c r="H289" t="s">
        <v>447</v>
      </c>
      <c r="I289" s="8"/>
      <c r="J289" s="8" t="s">
        <v>18</v>
      </c>
      <c r="K289" s="8"/>
      <c r="L289" s="4" t="s">
        <v>699</v>
      </c>
      <c r="M289" s="9">
        <v>288732</v>
      </c>
      <c r="N289" s="1">
        <f t="shared" si="8"/>
        <v>0</v>
      </c>
      <c r="O289">
        <f>INDEX([1]Sheet4!$A$2:$G$52,MATCH([1]AMaster!$F288,[1]Sheet4!$A$2:$A$52,0),7)</f>
        <v>0</v>
      </c>
      <c r="P289">
        <f>INDEX([1]Sheet4!$A$2:$H$52,MATCH([1]AMaster!$F288,[1]Sheet4!$A$2:$A$52,0),8)</f>
        <v>0</v>
      </c>
      <c r="Q289" t="e" vm="968">
        <v>#VALUE!</v>
      </c>
      <c r="R289" vm="420">
        <v>46.8</v>
      </c>
      <c r="S289" vm="421">
        <v>-92.1</v>
      </c>
      <c r="U289" t="s">
        <v>697</v>
      </c>
      <c r="V289" t="s">
        <v>679</v>
      </c>
      <c r="W289" vm="420">
        <v>46.8</v>
      </c>
      <c r="X289" vm="421">
        <v>-92.1</v>
      </c>
      <c r="Y289">
        <v>0</v>
      </c>
      <c r="Z289" t="s">
        <v>18</v>
      </c>
      <c r="AA289" s="76">
        <v>0</v>
      </c>
      <c r="AB289" t="str">
        <f t="shared" si="9"/>
        <v xml:space="preserve">North Central </v>
      </c>
    </row>
    <row r="290" spans="1:28" ht="19" x14ac:dyDescent="0.25">
      <c r="A290" s="1">
        <v>288</v>
      </c>
      <c r="B290" s="1"/>
      <c r="C290" s="1"/>
      <c r="D290" s="1"/>
      <c r="E290" s="7" t="s">
        <v>700</v>
      </c>
      <c r="F290" s="7" t="s">
        <v>698</v>
      </c>
      <c r="G290" s="7" t="s">
        <v>679</v>
      </c>
      <c r="H290" t="s">
        <v>447</v>
      </c>
      <c r="I290" s="8">
        <v>308</v>
      </c>
      <c r="J290" s="8" t="s">
        <v>24</v>
      </c>
      <c r="K290" s="8" t="s">
        <v>18</v>
      </c>
      <c r="L290" s="4" t="s">
        <v>699</v>
      </c>
      <c r="M290" s="9">
        <v>288732</v>
      </c>
      <c r="N290" s="1">
        <f t="shared" si="8"/>
        <v>0</v>
      </c>
      <c r="O290">
        <f>INDEX([1]Sheet4!$A$2:$G$52,MATCH([1]AMaster!$F289,[1]Sheet4!$A$2:$A$52,0),7)</f>
        <v>0</v>
      </c>
      <c r="P290">
        <f>INDEX([1]Sheet4!$A$2:$H$52,MATCH([1]AMaster!$F289,[1]Sheet4!$A$2:$A$52,0),8)</f>
        <v>0</v>
      </c>
      <c r="Q290" t="e" vm="968">
        <v>#VALUE!</v>
      </c>
      <c r="R290" s="75" vm="420">
        <v>46.8</v>
      </c>
      <c r="S290" s="75" vm="421">
        <v>-92.1</v>
      </c>
      <c r="U290" t="s">
        <v>700</v>
      </c>
      <c r="V290" t="s">
        <v>679</v>
      </c>
      <c r="W290" vm="420">
        <v>46.8</v>
      </c>
      <c r="X290" vm="421">
        <v>-92.1</v>
      </c>
      <c r="Y290">
        <v>308</v>
      </c>
      <c r="Z290" t="s">
        <v>24</v>
      </c>
      <c r="AA290" s="76">
        <v>0</v>
      </c>
      <c r="AB290" t="str">
        <f t="shared" si="9"/>
        <v xml:space="preserve">North Central </v>
      </c>
    </row>
    <row r="291" spans="1:28" ht="19" x14ac:dyDescent="0.25">
      <c r="A291" s="1">
        <v>289</v>
      </c>
      <c r="B291" s="1"/>
      <c r="C291" s="1"/>
      <c r="D291" s="37" t="s">
        <v>701</v>
      </c>
      <c r="E291" s="7" t="s">
        <v>702</v>
      </c>
      <c r="F291" s="7" t="s">
        <v>678</v>
      </c>
      <c r="G291" s="7" t="s">
        <v>679</v>
      </c>
      <c r="H291" t="s">
        <v>447</v>
      </c>
      <c r="I291" s="8"/>
      <c r="J291" s="8" t="s">
        <v>18</v>
      </c>
      <c r="K291" s="8"/>
      <c r="L291" s="4" t="s">
        <v>680</v>
      </c>
      <c r="M291" s="9">
        <v>3640043</v>
      </c>
      <c r="N291" s="1">
        <f t="shared" si="8"/>
        <v>1</v>
      </c>
      <c r="O291" t="str">
        <f>INDEX([1]Sheet4!$A$2:$G$52,MATCH([1]AMaster!$F290,[1]Sheet4!$A$2:$A$52,0),7)</f>
        <v>East</v>
      </c>
      <c r="P291" t="str">
        <f>INDEX([1]Sheet4!$A$2:$H$52,MATCH([1]AMaster!$F290,[1]Sheet4!$A$2:$A$52,0),8)</f>
        <v>East</v>
      </c>
      <c r="Q291" t="e" vm="961">
        <v>#VALUE!</v>
      </c>
      <c r="R291" vm="406">
        <v>44.983333000000002</v>
      </c>
      <c r="S291" s="75" vm="407">
        <v>-93.266666999999998</v>
      </c>
      <c r="U291" t="s">
        <v>702</v>
      </c>
      <c r="V291" t="s">
        <v>679</v>
      </c>
      <c r="W291" vm="406">
        <v>44.983333000000002</v>
      </c>
      <c r="X291" vm="407">
        <v>-93.266666999999998</v>
      </c>
      <c r="Y291">
        <v>0</v>
      </c>
      <c r="Z291" t="s">
        <v>18</v>
      </c>
      <c r="AA291" s="76">
        <v>1</v>
      </c>
      <c r="AB291" t="str">
        <f t="shared" si="9"/>
        <v xml:space="preserve">North Central </v>
      </c>
    </row>
    <row r="292" spans="1:28" ht="19" x14ac:dyDescent="0.25">
      <c r="A292" s="1">
        <v>290</v>
      </c>
      <c r="B292" s="1"/>
      <c r="C292" s="1"/>
      <c r="D292" s="1"/>
      <c r="E292" s="7" t="s">
        <v>703</v>
      </c>
      <c r="F292" s="7" t="s">
        <v>704</v>
      </c>
      <c r="G292" s="7" t="s">
        <v>705</v>
      </c>
      <c r="H292" t="s">
        <v>447</v>
      </c>
      <c r="I292" s="8">
        <v>1266</v>
      </c>
      <c r="J292" s="8" t="s">
        <v>24</v>
      </c>
      <c r="K292" s="8"/>
      <c r="L292" s="4" t="s">
        <v>706</v>
      </c>
      <c r="M292" s="9">
        <v>2789989</v>
      </c>
      <c r="N292" s="1">
        <f t="shared" si="8"/>
        <v>1</v>
      </c>
      <c r="O292" t="str">
        <f>INDEX([1]Sheet4!$A$2:$G$52,MATCH([1]AMaster!$F291,[1]Sheet4!$A$2:$A$52,0),7)</f>
        <v>East</v>
      </c>
      <c r="P292" t="str">
        <f>INDEX([1]Sheet4!$A$2:$H$52,MATCH([1]AMaster!$F291,[1]Sheet4!$A$2:$A$52,0),8)</f>
        <v>East</v>
      </c>
      <c r="Q292" t="e" vm="969">
        <v>#VALUE!</v>
      </c>
      <c r="R292" s="75">
        <v>38.627003000000002</v>
      </c>
      <c r="S292" s="75">
        <v>-90.199403000000004</v>
      </c>
      <c r="U292" t="s">
        <v>703</v>
      </c>
      <c r="V292" t="s">
        <v>705</v>
      </c>
      <c r="W292">
        <v>38.627003000000002</v>
      </c>
      <c r="X292">
        <v>-90.199403000000004</v>
      </c>
      <c r="Y292">
        <v>1266</v>
      </c>
      <c r="Z292" t="s">
        <v>24</v>
      </c>
      <c r="AA292" s="76">
        <v>1</v>
      </c>
      <c r="AB292" t="str">
        <f t="shared" si="9"/>
        <v xml:space="preserve">North Central </v>
      </c>
    </row>
    <row r="293" spans="1:28" ht="19" x14ac:dyDescent="0.25">
      <c r="A293" s="1">
        <v>291</v>
      </c>
      <c r="B293" s="1"/>
      <c r="C293" s="1"/>
      <c r="D293" s="37" t="s">
        <v>707</v>
      </c>
      <c r="E293" s="7" t="s">
        <v>708</v>
      </c>
      <c r="F293" s="7" t="s">
        <v>704</v>
      </c>
      <c r="G293" s="7" t="s">
        <v>705</v>
      </c>
      <c r="H293" t="s">
        <v>447</v>
      </c>
      <c r="I293" s="8">
        <v>356</v>
      </c>
      <c r="J293" s="8" t="s">
        <v>24</v>
      </c>
      <c r="K293" s="8"/>
      <c r="L293" s="4" t="s">
        <v>706</v>
      </c>
      <c r="M293" s="9">
        <v>2789989</v>
      </c>
      <c r="N293" s="1">
        <f t="shared" si="8"/>
        <v>1</v>
      </c>
      <c r="O293" t="str">
        <f>INDEX([1]Sheet4!$A$2:$G$52,MATCH([1]AMaster!$F292,[1]Sheet4!$A$2:$A$52,0),7)</f>
        <v>East</v>
      </c>
      <c r="P293" t="str">
        <f>INDEX([1]Sheet4!$A$2:$H$52,MATCH([1]AMaster!$F292,[1]Sheet4!$A$2:$A$52,0),8)</f>
        <v>East</v>
      </c>
      <c r="Q293" t="e" vm="969">
        <v>#VALUE!</v>
      </c>
      <c r="R293" s="75">
        <v>39.627003000000002</v>
      </c>
      <c r="S293" s="75">
        <v>-90.199403000000004</v>
      </c>
      <c r="U293" t="s">
        <v>708</v>
      </c>
      <c r="V293" t="s">
        <v>705</v>
      </c>
      <c r="W293">
        <v>39.627003000000002</v>
      </c>
      <c r="X293">
        <v>-90.199403000000004</v>
      </c>
      <c r="Y293">
        <v>356</v>
      </c>
      <c r="Z293" t="s">
        <v>24</v>
      </c>
      <c r="AA293" s="76">
        <v>1</v>
      </c>
      <c r="AB293" t="str">
        <f t="shared" si="9"/>
        <v xml:space="preserve">North Central </v>
      </c>
    </row>
    <row r="294" spans="1:28" ht="19" x14ac:dyDescent="0.25">
      <c r="A294" s="1">
        <v>292</v>
      </c>
      <c r="B294" s="1"/>
      <c r="C294" s="1"/>
      <c r="D294" s="1"/>
      <c r="E294" s="7" t="s">
        <v>709</v>
      </c>
      <c r="F294" s="7" t="s">
        <v>704</v>
      </c>
      <c r="G294" s="7" t="s">
        <v>705</v>
      </c>
      <c r="H294" t="s">
        <v>447</v>
      </c>
      <c r="I294" s="8">
        <v>402</v>
      </c>
      <c r="J294" s="8"/>
      <c r="K294" s="8" t="s">
        <v>24</v>
      </c>
      <c r="L294" s="4" t="s">
        <v>706</v>
      </c>
      <c r="M294" s="9">
        <v>2789989</v>
      </c>
      <c r="N294" s="1">
        <f t="shared" si="8"/>
        <v>1</v>
      </c>
      <c r="O294" t="str">
        <f>INDEX([1]Sheet4!$A$2:$G$52,MATCH([1]AMaster!$F293,[1]Sheet4!$A$2:$A$52,0),7)</f>
        <v>East</v>
      </c>
      <c r="P294" t="str">
        <f>INDEX([1]Sheet4!$A$2:$H$52,MATCH([1]AMaster!$F293,[1]Sheet4!$A$2:$A$52,0),8)</f>
        <v>East</v>
      </c>
      <c r="Q294" t="e" vm="969">
        <v>#VALUE!</v>
      </c>
      <c r="R294" s="75">
        <v>40.627003000000002</v>
      </c>
      <c r="S294" s="75">
        <v>-90.199403000000004</v>
      </c>
      <c r="U294" t="s">
        <v>709</v>
      </c>
      <c r="V294" t="s">
        <v>705</v>
      </c>
      <c r="W294">
        <v>40.627003000000002</v>
      </c>
      <c r="X294">
        <v>-90.199403000000004</v>
      </c>
      <c r="Y294">
        <v>402</v>
      </c>
      <c r="Z294">
        <v>0</v>
      </c>
      <c r="AA294" s="76">
        <v>1</v>
      </c>
      <c r="AB294" t="str">
        <f t="shared" si="9"/>
        <v xml:space="preserve">North Central </v>
      </c>
    </row>
    <row r="295" spans="1:28" ht="19" x14ac:dyDescent="0.25">
      <c r="A295" s="1">
        <v>293</v>
      </c>
      <c r="B295" s="1"/>
      <c r="C295" s="1"/>
      <c r="D295" s="1"/>
      <c r="E295" s="7" t="s">
        <v>710</v>
      </c>
      <c r="F295" s="7" t="s">
        <v>711</v>
      </c>
      <c r="G295" s="7" t="s">
        <v>705</v>
      </c>
      <c r="H295" t="s">
        <v>447</v>
      </c>
      <c r="I295" s="8">
        <v>247</v>
      </c>
      <c r="J295" s="8" t="s">
        <v>24</v>
      </c>
      <c r="K295" s="8"/>
      <c r="L295" s="4" t="s">
        <v>712</v>
      </c>
      <c r="M295" s="9">
        <v>2800053</v>
      </c>
      <c r="N295" s="1">
        <f t="shared" si="8"/>
        <v>1</v>
      </c>
      <c r="O295" t="str">
        <f>INDEX([1]Sheet4!$A$2:$G$52,MATCH([1]AMaster!$F294,[1]Sheet4!$A$2:$A$52,0),7)</f>
        <v>East</v>
      </c>
      <c r="P295" t="str">
        <f>INDEX([1]Sheet4!$A$2:$H$52,MATCH([1]AMaster!$F294,[1]Sheet4!$A$2:$A$52,0),8)</f>
        <v>East</v>
      </c>
      <c r="Q295" t="e" vm="970">
        <v>#VALUE!</v>
      </c>
      <c r="R295" s="75" vm="422">
        <v>38.951554000000002</v>
      </c>
      <c r="S295" s="75" vm="423">
        <v>-92.328597000000002</v>
      </c>
      <c r="U295" t="s">
        <v>710</v>
      </c>
      <c r="V295" t="s">
        <v>705</v>
      </c>
      <c r="W295" vm="422">
        <v>38.951554000000002</v>
      </c>
      <c r="X295" vm="423">
        <v>-92.328597000000002</v>
      </c>
      <c r="Y295">
        <v>247</v>
      </c>
      <c r="Z295" t="s">
        <v>24</v>
      </c>
      <c r="AA295" s="76">
        <v>1</v>
      </c>
      <c r="AB295" t="str">
        <f t="shared" si="9"/>
        <v xml:space="preserve">North Central </v>
      </c>
    </row>
    <row r="296" spans="1:28" ht="19" x14ac:dyDescent="0.25">
      <c r="A296" s="1">
        <v>294</v>
      </c>
      <c r="B296" s="1"/>
      <c r="C296" s="1"/>
      <c r="D296" s="1"/>
      <c r="E296" s="7" t="s">
        <v>713</v>
      </c>
      <c r="F296" s="7" t="s">
        <v>714</v>
      </c>
      <c r="G296" s="7" t="s">
        <v>715</v>
      </c>
      <c r="H296" t="s">
        <v>380</v>
      </c>
      <c r="I296" s="8"/>
      <c r="J296" s="8" t="s">
        <v>18</v>
      </c>
      <c r="K296" s="8"/>
      <c r="L296" s="4" t="s">
        <v>716</v>
      </c>
      <c r="M296" s="9">
        <v>81366</v>
      </c>
      <c r="N296" s="1">
        <f t="shared" si="8"/>
        <v>0</v>
      </c>
      <c r="O296" t="str">
        <f>INDEX([1]Sheet4!$A$2:$G$52,MATCH([1]AMaster!$F295,[1]Sheet4!$A$2:$A$52,0),7)</f>
        <v>East</v>
      </c>
      <c r="P296" t="str">
        <f>INDEX([1]Sheet4!$A$2:$H$52,MATCH([1]AMaster!$F295,[1]Sheet4!$A$2:$A$52,0),8)</f>
        <v>East</v>
      </c>
      <c r="Q296" t="e" vm="971">
        <v>#VALUE!</v>
      </c>
      <c r="R296" s="75" vm="424">
        <v>47.503610999999999</v>
      </c>
      <c r="S296" s="75" vm="425">
        <v>-111.286389</v>
      </c>
      <c r="U296" t="s">
        <v>713</v>
      </c>
      <c r="V296" t="s">
        <v>715</v>
      </c>
      <c r="W296" vm="424">
        <v>47.503610999999999</v>
      </c>
      <c r="X296" vm="425">
        <v>-111.286389</v>
      </c>
      <c r="Y296">
        <v>0</v>
      </c>
      <c r="Z296" t="s">
        <v>18</v>
      </c>
      <c r="AA296" s="76">
        <v>0</v>
      </c>
      <c r="AB296" t="str">
        <f t="shared" si="9"/>
        <v>Mountain</v>
      </c>
    </row>
    <row r="297" spans="1:28" ht="19" x14ac:dyDescent="0.25">
      <c r="A297" s="1">
        <v>295</v>
      </c>
      <c r="B297" s="1"/>
      <c r="C297" s="1"/>
      <c r="D297" s="1"/>
      <c r="E297" s="7" t="s">
        <v>717</v>
      </c>
      <c r="F297" s="7" t="s">
        <v>718</v>
      </c>
      <c r="G297" s="7" t="s">
        <v>715</v>
      </c>
      <c r="H297" t="s">
        <v>380</v>
      </c>
      <c r="I297" s="8"/>
      <c r="J297" s="8" t="s">
        <v>18</v>
      </c>
      <c r="K297" s="8"/>
      <c r="L297" s="4" t="s">
        <v>719</v>
      </c>
      <c r="M297" s="9">
        <v>83779</v>
      </c>
      <c r="N297" s="1">
        <f t="shared" si="8"/>
        <v>0</v>
      </c>
      <c r="O297" t="str">
        <f>INDEX([1]Sheet4!$A$2:$G$52,MATCH([1]AMaster!$F296,[1]Sheet4!$A$2:$A$52,0),7)</f>
        <v>East</v>
      </c>
      <c r="P297" t="str">
        <f>INDEX([1]Sheet4!$A$2:$H$52,MATCH([1]AMaster!$F296,[1]Sheet4!$A$2:$A$52,0),8)</f>
        <v>East</v>
      </c>
      <c r="Q297" t="e" vm="972">
        <v>#VALUE!</v>
      </c>
      <c r="R297" vm="426">
        <v>45.786667000000001</v>
      </c>
      <c r="S297" s="75" vm="427">
        <v>-108.537222</v>
      </c>
      <c r="U297" t="s">
        <v>717</v>
      </c>
      <c r="V297" t="s">
        <v>715</v>
      </c>
      <c r="W297" vm="426">
        <v>45.786667000000001</v>
      </c>
      <c r="X297" vm="427">
        <v>-108.537222</v>
      </c>
      <c r="Y297">
        <v>0</v>
      </c>
      <c r="Z297" t="s">
        <v>18</v>
      </c>
      <c r="AA297" s="76">
        <v>0</v>
      </c>
      <c r="AB297" t="str">
        <f t="shared" si="9"/>
        <v>Mountain</v>
      </c>
    </row>
    <row r="298" spans="1:28" ht="19" x14ac:dyDescent="0.25">
      <c r="A298" s="1">
        <v>296</v>
      </c>
      <c r="B298" s="1"/>
      <c r="C298" s="1"/>
      <c r="D298" s="1"/>
      <c r="E298" s="7" t="s">
        <v>720</v>
      </c>
      <c r="F298" s="7" t="s">
        <v>721</v>
      </c>
      <c r="G298" s="7" t="s">
        <v>715</v>
      </c>
      <c r="H298" t="s">
        <v>380</v>
      </c>
      <c r="I298" s="8"/>
      <c r="J298" s="8" t="s">
        <v>36</v>
      </c>
      <c r="K298" s="8"/>
      <c r="L298" s="1"/>
      <c r="M298" s="1"/>
      <c r="N298" s="1">
        <f t="shared" si="8"/>
        <v>0</v>
      </c>
      <c r="O298" t="str">
        <f>INDEX([1]Sheet4!$A$2:$G$52,MATCH([1]AMaster!$F297,[1]Sheet4!$A$2:$A$52,0),7)</f>
        <v>East</v>
      </c>
      <c r="P298" t="str">
        <f>INDEX([1]Sheet4!$A$2:$H$52,MATCH([1]AMaster!$F297,[1]Sheet4!$A$2:$A$52,0),8)</f>
        <v>East</v>
      </c>
      <c r="Q298" t="e" vm="973">
        <v>#VALUE!</v>
      </c>
      <c r="R298" vm="428">
        <v>45.679293999999999</v>
      </c>
      <c r="S298" vm="429">
        <v>-111.046611</v>
      </c>
      <c r="U298" t="s">
        <v>720</v>
      </c>
      <c r="V298" t="s">
        <v>715</v>
      </c>
      <c r="W298" vm="428">
        <v>45.679293999999999</v>
      </c>
      <c r="X298" vm="429">
        <v>-111.046611</v>
      </c>
      <c r="Y298">
        <v>0</v>
      </c>
      <c r="Z298" t="s">
        <v>36</v>
      </c>
      <c r="AA298" s="76">
        <v>0</v>
      </c>
      <c r="AB298" t="str">
        <f t="shared" si="9"/>
        <v>Mountain</v>
      </c>
    </row>
    <row r="299" spans="1:28" ht="19" x14ac:dyDescent="0.25">
      <c r="A299" s="1">
        <v>297</v>
      </c>
      <c r="B299" s="1"/>
      <c r="C299" s="1"/>
      <c r="D299" s="1"/>
      <c r="E299" s="7" t="s">
        <v>722</v>
      </c>
      <c r="F299" s="7" t="s">
        <v>723</v>
      </c>
      <c r="G299" s="7" t="s">
        <v>715</v>
      </c>
      <c r="H299" t="s">
        <v>380</v>
      </c>
      <c r="I299" s="8"/>
      <c r="J299" s="8" t="s">
        <v>36</v>
      </c>
      <c r="K299" s="8"/>
      <c r="L299" s="4" t="s">
        <v>716</v>
      </c>
      <c r="M299" s="9">
        <v>81366</v>
      </c>
      <c r="N299" s="1">
        <f t="shared" si="8"/>
        <v>0</v>
      </c>
      <c r="O299" t="str">
        <f>INDEX([1]Sheet4!$A$2:$G$52,MATCH([1]AMaster!$F298,[1]Sheet4!$A$2:$A$52,0),7)</f>
        <v>East</v>
      </c>
      <c r="P299" t="str">
        <f>INDEX([1]Sheet4!$A$2:$H$52,MATCH([1]AMaster!$F298,[1]Sheet4!$A$2:$A$52,0),8)</f>
        <v>East</v>
      </c>
      <c r="Q299" t="e" vm="974">
        <v>#VALUE!</v>
      </c>
      <c r="R299" vm="430">
        <v>48.197778</v>
      </c>
      <c r="S299" vm="431">
        <v>-114.31611100000001</v>
      </c>
      <c r="U299" t="s">
        <v>722</v>
      </c>
      <c r="V299" t="s">
        <v>715</v>
      </c>
      <c r="W299" vm="430">
        <v>48.197778</v>
      </c>
      <c r="X299" vm="431">
        <v>-114.31611100000001</v>
      </c>
      <c r="Y299">
        <v>0</v>
      </c>
      <c r="Z299" t="s">
        <v>36</v>
      </c>
      <c r="AA299" s="76">
        <v>0</v>
      </c>
      <c r="AB299" t="str">
        <f t="shared" si="9"/>
        <v>Mountain</v>
      </c>
    </row>
    <row r="300" spans="1:28" ht="19" x14ac:dyDescent="0.25">
      <c r="A300" s="1">
        <v>298</v>
      </c>
      <c r="B300" s="1"/>
      <c r="C300" s="1"/>
      <c r="D300" s="1"/>
      <c r="E300" s="7" t="s">
        <v>724</v>
      </c>
      <c r="F300" s="7" t="s">
        <v>725</v>
      </c>
      <c r="G300" s="7" t="s">
        <v>715</v>
      </c>
      <c r="H300" t="s">
        <v>380</v>
      </c>
      <c r="I300" s="8"/>
      <c r="J300" s="8" t="s">
        <v>36</v>
      </c>
      <c r="K300" s="8"/>
      <c r="L300" s="4" t="s">
        <v>716</v>
      </c>
      <c r="M300" s="9">
        <v>81366</v>
      </c>
      <c r="N300" s="1">
        <f t="shared" si="8"/>
        <v>0</v>
      </c>
      <c r="O300" t="str">
        <f>INDEX([1]Sheet4!$A$2:$G$52,MATCH([1]AMaster!$F299,[1]Sheet4!$A$2:$A$52,0),7)</f>
        <v>East</v>
      </c>
      <c r="P300" t="str">
        <f>INDEX([1]Sheet4!$A$2:$H$52,MATCH([1]AMaster!$F299,[1]Sheet4!$A$2:$A$52,0),8)</f>
        <v>East</v>
      </c>
      <c r="Q300" t="e" vm="975">
        <v>#VALUE!</v>
      </c>
      <c r="R300" vm="432">
        <v>46.012839999999997</v>
      </c>
      <c r="S300" vm="433">
        <v>-112.535583</v>
      </c>
      <c r="U300" t="s">
        <v>724</v>
      </c>
      <c r="V300" t="s">
        <v>715</v>
      </c>
      <c r="W300" vm="432">
        <v>46.012839999999997</v>
      </c>
      <c r="X300" vm="433">
        <v>-112.535583</v>
      </c>
      <c r="Y300">
        <v>0</v>
      </c>
      <c r="Z300" t="s">
        <v>36</v>
      </c>
      <c r="AA300" s="76">
        <v>0</v>
      </c>
      <c r="AB300" t="str">
        <f t="shared" si="9"/>
        <v>Mountain</v>
      </c>
    </row>
    <row r="301" spans="1:28" ht="19" x14ac:dyDescent="0.25">
      <c r="A301" s="1">
        <v>299</v>
      </c>
      <c r="B301" s="1"/>
      <c r="C301" s="1"/>
      <c r="D301" s="1"/>
      <c r="E301" s="7" t="s">
        <v>726</v>
      </c>
      <c r="F301" s="7" t="s">
        <v>727</v>
      </c>
      <c r="G301" s="7" t="s">
        <v>715</v>
      </c>
      <c r="H301" t="s">
        <v>380</v>
      </c>
      <c r="I301" s="8"/>
      <c r="J301" s="8" t="s">
        <v>18</v>
      </c>
      <c r="K301" s="8"/>
      <c r="L301" s="4" t="s">
        <v>728</v>
      </c>
      <c r="M301" s="9">
        <v>119600</v>
      </c>
      <c r="N301" s="1">
        <f t="shared" si="8"/>
        <v>0</v>
      </c>
      <c r="O301" t="str">
        <f>INDEX([1]Sheet4!$A$2:$G$52,MATCH([1]AMaster!$F300,[1]Sheet4!$A$2:$A$52,0),7)</f>
        <v>East</v>
      </c>
      <c r="P301" t="str">
        <f>INDEX([1]Sheet4!$A$2:$H$52,MATCH([1]AMaster!$F300,[1]Sheet4!$A$2:$A$52,0),8)</f>
        <v>East</v>
      </c>
      <c r="Q301" t="e" vm="976">
        <v>#VALUE!</v>
      </c>
      <c r="R301" vm="434">
        <v>46.862499999999997</v>
      </c>
      <c r="S301" vm="435">
        <v>-114.011667</v>
      </c>
      <c r="U301" t="s">
        <v>726</v>
      </c>
      <c r="V301" t="s">
        <v>715</v>
      </c>
      <c r="W301" vm="434">
        <v>46.862499999999997</v>
      </c>
      <c r="X301" vm="435">
        <v>-114.011667</v>
      </c>
      <c r="Y301">
        <v>0</v>
      </c>
      <c r="Z301" t="s">
        <v>18</v>
      </c>
      <c r="AA301" s="76">
        <v>0</v>
      </c>
      <c r="AB301" t="str">
        <f t="shared" si="9"/>
        <v>Mountain</v>
      </c>
    </row>
    <row r="302" spans="1:28" ht="19" x14ac:dyDescent="0.25">
      <c r="A302" s="1">
        <v>300</v>
      </c>
      <c r="B302" s="1"/>
      <c r="C302" s="1"/>
      <c r="D302" s="1"/>
      <c r="E302" s="7" t="s">
        <v>729</v>
      </c>
      <c r="F302" s="7" t="s">
        <v>718</v>
      </c>
      <c r="G302" s="7" t="s">
        <v>715</v>
      </c>
      <c r="H302" t="s">
        <v>380</v>
      </c>
      <c r="I302" s="8"/>
      <c r="J302" s="8" t="s">
        <v>18</v>
      </c>
      <c r="K302" s="8"/>
      <c r="L302" s="4" t="s">
        <v>730</v>
      </c>
      <c r="M302" s="9">
        <v>181667</v>
      </c>
      <c r="N302" s="1">
        <f t="shared" si="8"/>
        <v>0</v>
      </c>
      <c r="O302">
        <f>INDEX([1]Sheet4!$A$2:$G$52,MATCH([1]AMaster!$F301,[1]Sheet4!$A$2:$A$52,0),7)</f>
        <v>0</v>
      </c>
      <c r="P302">
        <f>INDEX([1]Sheet4!$A$2:$H$52,MATCH([1]AMaster!$F301,[1]Sheet4!$A$2:$A$52,0),8)</f>
        <v>0</v>
      </c>
      <c r="Q302" t="e" vm="972">
        <v>#VALUE!</v>
      </c>
      <c r="R302" vm="426">
        <v>45.786667000000001</v>
      </c>
      <c r="S302" vm="427">
        <v>-108.537222</v>
      </c>
      <c r="U302" t="s">
        <v>729</v>
      </c>
      <c r="V302" t="s">
        <v>715</v>
      </c>
      <c r="W302" vm="426">
        <v>45.786667000000001</v>
      </c>
      <c r="X302" vm="427">
        <v>-108.537222</v>
      </c>
      <c r="Y302">
        <v>0</v>
      </c>
      <c r="Z302" t="s">
        <v>18</v>
      </c>
      <c r="AA302" s="76">
        <v>0</v>
      </c>
      <c r="AB302" t="str">
        <f t="shared" si="9"/>
        <v>Mountain</v>
      </c>
    </row>
    <row r="303" spans="1:28" ht="19" x14ac:dyDescent="0.25">
      <c r="A303" s="1">
        <v>301</v>
      </c>
      <c r="B303" s="1"/>
      <c r="C303" s="1"/>
      <c r="D303" s="1"/>
      <c r="E303" s="7" t="s">
        <v>731</v>
      </c>
      <c r="F303" s="7" t="s">
        <v>732</v>
      </c>
      <c r="G303" s="7" t="s">
        <v>733</v>
      </c>
      <c r="H303" t="s">
        <v>447</v>
      </c>
      <c r="I303" s="8"/>
      <c r="J303" s="8" t="s">
        <v>18</v>
      </c>
      <c r="K303" s="8"/>
      <c r="L303" s="4" t="s">
        <v>734</v>
      </c>
      <c r="M303" s="9">
        <v>336374</v>
      </c>
      <c r="N303" s="1">
        <f t="shared" si="8"/>
        <v>0</v>
      </c>
      <c r="O303">
        <f>INDEX([1]Sheet4!$A$2:$G$52,MATCH([1]AMaster!$F302,[1]Sheet4!$A$2:$A$52,0),7)</f>
        <v>0</v>
      </c>
      <c r="P303">
        <f>INDEX([1]Sheet4!$A$2:$H$52,MATCH([1]AMaster!$F302,[1]Sheet4!$A$2:$A$52,0),8)</f>
        <v>0</v>
      </c>
      <c r="Q303" t="e" vm="977">
        <v>#VALUE!</v>
      </c>
      <c r="R303" vm="436">
        <v>40.813599000000004</v>
      </c>
      <c r="S303" vm="437">
        <v>-96.702610000000007</v>
      </c>
      <c r="U303" t="s">
        <v>731</v>
      </c>
      <c r="V303" t="s">
        <v>733</v>
      </c>
      <c r="W303" vm="436">
        <v>40.813599000000004</v>
      </c>
      <c r="X303" vm="437">
        <v>-96.702610000000007</v>
      </c>
      <c r="Y303">
        <v>0</v>
      </c>
      <c r="Z303" t="s">
        <v>18</v>
      </c>
      <c r="AA303" s="76">
        <v>0</v>
      </c>
      <c r="AB303" t="str">
        <f t="shared" si="9"/>
        <v xml:space="preserve">North Central </v>
      </c>
    </row>
    <row r="304" spans="1:28" ht="19" x14ac:dyDescent="0.25">
      <c r="A304" s="1">
        <v>302</v>
      </c>
      <c r="B304" s="1"/>
      <c r="C304" s="1"/>
      <c r="D304" s="1"/>
      <c r="E304" s="7" t="s">
        <v>735</v>
      </c>
      <c r="F304" s="7" t="s">
        <v>736</v>
      </c>
      <c r="G304" s="7" t="s">
        <v>733</v>
      </c>
      <c r="H304" t="s">
        <v>447</v>
      </c>
      <c r="I304" s="8">
        <v>391</v>
      </c>
      <c r="J304" s="8" t="s">
        <v>24</v>
      </c>
      <c r="K304" s="8"/>
      <c r="L304" s="4" t="s">
        <v>737</v>
      </c>
      <c r="M304" s="9">
        <v>949442</v>
      </c>
      <c r="N304" s="1">
        <f t="shared" si="8"/>
        <v>1</v>
      </c>
      <c r="O304">
        <f>INDEX([1]Sheet4!$A$2:$G$52,MATCH([1]AMaster!$F303,[1]Sheet4!$A$2:$A$52,0),7)</f>
        <v>0</v>
      </c>
      <c r="P304">
        <f>INDEX([1]Sheet4!$A$2:$H$52,MATCH([1]AMaster!$F303,[1]Sheet4!$A$2:$A$52,0),8)</f>
        <v>0</v>
      </c>
      <c r="Q304" t="e" vm="978">
        <v>#VALUE!</v>
      </c>
      <c r="R304" vm="438">
        <v>41.25</v>
      </c>
      <c r="S304" vm="439">
        <v>-96</v>
      </c>
      <c r="U304" t="s">
        <v>735</v>
      </c>
      <c r="V304" t="s">
        <v>733</v>
      </c>
      <c r="W304" vm="438">
        <v>41.25</v>
      </c>
      <c r="X304" vm="439">
        <v>-96</v>
      </c>
      <c r="Y304">
        <v>391</v>
      </c>
      <c r="Z304" t="s">
        <v>24</v>
      </c>
      <c r="AA304" s="76">
        <v>1</v>
      </c>
      <c r="AB304" t="str">
        <f t="shared" si="9"/>
        <v xml:space="preserve">North Central </v>
      </c>
    </row>
    <row r="305" spans="1:28" ht="19" x14ac:dyDescent="0.25">
      <c r="A305" s="1">
        <v>303</v>
      </c>
      <c r="B305" s="1"/>
      <c r="C305" s="1"/>
      <c r="D305" s="1"/>
      <c r="E305" s="7" t="s">
        <v>738</v>
      </c>
      <c r="F305" s="7" t="s">
        <v>739</v>
      </c>
      <c r="G305" s="7" t="s">
        <v>733</v>
      </c>
      <c r="H305" t="s">
        <v>447</v>
      </c>
      <c r="I305" s="8"/>
      <c r="J305" s="8" t="s">
        <v>36</v>
      </c>
      <c r="K305" s="8"/>
      <c r="L305" s="4" t="s">
        <v>740</v>
      </c>
      <c r="M305" s="9">
        <v>75553</v>
      </c>
      <c r="N305" s="1">
        <f t="shared" si="8"/>
        <v>0</v>
      </c>
      <c r="O305">
        <f>INDEX([1]Sheet4!$A$2:$G$52,MATCH([1]AMaster!$F304,[1]Sheet4!$A$2:$A$52,0),7)</f>
        <v>0</v>
      </c>
      <c r="P305">
        <f>INDEX([1]Sheet4!$A$2:$H$52,MATCH([1]AMaster!$F304,[1]Sheet4!$A$2:$A$52,0),8)</f>
        <v>0</v>
      </c>
      <c r="Q305" t="e" vm="979">
        <v>#VALUE!</v>
      </c>
      <c r="R305" vm="440">
        <v>40.922221999999998</v>
      </c>
      <c r="S305" vm="441">
        <v>-98.358056000000005</v>
      </c>
      <c r="U305" t="s">
        <v>738</v>
      </c>
      <c r="V305" t="s">
        <v>733</v>
      </c>
      <c r="W305" vm="440">
        <v>40.922221999999998</v>
      </c>
      <c r="X305" vm="441">
        <v>-98.358056000000005</v>
      </c>
      <c r="Y305">
        <v>0</v>
      </c>
      <c r="Z305" t="s">
        <v>36</v>
      </c>
      <c r="AA305" s="76">
        <v>0</v>
      </c>
      <c r="AB305" t="str">
        <f t="shared" si="9"/>
        <v xml:space="preserve">North Central </v>
      </c>
    </row>
    <row r="306" spans="1:28" ht="19" x14ac:dyDescent="0.25">
      <c r="A306" s="1">
        <v>304</v>
      </c>
      <c r="B306" s="1"/>
      <c r="C306" s="1"/>
      <c r="D306" s="1"/>
      <c r="E306" s="7" t="s">
        <v>741</v>
      </c>
      <c r="F306" s="7" t="s">
        <v>736</v>
      </c>
      <c r="G306" s="7" t="s">
        <v>733</v>
      </c>
      <c r="H306" t="s">
        <v>447</v>
      </c>
      <c r="I306" s="8"/>
      <c r="J306" s="8"/>
      <c r="K306" s="8" t="s">
        <v>18</v>
      </c>
      <c r="L306" s="4" t="s">
        <v>737</v>
      </c>
      <c r="M306" s="9">
        <v>949442</v>
      </c>
      <c r="N306" s="1">
        <f t="shared" si="8"/>
        <v>1</v>
      </c>
      <c r="O306">
        <f>INDEX([1]Sheet4!$A$2:$G$52,MATCH([1]AMaster!$F305,[1]Sheet4!$A$2:$A$52,0),7)</f>
        <v>0</v>
      </c>
      <c r="P306">
        <f>INDEX([1]Sheet4!$A$2:$H$52,MATCH([1]AMaster!$F305,[1]Sheet4!$A$2:$A$52,0),8)</f>
        <v>0</v>
      </c>
      <c r="Q306" t="e" vm="978">
        <v>#VALUE!</v>
      </c>
      <c r="R306" vm="438">
        <v>41.25</v>
      </c>
      <c r="S306" vm="439">
        <v>-96</v>
      </c>
      <c r="U306" t="s">
        <v>741</v>
      </c>
      <c r="V306" t="s">
        <v>733</v>
      </c>
      <c r="W306" vm="438">
        <v>41.25</v>
      </c>
      <c r="X306" vm="439">
        <v>-96</v>
      </c>
      <c r="Y306">
        <v>0</v>
      </c>
      <c r="Z306">
        <v>0</v>
      </c>
      <c r="AA306" s="76">
        <v>1</v>
      </c>
      <c r="AB306" t="str">
        <f t="shared" si="9"/>
        <v xml:space="preserve">North Central </v>
      </c>
    </row>
    <row r="307" spans="1:28" ht="19" x14ac:dyDescent="0.25">
      <c r="A307" s="1">
        <v>305</v>
      </c>
      <c r="B307" s="1"/>
      <c r="C307" s="1"/>
      <c r="D307" s="1"/>
      <c r="E307" s="7" t="s">
        <v>742</v>
      </c>
      <c r="F307" s="7" t="s">
        <v>736</v>
      </c>
      <c r="G307" s="7" t="s">
        <v>733</v>
      </c>
      <c r="H307" t="s">
        <v>447</v>
      </c>
      <c r="I307" s="8">
        <v>718</v>
      </c>
      <c r="J307" s="8" t="s">
        <v>24</v>
      </c>
      <c r="K307" s="8"/>
      <c r="L307" s="4" t="s">
        <v>737</v>
      </c>
      <c r="M307" s="9">
        <v>949442</v>
      </c>
      <c r="N307" s="1">
        <f t="shared" si="8"/>
        <v>1</v>
      </c>
      <c r="O307">
        <f>INDEX([1]Sheet4!$A$2:$G$52,MATCH([1]AMaster!$F306,[1]Sheet4!$A$2:$A$52,0),7)</f>
        <v>0</v>
      </c>
      <c r="P307">
        <f>INDEX([1]Sheet4!$A$2:$H$52,MATCH([1]AMaster!$F306,[1]Sheet4!$A$2:$A$52,0),8)</f>
        <v>0</v>
      </c>
      <c r="Q307" t="e" vm="978">
        <v>#VALUE!</v>
      </c>
      <c r="R307" vm="438">
        <v>41.25</v>
      </c>
      <c r="S307" vm="439">
        <v>-96</v>
      </c>
      <c r="U307" t="s">
        <v>742</v>
      </c>
      <c r="V307" t="s">
        <v>733</v>
      </c>
      <c r="W307" vm="438">
        <v>41.25</v>
      </c>
      <c r="X307" vm="439">
        <v>-96</v>
      </c>
      <c r="Y307">
        <v>718</v>
      </c>
      <c r="Z307" t="s">
        <v>24</v>
      </c>
      <c r="AA307" s="76">
        <v>1</v>
      </c>
      <c r="AB307" t="str">
        <f t="shared" si="9"/>
        <v xml:space="preserve">North Central </v>
      </c>
    </row>
    <row r="308" spans="1:28" ht="19" x14ac:dyDescent="0.25">
      <c r="A308" s="1">
        <v>306</v>
      </c>
      <c r="B308" s="1"/>
      <c r="C308" s="1"/>
      <c r="D308" s="1"/>
      <c r="E308" s="7" t="s">
        <v>743</v>
      </c>
      <c r="F308" s="7" t="s">
        <v>744</v>
      </c>
      <c r="G308" s="7" t="s">
        <v>745</v>
      </c>
      <c r="H308" t="s">
        <v>380</v>
      </c>
      <c r="I308" s="8"/>
      <c r="J308" s="8" t="s">
        <v>18</v>
      </c>
      <c r="K308" s="8"/>
      <c r="L308" s="4" t="s">
        <v>746</v>
      </c>
      <c r="M308" s="9">
        <v>475642</v>
      </c>
      <c r="N308" s="1">
        <f t="shared" si="8"/>
        <v>0</v>
      </c>
      <c r="O308">
        <f>INDEX([1]Sheet4!$A$2:$G$52,MATCH([1]AMaster!$F307,[1]Sheet4!$A$2:$A$52,0),7)</f>
        <v>0</v>
      </c>
      <c r="P308">
        <f>INDEX([1]Sheet4!$A$2:$H$52,MATCH([1]AMaster!$F307,[1]Sheet4!$A$2:$A$52,0),8)</f>
        <v>0</v>
      </c>
      <c r="Q308" t="e" vm="980">
        <v>#VALUE!</v>
      </c>
      <c r="R308" vm="442">
        <v>39.527222000000002</v>
      </c>
      <c r="S308" vm="443">
        <v>-119.821944</v>
      </c>
      <c r="U308" t="s">
        <v>743</v>
      </c>
      <c r="V308" t="s">
        <v>745</v>
      </c>
      <c r="W308" vm="442">
        <v>39.527222000000002</v>
      </c>
      <c r="X308" vm="443">
        <v>-119.821944</v>
      </c>
      <c r="Y308">
        <v>0</v>
      </c>
      <c r="Z308" t="s">
        <v>18</v>
      </c>
      <c r="AA308" s="76">
        <v>0</v>
      </c>
      <c r="AB308" t="str">
        <f t="shared" si="9"/>
        <v>Mountain</v>
      </c>
    </row>
    <row r="309" spans="1:28" ht="19" x14ac:dyDescent="0.25">
      <c r="A309" s="1">
        <v>307</v>
      </c>
      <c r="B309" s="1"/>
      <c r="C309" s="1"/>
      <c r="D309" s="1"/>
      <c r="E309" s="7" t="s">
        <v>747</v>
      </c>
      <c r="F309" s="7" t="s">
        <v>748</v>
      </c>
      <c r="G309" s="7" t="s">
        <v>745</v>
      </c>
      <c r="H309" t="s">
        <v>380</v>
      </c>
      <c r="I309" s="8"/>
      <c r="J309" s="8" t="s">
        <v>36</v>
      </c>
      <c r="K309" s="8"/>
      <c r="L309" s="4" t="s">
        <v>749</v>
      </c>
      <c r="M309" s="9">
        <v>2266715</v>
      </c>
      <c r="N309" s="1">
        <f t="shared" si="8"/>
        <v>1</v>
      </c>
      <c r="O309">
        <f>INDEX([1]Sheet4!$A$2:$G$52,MATCH([1]AMaster!$F308,[1]Sheet4!$A$2:$A$52,0),7)</f>
        <v>0</v>
      </c>
      <c r="P309">
        <f>INDEX([1]Sheet4!$A$2:$H$52,MATCH([1]AMaster!$F308,[1]Sheet4!$A$2:$A$52,0),8)</f>
        <v>0</v>
      </c>
      <c r="Q309" t="e" vm="981">
        <v>#VALUE!</v>
      </c>
      <c r="R309" vm="444">
        <v>36.029200000000003</v>
      </c>
      <c r="S309" vm="445">
        <v>-115.0253</v>
      </c>
      <c r="U309" t="s">
        <v>747</v>
      </c>
      <c r="V309" t="s">
        <v>745</v>
      </c>
      <c r="W309" vm="444">
        <v>36.029200000000003</v>
      </c>
      <c r="X309" vm="445">
        <v>-115.0253</v>
      </c>
      <c r="Y309">
        <v>0</v>
      </c>
      <c r="Z309" t="s">
        <v>36</v>
      </c>
      <c r="AA309" s="76">
        <v>1</v>
      </c>
      <c r="AB309" t="str">
        <f t="shared" si="9"/>
        <v>Mountain</v>
      </c>
    </row>
    <row r="310" spans="1:28" ht="19" x14ac:dyDescent="0.25">
      <c r="A310" s="1">
        <v>308</v>
      </c>
      <c r="B310" s="1"/>
      <c r="C310" s="1"/>
      <c r="D310" s="1"/>
      <c r="E310" s="7" t="s">
        <v>750</v>
      </c>
      <c r="F310" s="7" t="s">
        <v>751</v>
      </c>
      <c r="G310" s="7" t="s">
        <v>745</v>
      </c>
      <c r="H310" t="s">
        <v>380</v>
      </c>
      <c r="I310" s="8"/>
      <c r="J310" s="8" t="s">
        <v>18</v>
      </c>
      <c r="K310" s="8"/>
      <c r="L310" s="4" t="s">
        <v>752</v>
      </c>
      <c r="M310" s="9">
        <v>140566</v>
      </c>
      <c r="N310" s="1">
        <f t="shared" si="8"/>
        <v>0</v>
      </c>
      <c r="O310">
        <f>INDEX([1]Sheet4!$A$2:$G$52,MATCH([1]AMaster!$F309,[1]Sheet4!$A$2:$A$52,0),7)</f>
        <v>0</v>
      </c>
      <c r="P310">
        <f>INDEX([1]Sheet4!$A$2:$H$52,MATCH([1]AMaster!$F309,[1]Sheet4!$A$2:$A$52,0),8)</f>
        <v>0</v>
      </c>
      <c r="Q310" t="e" vm="982">
        <v>#VALUE!</v>
      </c>
      <c r="R310" vm="446">
        <v>36.1690921</v>
      </c>
      <c r="S310" vm="447">
        <v>-115.1405767</v>
      </c>
      <c r="U310" t="s">
        <v>750</v>
      </c>
      <c r="V310" t="s">
        <v>745</v>
      </c>
      <c r="W310" vm="446">
        <v>36.1690921</v>
      </c>
      <c r="X310" vm="447">
        <v>-115.1405767</v>
      </c>
      <c r="Y310">
        <v>0</v>
      </c>
      <c r="Z310" t="s">
        <v>18</v>
      </c>
      <c r="AA310" s="76">
        <v>0</v>
      </c>
      <c r="AB310" t="str">
        <f t="shared" si="9"/>
        <v>Mountain</v>
      </c>
    </row>
    <row r="311" spans="1:28" ht="19" x14ac:dyDescent="0.25">
      <c r="A311" s="1">
        <v>309</v>
      </c>
      <c r="B311" s="1"/>
      <c r="C311" s="1"/>
      <c r="D311" s="1"/>
      <c r="E311" s="7" t="s">
        <v>753</v>
      </c>
      <c r="F311" s="7" t="s">
        <v>751</v>
      </c>
      <c r="G311" s="7" t="s">
        <v>745</v>
      </c>
      <c r="H311" t="s">
        <v>380</v>
      </c>
      <c r="I311" s="8">
        <v>564</v>
      </c>
      <c r="J311" s="8" t="s">
        <v>24</v>
      </c>
      <c r="K311" s="8" t="s">
        <v>18</v>
      </c>
      <c r="L311" s="4" t="s">
        <v>749</v>
      </c>
      <c r="M311" s="9">
        <v>2266715</v>
      </c>
      <c r="N311" s="1">
        <f t="shared" si="8"/>
        <v>1</v>
      </c>
      <c r="O311">
        <f>INDEX([1]Sheet4!$A$2:$G$52,MATCH([1]AMaster!$F310,[1]Sheet4!$A$2:$A$52,0),7)</f>
        <v>0</v>
      </c>
      <c r="P311">
        <f>INDEX([1]Sheet4!$A$2:$H$52,MATCH([1]AMaster!$F310,[1]Sheet4!$A$2:$A$52,0),8)</f>
        <v>0</v>
      </c>
      <c r="Q311" t="e" vm="982">
        <v>#VALUE!</v>
      </c>
      <c r="R311" vm="446">
        <v>36.1690921</v>
      </c>
      <c r="S311" vm="447">
        <v>-115.1405767</v>
      </c>
      <c r="U311" t="s">
        <v>753</v>
      </c>
      <c r="V311" t="s">
        <v>745</v>
      </c>
      <c r="W311" vm="446">
        <v>36.1690921</v>
      </c>
      <c r="X311" vm="447">
        <v>-115.1405767</v>
      </c>
      <c r="Y311">
        <v>564</v>
      </c>
      <c r="Z311" t="s">
        <v>24</v>
      </c>
      <c r="AA311" s="76">
        <v>1</v>
      </c>
      <c r="AB311" t="str">
        <f t="shared" si="9"/>
        <v>Mountain</v>
      </c>
    </row>
    <row r="312" spans="1:28" ht="19" x14ac:dyDescent="0.25">
      <c r="A312" s="1">
        <v>310</v>
      </c>
      <c r="B312" s="1"/>
      <c r="C312" s="1"/>
      <c r="D312" s="1" t="s">
        <v>754</v>
      </c>
      <c r="E312" s="7" t="s">
        <v>755</v>
      </c>
      <c r="F312" s="7" t="s">
        <v>756</v>
      </c>
      <c r="G312" s="7" t="s">
        <v>757</v>
      </c>
      <c r="H312" t="s">
        <v>261</v>
      </c>
      <c r="I312" s="8">
        <v>330</v>
      </c>
      <c r="J312" s="8" t="s">
        <v>36</v>
      </c>
      <c r="K312" s="8"/>
      <c r="L312" s="4" t="s">
        <v>758</v>
      </c>
      <c r="M312" s="9">
        <v>417025</v>
      </c>
      <c r="N312" s="1">
        <f t="shared" si="8"/>
        <v>0</v>
      </c>
      <c r="O312">
        <f>INDEX([1]Sheet4!$A$2:$G$52,MATCH([1]AMaster!$F311,[1]Sheet4!$A$2:$A$52,0),7)</f>
        <v>0</v>
      </c>
      <c r="P312">
        <f>INDEX([1]Sheet4!$A$2:$H$52,MATCH([1]AMaster!$F311,[1]Sheet4!$A$2:$A$52,0),8)</f>
        <v>0</v>
      </c>
      <c r="Q312" t="e" vm="983">
        <v>#VALUE!</v>
      </c>
      <c r="R312" vm="448">
        <v>42.990926299999998</v>
      </c>
      <c r="S312" vm="449">
        <v>-71.463090800000003</v>
      </c>
      <c r="U312" t="s">
        <v>755</v>
      </c>
      <c r="V312" t="s">
        <v>757</v>
      </c>
      <c r="W312" vm="448">
        <v>42.990926299999998</v>
      </c>
      <c r="X312" vm="449">
        <v>-71.463090800000003</v>
      </c>
      <c r="Y312">
        <v>330</v>
      </c>
      <c r="Z312" t="s">
        <v>36</v>
      </c>
      <c r="AA312" s="76">
        <v>0</v>
      </c>
      <c r="AB312" t="str">
        <f t="shared" si="9"/>
        <v>NorthEast</v>
      </c>
    </row>
    <row r="313" spans="1:28" ht="19" x14ac:dyDescent="0.25">
      <c r="A313" s="1">
        <v>311</v>
      </c>
      <c r="B313" s="1"/>
      <c r="C313" s="1"/>
      <c r="D313" s="1" t="s">
        <v>759</v>
      </c>
      <c r="E313" s="7" t="s">
        <v>760</v>
      </c>
      <c r="F313" s="7" t="s">
        <v>759</v>
      </c>
      <c r="G313" s="7" t="s">
        <v>757</v>
      </c>
      <c r="H313" t="s">
        <v>261</v>
      </c>
      <c r="I313" s="8">
        <v>295</v>
      </c>
      <c r="J313" s="8" t="s">
        <v>18</v>
      </c>
      <c r="K313" s="8"/>
      <c r="L313" s="4" t="s">
        <v>761</v>
      </c>
      <c r="M313" s="9">
        <v>2636883</v>
      </c>
      <c r="N313" s="1">
        <f t="shared" si="8"/>
        <v>1</v>
      </c>
      <c r="O313">
        <f>INDEX([1]Sheet4!$A$2:$G$52,MATCH([1]AMaster!$F312,[1]Sheet4!$A$2:$A$52,0),7)</f>
        <v>0</v>
      </c>
      <c r="P313">
        <f>INDEX([1]Sheet4!$A$2:$H$52,MATCH([1]AMaster!$F312,[1]Sheet4!$A$2:$A$52,0),8)</f>
        <v>0</v>
      </c>
      <c r="Q313" t="e" vm="984">
        <v>#VALUE!</v>
      </c>
      <c r="R313" vm="450">
        <v>43.206667000000003</v>
      </c>
      <c r="S313" vm="451">
        <v>-71.538055999999997</v>
      </c>
      <c r="U313" t="s">
        <v>760</v>
      </c>
      <c r="V313" t="s">
        <v>757</v>
      </c>
      <c r="W313" vm="450">
        <v>43.206667000000003</v>
      </c>
      <c r="X313" vm="451">
        <v>-71.538055999999997</v>
      </c>
      <c r="Y313">
        <v>295</v>
      </c>
      <c r="Z313" t="s">
        <v>18</v>
      </c>
      <c r="AA313" s="76">
        <v>1</v>
      </c>
      <c r="AB313" t="str">
        <f t="shared" si="9"/>
        <v>NorthEast</v>
      </c>
    </row>
    <row r="314" spans="1:28" ht="19" x14ac:dyDescent="0.25">
      <c r="A314" s="1">
        <v>312</v>
      </c>
      <c r="B314" s="1"/>
      <c r="C314" s="1"/>
      <c r="D314" s="1" t="s">
        <v>762</v>
      </c>
      <c r="E314" s="7" t="s">
        <v>763</v>
      </c>
      <c r="F314" s="7" t="s">
        <v>764</v>
      </c>
      <c r="G314" s="7" t="s">
        <v>757</v>
      </c>
      <c r="H314" t="s">
        <v>261</v>
      </c>
      <c r="I314" s="8">
        <v>396</v>
      </c>
      <c r="J314" s="8" t="s">
        <v>24</v>
      </c>
      <c r="K314" s="8" t="s">
        <v>18</v>
      </c>
      <c r="L314" s="4" t="s">
        <v>765</v>
      </c>
      <c r="M314" s="9">
        <v>141793</v>
      </c>
      <c r="N314" s="1">
        <f t="shared" si="8"/>
        <v>0</v>
      </c>
      <c r="O314">
        <f>INDEX([1]Sheet4!$A$2:$G$52,MATCH([1]AMaster!$F313,[1]Sheet4!$A$2:$A$52,0),7)</f>
        <v>0</v>
      </c>
      <c r="P314">
        <f>INDEX([1]Sheet4!$A$2:$H$52,MATCH([1]AMaster!$F313,[1]Sheet4!$A$2:$A$52,0),8)</f>
        <v>0</v>
      </c>
      <c r="Q314" t="e" vm="985">
        <v>#VALUE!</v>
      </c>
      <c r="R314" vm="452">
        <v>43.642221999999997</v>
      </c>
      <c r="S314" vm="453">
        <v>-72.251666999999998</v>
      </c>
      <c r="U314" t="s">
        <v>763</v>
      </c>
      <c r="V314" t="s">
        <v>757</v>
      </c>
      <c r="W314" vm="452">
        <v>43.642221999999997</v>
      </c>
      <c r="X314" vm="453">
        <v>-72.251666999999998</v>
      </c>
      <c r="Y314">
        <v>396</v>
      </c>
      <c r="Z314" t="s">
        <v>24</v>
      </c>
      <c r="AA314" s="76">
        <v>0</v>
      </c>
      <c r="AB314" t="str">
        <f t="shared" si="9"/>
        <v>NorthEast</v>
      </c>
    </row>
    <row r="315" spans="1:28" ht="19" x14ac:dyDescent="0.25">
      <c r="A315" s="1">
        <v>313</v>
      </c>
      <c r="B315" s="1"/>
      <c r="C315" s="1"/>
      <c r="D315" s="1" t="s">
        <v>766</v>
      </c>
      <c r="E315" s="7" t="s">
        <v>767</v>
      </c>
      <c r="F315" s="7" t="s">
        <v>756</v>
      </c>
      <c r="G315" s="7" t="s">
        <v>757</v>
      </c>
      <c r="H315" t="s">
        <v>261</v>
      </c>
      <c r="I315" s="8">
        <v>296</v>
      </c>
      <c r="J315" s="8" t="s">
        <v>18</v>
      </c>
      <c r="K315" s="8"/>
      <c r="L315" s="4" t="s">
        <v>758</v>
      </c>
      <c r="M315" s="9">
        <v>417025</v>
      </c>
      <c r="N315" s="1">
        <f t="shared" si="8"/>
        <v>0</v>
      </c>
      <c r="O315">
        <f>INDEX([1]Sheet4!$A$2:$G$52,MATCH([1]AMaster!$F314,[1]Sheet4!$A$2:$A$52,0),7)</f>
        <v>0</v>
      </c>
      <c r="P315">
        <f>INDEX([1]Sheet4!$A$2:$H$52,MATCH([1]AMaster!$F314,[1]Sheet4!$A$2:$A$52,0),8)</f>
        <v>0</v>
      </c>
      <c r="Q315" t="e" vm="983">
        <v>#VALUE!</v>
      </c>
      <c r="R315" vm="448">
        <v>42.990926299999998</v>
      </c>
      <c r="S315" vm="449">
        <v>-71.463090800000003</v>
      </c>
      <c r="U315" t="s">
        <v>767</v>
      </c>
      <c r="V315" t="s">
        <v>757</v>
      </c>
      <c r="W315" vm="448">
        <v>42.990926299999998</v>
      </c>
      <c r="X315" vm="449">
        <v>-71.463090800000003</v>
      </c>
      <c r="Y315">
        <v>296</v>
      </c>
      <c r="Z315" t="s">
        <v>18</v>
      </c>
      <c r="AA315" s="76">
        <v>0</v>
      </c>
      <c r="AB315" t="str">
        <f t="shared" si="9"/>
        <v>NorthEast</v>
      </c>
    </row>
    <row r="316" spans="1:28" ht="19" x14ac:dyDescent="0.25">
      <c r="A316" s="1">
        <v>314</v>
      </c>
      <c r="B316" s="1"/>
      <c r="C316" s="1"/>
      <c r="D316" s="1" t="s">
        <v>768</v>
      </c>
      <c r="E316" s="7" t="s">
        <v>769</v>
      </c>
      <c r="F316" s="7" t="s">
        <v>770</v>
      </c>
      <c r="G316" s="7" t="s">
        <v>757</v>
      </c>
      <c r="H316" t="s">
        <v>261</v>
      </c>
      <c r="I316" s="7" t="s">
        <v>771</v>
      </c>
      <c r="J316" s="8" t="s">
        <v>18</v>
      </c>
      <c r="K316" s="8"/>
      <c r="L316" s="1"/>
      <c r="M316" s="1"/>
      <c r="N316" s="1">
        <f t="shared" si="8"/>
        <v>0</v>
      </c>
      <c r="O316">
        <f>INDEX([1]Sheet4!$A$2:$G$52,MATCH([1]AMaster!$F315,[1]Sheet4!$A$2:$A$52,0),7)</f>
        <v>0</v>
      </c>
      <c r="P316">
        <f>INDEX([1]Sheet4!$A$2:$H$52,MATCH([1]AMaster!$F315,[1]Sheet4!$A$2:$A$52,0),8)</f>
        <v>0</v>
      </c>
      <c r="Q316" t="e" vm="986">
        <v>#VALUE!</v>
      </c>
      <c r="R316" vm="454">
        <v>43.075555999999999</v>
      </c>
      <c r="S316" vm="455">
        <v>-70.760555999999994</v>
      </c>
      <c r="U316" t="s">
        <v>769</v>
      </c>
      <c r="V316" t="s">
        <v>757</v>
      </c>
      <c r="W316" vm="454">
        <v>43.075555999999999</v>
      </c>
      <c r="X316" vm="455">
        <v>-70.760555999999994</v>
      </c>
      <c r="Y316" t="s">
        <v>771</v>
      </c>
      <c r="Z316" t="s">
        <v>18</v>
      </c>
      <c r="AA316" s="76">
        <v>0</v>
      </c>
      <c r="AB316" t="str">
        <f t="shared" si="9"/>
        <v>NorthEast</v>
      </c>
    </row>
    <row r="317" spans="1:28" ht="19" x14ac:dyDescent="0.25">
      <c r="A317" s="1">
        <v>315</v>
      </c>
      <c r="B317" s="1"/>
      <c r="C317" s="1"/>
      <c r="D317" s="1" t="s">
        <v>772</v>
      </c>
      <c r="E317" s="7" t="s">
        <v>773</v>
      </c>
      <c r="F317" s="7" t="s">
        <v>774</v>
      </c>
      <c r="G317" s="7" t="s">
        <v>775</v>
      </c>
      <c r="H317" t="s">
        <v>261</v>
      </c>
      <c r="I317" s="8">
        <v>323</v>
      </c>
      <c r="J317" s="8" t="s">
        <v>18</v>
      </c>
      <c r="K317" s="8"/>
      <c r="L317" s="4" t="s">
        <v>776</v>
      </c>
      <c r="M317" s="9">
        <v>263670</v>
      </c>
      <c r="N317" s="1">
        <f t="shared" si="8"/>
        <v>0</v>
      </c>
      <c r="O317">
        <f>INDEX([1]Sheet4!$A$2:$G$52,MATCH([1]AMaster!$F316,[1]Sheet4!$A$2:$A$52,0),7)</f>
        <v>0</v>
      </c>
      <c r="P317">
        <f>INDEX([1]Sheet4!$A$2:$H$52,MATCH([1]AMaster!$F316,[1]Sheet4!$A$2:$A$52,0),8)</f>
        <v>0</v>
      </c>
      <c r="Q317" t="e" vm="987">
        <v>#VALUE!</v>
      </c>
      <c r="R317" vm="456">
        <v>39.360610999999999</v>
      </c>
      <c r="S317" vm="457">
        <v>-74.431875300000002</v>
      </c>
      <c r="U317" t="s">
        <v>773</v>
      </c>
      <c r="V317" t="s">
        <v>775</v>
      </c>
      <c r="W317" vm="456">
        <v>39.360610999999999</v>
      </c>
      <c r="X317" vm="457">
        <v>-74.431875300000002</v>
      </c>
      <c r="Y317">
        <v>323</v>
      </c>
      <c r="Z317" t="s">
        <v>18</v>
      </c>
      <c r="AA317" s="76">
        <v>0</v>
      </c>
      <c r="AB317" t="str">
        <f t="shared" si="9"/>
        <v>NorthEast</v>
      </c>
    </row>
    <row r="318" spans="1:28" ht="19" x14ac:dyDescent="0.25">
      <c r="A318" s="1">
        <v>316</v>
      </c>
      <c r="B318" s="1"/>
      <c r="C318" s="1"/>
      <c r="D318" s="1" t="s">
        <v>777</v>
      </c>
      <c r="E318" s="7" t="s">
        <v>778</v>
      </c>
      <c r="F318" s="7" t="s">
        <v>612</v>
      </c>
      <c r="G318" s="7" t="s">
        <v>775</v>
      </c>
      <c r="H318" t="s">
        <v>261</v>
      </c>
      <c r="I318" s="8">
        <v>265</v>
      </c>
      <c r="J318" s="8" t="s">
        <v>18</v>
      </c>
      <c r="K318" s="8"/>
      <c r="L318" s="4" t="s">
        <v>613</v>
      </c>
      <c r="M318" s="9">
        <v>367430</v>
      </c>
      <c r="N318" s="1">
        <f t="shared" si="8"/>
        <v>0</v>
      </c>
      <c r="O318">
        <f>INDEX([1]Sheet4!$A$2:$G$52,MATCH([1]AMaster!$F317,[1]Sheet4!$A$2:$A$52,0),7)</f>
        <v>0</v>
      </c>
      <c r="P318">
        <f>INDEX([1]Sheet4!$A$2:$H$52,MATCH([1]AMaster!$F317,[1]Sheet4!$A$2:$A$52,0),8)</f>
        <v>0</v>
      </c>
      <c r="Q318" t="e" vm="988">
        <v>#VALUE!</v>
      </c>
      <c r="R318" vm="458">
        <v>40.223748000000001</v>
      </c>
      <c r="S318" vm="459">
        <v>-74.764000999999993</v>
      </c>
      <c r="U318" t="s">
        <v>778</v>
      </c>
      <c r="V318" t="s">
        <v>775</v>
      </c>
      <c r="W318" vm="458">
        <v>40.223748000000001</v>
      </c>
      <c r="X318" vm="459">
        <v>-74.764000999999993</v>
      </c>
      <c r="Y318">
        <v>265</v>
      </c>
      <c r="Z318" t="s">
        <v>18</v>
      </c>
      <c r="AA318" s="76">
        <v>0</v>
      </c>
      <c r="AB318" t="str">
        <f t="shared" si="9"/>
        <v>NorthEast</v>
      </c>
    </row>
    <row r="319" spans="1:28" ht="19" x14ac:dyDescent="0.25">
      <c r="A319" s="1">
        <v>317</v>
      </c>
      <c r="B319" s="1"/>
      <c r="C319" s="1"/>
      <c r="D319" s="1" t="s">
        <v>779</v>
      </c>
      <c r="E319" s="7" t="s">
        <v>780</v>
      </c>
      <c r="F319" s="7" t="s">
        <v>781</v>
      </c>
      <c r="G319" s="7" t="s">
        <v>775</v>
      </c>
      <c r="H319" t="s">
        <v>261</v>
      </c>
      <c r="I319" s="8">
        <v>635</v>
      </c>
      <c r="J319" s="8" t="s">
        <v>24</v>
      </c>
      <c r="K319" s="8" t="s">
        <v>18</v>
      </c>
      <c r="L319" s="4" t="s">
        <v>306</v>
      </c>
      <c r="M319" s="9">
        <v>6102434</v>
      </c>
      <c r="N319" s="1">
        <f t="shared" si="8"/>
        <v>1</v>
      </c>
      <c r="O319">
        <f>INDEX([1]Sheet4!$A$2:$G$52,MATCH([1]AMaster!$F318,[1]Sheet4!$A$2:$A$52,0),7)</f>
        <v>0</v>
      </c>
      <c r="P319">
        <f>INDEX([1]Sheet4!$A$2:$H$52,MATCH([1]AMaster!$F318,[1]Sheet4!$A$2:$A$52,0),8)</f>
        <v>0</v>
      </c>
      <c r="Q319" t="e" vm="989">
        <v>#VALUE!</v>
      </c>
      <c r="R319" vm="460">
        <v>39.945208000000001</v>
      </c>
      <c r="S319" vm="461">
        <v>-75.118832999999995</v>
      </c>
      <c r="U319" t="s">
        <v>780</v>
      </c>
      <c r="V319" t="s">
        <v>775</v>
      </c>
      <c r="W319" vm="460">
        <v>39.945208000000001</v>
      </c>
      <c r="X319" vm="461">
        <v>-75.118832999999995</v>
      </c>
      <c r="Y319">
        <v>635</v>
      </c>
      <c r="Z319" t="s">
        <v>24</v>
      </c>
      <c r="AA319" s="76">
        <v>1</v>
      </c>
      <c r="AB319" t="str">
        <f t="shared" si="9"/>
        <v>NorthEast</v>
      </c>
    </row>
    <row r="320" spans="1:28" ht="19" x14ac:dyDescent="0.25">
      <c r="A320" s="1">
        <v>318</v>
      </c>
      <c r="B320" s="1"/>
      <c r="C320" s="1"/>
      <c r="D320" s="1" t="s">
        <v>782</v>
      </c>
      <c r="E320" s="7" t="s">
        <v>783</v>
      </c>
      <c r="F320" s="7" t="s">
        <v>784</v>
      </c>
      <c r="G320" s="7" t="s">
        <v>775</v>
      </c>
      <c r="H320" t="s">
        <v>261</v>
      </c>
      <c r="I320" s="8">
        <v>781</v>
      </c>
      <c r="J320" s="8" t="s">
        <v>18</v>
      </c>
      <c r="K320" s="8"/>
      <c r="L320" s="1"/>
      <c r="M320" s="1"/>
      <c r="N320" s="1">
        <f t="shared" si="8"/>
        <v>0</v>
      </c>
      <c r="O320">
        <f>INDEX([1]Sheet4!$A$2:$G$52,MATCH([1]AMaster!$F319,[1]Sheet4!$A$2:$A$52,0),7)</f>
        <v>0</v>
      </c>
      <c r="P320">
        <f>INDEX([1]Sheet4!$A$2:$H$52,MATCH([1]AMaster!$F319,[1]Sheet4!$A$2:$A$52,0),8)</f>
        <v>0</v>
      </c>
      <c r="Q320" t="e" vm="990">
        <v>#VALUE!</v>
      </c>
      <c r="R320" vm="462">
        <v>40.889398</v>
      </c>
      <c r="S320" vm="463">
        <v>-74.045698000000002</v>
      </c>
      <c r="U320" t="s">
        <v>783</v>
      </c>
      <c r="V320" t="s">
        <v>775</v>
      </c>
      <c r="W320" vm="462">
        <v>40.889398</v>
      </c>
      <c r="X320" vm="463">
        <v>-74.045698000000002</v>
      </c>
      <c r="Y320">
        <v>781</v>
      </c>
      <c r="Z320" t="s">
        <v>18</v>
      </c>
      <c r="AA320" s="76">
        <v>0</v>
      </c>
      <c r="AB320" t="str">
        <f t="shared" si="9"/>
        <v>NorthEast</v>
      </c>
    </row>
    <row r="321" spans="1:28" ht="19" x14ac:dyDescent="0.25">
      <c r="A321" s="1">
        <v>319</v>
      </c>
      <c r="B321" s="1"/>
      <c r="C321" s="1"/>
      <c r="D321" s="1" t="s">
        <v>785</v>
      </c>
      <c r="E321" s="7" t="s">
        <v>786</v>
      </c>
      <c r="F321" s="7" t="s">
        <v>787</v>
      </c>
      <c r="G321" s="7" t="s">
        <v>775</v>
      </c>
      <c r="H321" t="s">
        <v>261</v>
      </c>
      <c r="I321" s="8">
        <v>332</v>
      </c>
      <c r="J321" s="8" t="s">
        <v>18</v>
      </c>
      <c r="K321" s="8"/>
      <c r="L321" s="4" t="s">
        <v>228</v>
      </c>
      <c r="M321" s="9">
        <v>19216182</v>
      </c>
      <c r="N321" s="1">
        <f t="shared" si="8"/>
        <v>1</v>
      </c>
      <c r="O321">
        <f>INDEX([1]Sheet4!$A$2:$G$52,MATCH([1]AMaster!$F320,[1]Sheet4!$A$2:$A$52,0),7)</f>
        <v>0</v>
      </c>
      <c r="P321">
        <f>INDEX([1]Sheet4!$A$2:$H$52,MATCH([1]AMaster!$F320,[1]Sheet4!$A$2:$A$52,0),8)</f>
        <v>0</v>
      </c>
      <c r="Q321" t="e" vm="991">
        <v>#VALUE!</v>
      </c>
      <c r="R321" vm="464">
        <v>40.713999999999999</v>
      </c>
      <c r="S321" vm="465">
        <v>-74.070999999999998</v>
      </c>
      <c r="U321" t="s">
        <v>786</v>
      </c>
      <c r="V321" t="s">
        <v>775</v>
      </c>
      <c r="W321" vm="464">
        <v>40.713999999999999</v>
      </c>
      <c r="X321" vm="465">
        <v>-74.070999999999998</v>
      </c>
      <c r="Y321">
        <v>332</v>
      </c>
      <c r="Z321" t="s">
        <v>18</v>
      </c>
      <c r="AA321" s="76">
        <v>1</v>
      </c>
      <c r="AB321" t="str">
        <f t="shared" si="9"/>
        <v>NorthEast</v>
      </c>
    </row>
    <row r="322" spans="1:28" ht="19" x14ac:dyDescent="0.25">
      <c r="A322" s="1">
        <v>320</v>
      </c>
      <c r="B322" s="1"/>
      <c r="C322" s="1"/>
      <c r="D322" s="1" t="s">
        <v>788</v>
      </c>
      <c r="E322" s="7" t="s">
        <v>789</v>
      </c>
      <c r="F322" s="7" t="s">
        <v>790</v>
      </c>
      <c r="G322" s="7" t="s">
        <v>775</v>
      </c>
      <c r="H322" t="s">
        <v>261</v>
      </c>
      <c r="I322" s="8">
        <v>691</v>
      </c>
      <c r="J322" s="8" t="s">
        <v>18</v>
      </c>
      <c r="K322" s="8" t="s">
        <v>18</v>
      </c>
      <c r="L322" s="1"/>
      <c r="M322" s="1"/>
      <c r="N322" s="1">
        <f t="shared" si="8"/>
        <v>0</v>
      </c>
      <c r="O322">
        <f>INDEX([1]Sheet4!$A$2:$G$52,MATCH([1]AMaster!$F321,[1]Sheet4!$A$2:$A$52,0),7)</f>
        <v>0</v>
      </c>
      <c r="P322">
        <f>INDEX([1]Sheet4!$A$2:$H$52,MATCH([1]AMaster!$F321,[1]Sheet4!$A$2:$A$52,0),8)</f>
        <v>0</v>
      </c>
      <c r="Q322" t="e" vm="992">
        <v>#VALUE!</v>
      </c>
      <c r="R322" vm="466">
        <v>40.200211000000003</v>
      </c>
      <c r="S322" vm="467">
        <v>-74.033619999999999</v>
      </c>
      <c r="U322" t="s">
        <v>789</v>
      </c>
      <c r="V322" t="s">
        <v>775</v>
      </c>
      <c r="W322" vm="466">
        <v>40.200211000000003</v>
      </c>
      <c r="X322" vm="467">
        <v>-74.033619999999999</v>
      </c>
      <c r="Y322">
        <v>691</v>
      </c>
      <c r="Z322" t="s">
        <v>18</v>
      </c>
      <c r="AA322" s="76">
        <v>0</v>
      </c>
      <c r="AB322" t="str">
        <f t="shared" si="9"/>
        <v>NorthEast</v>
      </c>
    </row>
    <row r="323" spans="1:28" ht="19" x14ac:dyDescent="0.25">
      <c r="A323" s="1">
        <v>321</v>
      </c>
      <c r="B323" s="1"/>
      <c r="C323" s="1"/>
      <c r="D323" s="1" t="s">
        <v>772</v>
      </c>
      <c r="E323" s="7" t="s">
        <v>791</v>
      </c>
      <c r="F323" s="7" t="s">
        <v>792</v>
      </c>
      <c r="G323" s="7" t="s">
        <v>775</v>
      </c>
      <c r="H323" t="s">
        <v>261</v>
      </c>
      <c r="I323" s="8">
        <v>518</v>
      </c>
      <c r="J323" s="8" t="s">
        <v>24</v>
      </c>
      <c r="K323" s="8"/>
      <c r="L323" s="4" t="s">
        <v>793</v>
      </c>
      <c r="M323" s="9">
        <v>142749</v>
      </c>
      <c r="N323" s="1">
        <f t="shared" ref="N323:N386" si="10">IF($M323&gt;$N$1,1,0)</f>
        <v>0</v>
      </c>
      <c r="O323">
        <f>INDEX([1]Sheet4!$A$2:$G$52,MATCH([1]AMaster!$F322,[1]Sheet4!$A$2:$A$52,0),7)</f>
        <v>0</v>
      </c>
      <c r="P323">
        <f>INDEX([1]Sheet4!$A$2:$H$52,MATCH([1]AMaster!$F322,[1]Sheet4!$A$2:$A$52,0),8)</f>
        <v>0</v>
      </c>
      <c r="Q323" t="e" vm="993">
        <v>#VALUE!</v>
      </c>
      <c r="R323" vm="468">
        <v>40.796562000000002</v>
      </c>
      <c r="S323" vm="469">
        <v>-74.477317999999997</v>
      </c>
      <c r="U323" t="s">
        <v>791</v>
      </c>
      <c r="V323" t="s">
        <v>775</v>
      </c>
      <c r="W323" vm="468">
        <v>40.796562000000002</v>
      </c>
      <c r="X323" vm="469">
        <v>-74.477317999999997</v>
      </c>
      <c r="Y323">
        <v>518</v>
      </c>
      <c r="Z323" t="s">
        <v>24</v>
      </c>
      <c r="AA323" s="76">
        <v>0</v>
      </c>
      <c r="AB323" t="str">
        <f t="shared" ref="AB323:AB386" si="11">H323</f>
        <v>NorthEast</v>
      </c>
    </row>
    <row r="324" spans="1:28" ht="19" x14ac:dyDescent="0.25">
      <c r="A324" s="1">
        <v>322</v>
      </c>
      <c r="B324" s="1"/>
      <c r="C324" s="1"/>
      <c r="D324" s="1" t="s">
        <v>785</v>
      </c>
      <c r="E324" s="7" t="s">
        <v>794</v>
      </c>
      <c r="F324" s="7" t="s">
        <v>795</v>
      </c>
      <c r="G324" s="7" t="s">
        <v>775</v>
      </c>
      <c r="H324" t="s">
        <v>261</v>
      </c>
      <c r="I324" s="8">
        <v>965</v>
      </c>
      <c r="J324" s="8" t="s">
        <v>24</v>
      </c>
      <c r="K324" s="8" t="s">
        <v>18</v>
      </c>
      <c r="L324" s="4" t="s">
        <v>228</v>
      </c>
      <c r="M324" s="9">
        <v>19216182</v>
      </c>
      <c r="N324" s="1">
        <f t="shared" si="10"/>
        <v>1</v>
      </c>
      <c r="O324">
        <f>INDEX([1]Sheet4!$A$2:$G$52,MATCH([1]AMaster!$F323,[1]Sheet4!$A$2:$A$52,0),7)</f>
        <v>0</v>
      </c>
      <c r="P324">
        <f>INDEX([1]Sheet4!$A$2:$H$52,MATCH([1]AMaster!$F323,[1]Sheet4!$A$2:$A$52,0),8)</f>
        <v>0</v>
      </c>
      <c r="Q324" t="e" vm="994">
        <v>#VALUE!</v>
      </c>
      <c r="R324" vm="470">
        <v>40.486677999999998</v>
      </c>
      <c r="S324" vm="471">
        <v>-74.444413999999995</v>
      </c>
      <c r="U324" t="s">
        <v>794</v>
      </c>
      <c r="V324" t="s">
        <v>775</v>
      </c>
      <c r="W324" vm="470">
        <v>40.486677999999998</v>
      </c>
      <c r="X324" vm="471">
        <v>-74.444413999999995</v>
      </c>
      <c r="Y324">
        <v>965</v>
      </c>
      <c r="Z324" t="s">
        <v>24</v>
      </c>
      <c r="AA324" s="76">
        <v>1</v>
      </c>
      <c r="AB324" t="str">
        <f t="shared" si="11"/>
        <v>NorthEast</v>
      </c>
    </row>
    <row r="325" spans="1:28" ht="19" x14ac:dyDescent="0.25">
      <c r="A325" s="1">
        <v>323</v>
      </c>
      <c r="B325" s="1"/>
      <c r="C325" s="1"/>
      <c r="D325" s="1" t="s">
        <v>796</v>
      </c>
      <c r="E325" s="7" t="s">
        <v>797</v>
      </c>
      <c r="F325" s="7" t="s">
        <v>798</v>
      </c>
      <c r="G325" s="7" t="s">
        <v>775</v>
      </c>
      <c r="H325" t="s">
        <v>261</v>
      </c>
      <c r="I325" s="8">
        <v>650</v>
      </c>
      <c r="J325" s="8" t="s">
        <v>18</v>
      </c>
      <c r="K325" s="8"/>
      <c r="L325" s="4" t="s">
        <v>228</v>
      </c>
      <c r="M325" s="9">
        <v>19216182</v>
      </c>
      <c r="N325" s="1">
        <f t="shared" si="10"/>
        <v>1</v>
      </c>
      <c r="O325" t="str">
        <f>INDEX([1]Sheet4!$A$2:$G$52,MATCH([1]AMaster!$F324,[1]Sheet4!$A$2:$A$52,0),7)</f>
        <v>East</v>
      </c>
      <c r="P325" t="str">
        <f>INDEX([1]Sheet4!$A$2:$H$52,MATCH([1]AMaster!$F324,[1]Sheet4!$A$2:$A$52,0),8)</f>
        <v>East</v>
      </c>
      <c r="Q325" t="e" vm="995">
        <v>#VALUE!</v>
      </c>
      <c r="R325" vm="472">
        <v>40.914746000000001</v>
      </c>
      <c r="S325" vm="473">
        <v>-74.162825999999995</v>
      </c>
      <c r="U325" t="s">
        <v>797</v>
      </c>
      <c r="V325" t="s">
        <v>775</v>
      </c>
      <c r="W325" vm="472">
        <v>40.914746000000001</v>
      </c>
      <c r="X325" vm="473">
        <v>-74.162825999999995</v>
      </c>
      <c r="Y325">
        <v>650</v>
      </c>
      <c r="Z325" t="s">
        <v>18</v>
      </c>
      <c r="AA325" s="76">
        <v>1</v>
      </c>
      <c r="AB325" t="str">
        <f t="shared" si="11"/>
        <v>NorthEast</v>
      </c>
    </row>
    <row r="326" spans="1:28" ht="19" x14ac:dyDescent="0.25">
      <c r="A326" s="1">
        <v>324</v>
      </c>
      <c r="B326" s="1"/>
      <c r="C326" s="1"/>
      <c r="D326" s="1" t="s">
        <v>799</v>
      </c>
      <c r="E326" s="7" t="s">
        <v>710</v>
      </c>
      <c r="F326" s="7" t="s">
        <v>299</v>
      </c>
      <c r="G326" s="7" t="s">
        <v>775</v>
      </c>
      <c r="H326" t="s">
        <v>261</v>
      </c>
      <c r="I326" s="8">
        <v>518</v>
      </c>
      <c r="J326" s="8" t="s">
        <v>24</v>
      </c>
      <c r="K326" s="8"/>
      <c r="L326" s="4" t="s">
        <v>228</v>
      </c>
      <c r="M326" s="9">
        <v>19216182</v>
      </c>
      <c r="N326" s="1">
        <f t="shared" si="10"/>
        <v>1</v>
      </c>
      <c r="O326" t="str">
        <f>INDEX([1]Sheet4!$A$2:$G$52,MATCH([1]AMaster!$F325,[1]Sheet4!$A$2:$A$52,0),7)</f>
        <v>East</v>
      </c>
      <c r="P326" t="str">
        <f>INDEX([1]Sheet4!$A$2:$H$52,MATCH([1]AMaster!$F325,[1]Sheet4!$A$2:$A$52,0),8)</f>
        <v>East</v>
      </c>
      <c r="Q326" t="e" vm="845">
        <v>#VALUE!</v>
      </c>
      <c r="R326" vm="177">
        <v>40.724220000000003</v>
      </c>
      <c r="S326" vm="178">
        <v>-74.172573999999997</v>
      </c>
      <c r="U326" t="s">
        <v>710</v>
      </c>
      <c r="V326" t="s">
        <v>775</v>
      </c>
      <c r="W326" vm="177">
        <v>40.724220000000003</v>
      </c>
      <c r="X326" vm="178">
        <v>-74.172573999999997</v>
      </c>
      <c r="Y326">
        <v>518</v>
      </c>
      <c r="Z326" t="s">
        <v>24</v>
      </c>
      <c r="AA326" s="76">
        <v>1</v>
      </c>
      <c r="AB326" t="str">
        <f t="shared" si="11"/>
        <v>NorthEast</v>
      </c>
    </row>
    <row r="327" spans="1:28" ht="19" x14ac:dyDescent="0.25">
      <c r="A327" s="1">
        <v>325</v>
      </c>
      <c r="B327" s="1"/>
      <c r="C327" s="1"/>
      <c r="D327" s="1"/>
      <c r="E327" s="7" t="s">
        <v>800</v>
      </c>
      <c r="F327" s="7" t="s">
        <v>801</v>
      </c>
      <c r="G327" s="7" t="s">
        <v>802</v>
      </c>
      <c r="H327" t="s">
        <v>35</v>
      </c>
      <c r="I327" s="8">
        <v>556</v>
      </c>
      <c r="J327" s="8" t="s">
        <v>24</v>
      </c>
      <c r="K327" s="8"/>
      <c r="L327" s="4" t="s">
        <v>803</v>
      </c>
      <c r="M327" s="9">
        <v>918018</v>
      </c>
      <c r="N327" s="1">
        <f t="shared" si="10"/>
        <v>1</v>
      </c>
      <c r="O327" t="str">
        <f>INDEX([1]Sheet4!$A$2:$G$52,MATCH([1]AMaster!$F326,[1]Sheet4!$A$2:$A$52,0),7)</f>
        <v>East</v>
      </c>
      <c r="P327" t="str">
        <f>INDEX([1]Sheet4!$A$2:$H$52,MATCH([1]AMaster!$F326,[1]Sheet4!$A$2:$A$52,0),8)</f>
        <v>East</v>
      </c>
      <c r="Q327" t="e" vm="996">
        <v>#VALUE!</v>
      </c>
      <c r="R327" vm="474">
        <v>35.110703000000001</v>
      </c>
      <c r="S327" vm="475">
        <v>-106.60999099999999</v>
      </c>
      <c r="U327" t="s">
        <v>800</v>
      </c>
      <c r="V327" t="s">
        <v>802</v>
      </c>
      <c r="W327" vm="474">
        <v>35.110703000000001</v>
      </c>
      <c r="X327" vm="475">
        <v>-106.60999099999999</v>
      </c>
      <c r="Y327">
        <v>556</v>
      </c>
      <c r="Z327" t="s">
        <v>24</v>
      </c>
      <c r="AA327" s="76">
        <v>1</v>
      </c>
      <c r="AB327" t="str">
        <f t="shared" si="11"/>
        <v>Desert</v>
      </c>
    </row>
    <row r="328" spans="1:28" ht="19" x14ac:dyDescent="0.25">
      <c r="A328" s="1">
        <v>326</v>
      </c>
      <c r="B328" s="1"/>
      <c r="C328" s="1"/>
      <c r="D328" s="1" t="s">
        <v>804</v>
      </c>
      <c r="E328" s="7" t="s">
        <v>805</v>
      </c>
      <c r="F328" s="7" t="s">
        <v>806</v>
      </c>
      <c r="G328" s="7" t="s">
        <v>807</v>
      </c>
      <c r="H328" t="s">
        <v>261</v>
      </c>
      <c r="I328" s="8">
        <v>734</v>
      </c>
      <c r="J328" s="8" t="s">
        <v>24</v>
      </c>
      <c r="K328" s="8" t="s">
        <v>18</v>
      </c>
      <c r="L328" s="4" t="s">
        <v>808</v>
      </c>
      <c r="M328" s="9">
        <v>880381</v>
      </c>
      <c r="N328" s="1">
        <f t="shared" si="10"/>
        <v>0</v>
      </c>
      <c r="O328" t="str">
        <f>INDEX([1]Sheet4!$A$2:$G$52,MATCH([1]AMaster!$F327,[1]Sheet4!$A$2:$A$52,0),7)</f>
        <v>East</v>
      </c>
      <c r="P328" t="str">
        <f>INDEX([1]Sheet4!$A$2:$H$52,MATCH([1]AMaster!$F327,[1]Sheet4!$A$2:$A$52,0),8)</f>
        <v>East</v>
      </c>
      <c r="Q328" t="e" vm="997">
        <v>#VALUE!</v>
      </c>
      <c r="R328" vm="476">
        <v>42.652500000000003</v>
      </c>
      <c r="S328" vm="477">
        <v>-73.757221999999999</v>
      </c>
      <c r="U328" t="s">
        <v>805</v>
      </c>
      <c r="V328" t="s">
        <v>807</v>
      </c>
      <c r="W328" vm="476">
        <v>42.652500000000003</v>
      </c>
      <c r="X328" vm="477">
        <v>-73.757221999999999</v>
      </c>
      <c r="Y328">
        <v>734</v>
      </c>
      <c r="Z328" t="s">
        <v>24</v>
      </c>
      <c r="AA328" s="76">
        <v>0</v>
      </c>
      <c r="AB328" t="str">
        <f t="shared" si="11"/>
        <v>NorthEast</v>
      </c>
    </row>
    <row r="329" spans="1:28" ht="19" x14ac:dyDescent="0.25">
      <c r="A329" s="1">
        <v>327</v>
      </c>
      <c r="B329" s="1"/>
      <c r="C329" s="1"/>
      <c r="D329" s="1" t="s">
        <v>809</v>
      </c>
      <c r="E329" s="7" t="s">
        <v>810</v>
      </c>
      <c r="F329" s="7" t="s">
        <v>811</v>
      </c>
      <c r="G329" s="7" t="s">
        <v>807</v>
      </c>
      <c r="H329" t="s">
        <v>261</v>
      </c>
      <c r="I329" s="8">
        <v>844</v>
      </c>
      <c r="J329" s="8" t="s">
        <v>24</v>
      </c>
      <c r="K329" s="8"/>
      <c r="L329" s="4" t="s">
        <v>228</v>
      </c>
      <c r="M329" s="9">
        <v>19216182</v>
      </c>
      <c r="N329" s="1">
        <f t="shared" si="10"/>
        <v>1</v>
      </c>
      <c r="O329" t="str">
        <f>INDEX([1]Sheet4!$A$2:$G$52,MATCH([1]AMaster!$F328,[1]Sheet4!$A$2:$A$52,0),7)</f>
        <v>East</v>
      </c>
      <c r="P329" t="str">
        <f>INDEX([1]Sheet4!$A$2:$H$52,MATCH([1]AMaster!$F328,[1]Sheet4!$A$2:$A$52,0),8)</f>
        <v>East</v>
      </c>
      <c r="Q329" t="e" vm="998">
        <v>#VALUE!</v>
      </c>
      <c r="R329" vm="478">
        <v>40.713046599999998</v>
      </c>
      <c r="S329" vm="479">
        <v>-74.007230100000001</v>
      </c>
      <c r="U329" t="s">
        <v>810</v>
      </c>
      <c r="V329" t="s">
        <v>807</v>
      </c>
      <c r="W329" vm="478">
        <v>40.713046599999998</v>
      </c>
      <c r="X329" vm="479">
        <v>-74.007230100000001</v>
      </c>
      <c r="Y329">
        <v>844</v>
      </c>
      <c r="Z329" t="s">
        <v>24</v>
      </c>
      <c r="AA329" s="76">
        <v>1</v>
      </c>
      <c r="AB329" t="str">
        <f t="shared" si="11"/>
        <v>NorthEast</v>
      </c>
    </row>
    <row r="330" spans="1:28" ht="19" x14ac:dyDescent="0.25">
      <c r="A330" s="1">
        <v>328</v>
      </c>
      <c r="B330" s="1"/>
      <c r="C330" s="1"/>
      <c r="D330" s="1" t="s">
        <v>812</v>
      </c>
      <c r="E330" s="7" t="s">
        <v>813</v>
      </c>
      <c r="F330" s="7" t="s">
        <v>811</v>
      </c>
      <c r="G330" s="7" t="s">
        <v>807</v>
      </c>
      <c r="H330" t="s">
        <v>261</v>
      </c>
      <c r="I330" s="8">
        <v>530</v>
      </c>
      <c r="J330" s="8" t="s">
        <v>18</v>
      </c>
      <c r="K330" s="8"/>
      <c r="L330" s="4" t="s">
        <v>228</v>
      </c>
      <c r="M330" s="9">
        <v>19216182</v>
      </c>
      <c r="N330" s="1">
        <f t="shared" si="10"/>
        <v>1</v>
      </c>
      <c r="O330" t="str">
        <f>INDEX([1]Sheet4!$A$2:$G$52,MATCH([1]AMaster!$F329,[1]Sheet4!$A$2:$A$52,0),7)</f>
        <v>East</v>
      </c>
      <c r="P330" t="str">
        <f>INDEX([1]Sheet4!$A$2:$H$52,MATCH([1]AMaster!$F329,[1]Sheet4!$A$2:$A$52,0),8)</f>
        <v>East</v>
      </c>
      <c r="Q330" t="e" vm="998">
        <v>#VALUE!</v>
      </c>
      <c r="R330" vm="478">
        <v>40.713046599999998</v>
      </c>
      <c r="S330" vm="479">
        <v>-74.007230100000001</v>
      </c>
      <c r="U330" t="s">
        <v>813</v>
      </c>
      <c r="V330" t="s">
        <v>807</v>
      </c>
      <c r="W330" vm="478">
        <v>40.713046599999998</v>
      </c>
      <c r="X330" vm="479">
        <v>-74.007230100000001</v>
      </c>
      <c r="Y330">
        <v>530</v>
      </c>
      <c r="Z330" t="s">
        <v>18</v>
      </c>
      <c r="AA330" s="76">
        <v>1</v>
      </c>
      <c r="AB330" t="str">
        <f t="shared" si="11"/>
        <v>NorthEast</v>
      </c>
    </row>
    <row r="331" spans="1:28" ht="19" x14ac:dyDescent="0.25">
      <c r="A331" s="1">
        <v>329</v>
      </c>
      <c r="B331" s="1"/>
      <c r="C331" s="1"/>
      <c r="D331" s="1" t="s">
        <v>814</v>
      </c>
      <c r="E331" s="7" t="s">
        <v>815</v>
      </c>
      <c r="F331" s="7" t="s">
        <v>816</v>
      </c>
      <c r="G331" s="7" t="s">
        <v>807</v>
      </c>
      <c r="H331" t="s">
        <v>261</v>
      </c>
      <c r="I331" s="8">
        <v>94</v>
      </c>
      <c r="J331" s="8" t="s">
        <v>36</v>
      </c>
      <c r="K331" s="8"/>
      <c r="L331" s="4" t="s">
        <v>228</v>
      </c>
      <c r="M331" s="9">
        <v>19216182</v>
      </c>
      <c r="N331" s="1">
        <f t="shared" si="10"/>
        <v>1</v>
      </c>
      <c r="O331" t="str">
        <f>INDEX([1]Sheet4!$A$2:$G$52,MATCH([1]AMaster!$F330,[1]Sheet4!$A$2:$A$52,0),7)</f>
        <v>East</v>
      </c>
      <c r="P331" t="str">
        <f>INDEX([1]Sheet4!$A$2:$H$52,MATCH([1]AMaster!$F330,[1]Sheet4!$A$2:$A$52,0),8)</f>
        <v>East</v>
      </c>
      <c r="Q331" t="e" vm="999">
        <v>#VALUE!</v>
      </c>
      <c r="R331" vm="480">
        <v>52.4</v>
      </c>
      <c r="S331" vm="481">
        <v>13.066667000000001</v>
      </c>
      <c r="U331" t="s">
        <v>815</v>
      </c>
      <c r="V331" t="s">
        <v>807</v>
      </c>
      <c r="W331" vm="480">
        <v>52.4</v>
      </c>
      <c r="X331" vm="481">
        <v>13.066667000000001</v>
      </c>
      <c r="Y331">
        <v>94</v>
      </c>
      <c r="Z331" t="s">
        <v>36</v>
      </c>
      <c r="AA331" s="76">
        <v>1</v>
      </c>
      <c r="AB331" t="str">
        <f t="shared" si="11"/>
        <v>NorthEast</v>
      </c>
    </row>
    <row r="332" spans="1:28" ht="19" x14ac:dyDescent="0.25">
      <c r="A332" s="1">
        <v>330</v>
      </c>
      <c r="B332" s="1"/>
      <c r="C332" s="1"/>
      <c r="D332" s="1" t="s">
        <v>817</v>
      </c>
      <c r="E332" s="7" t="s">
        <v>818</v>
      </c>
      <c r="F332" s="7" t="s">
        <v>819</v>
      </c>
      <c r="G332" s="7" t="s">
        <v>807</v>
      </c>
      <c r="H332" t="s">
        <v>261</v>
      </c>
      <c r="I332" s="8">
        <v>300</v>
      </c>
      <c r="J332" s="8" t="s">
        <v>36</v>
      </c>
      <c r="K332" s="8"/>
      <c r="L332" s="4" t="s">
        <v>228</v>
      </c>
      <c r="M332" s="9">
        <v>19216182</v>
      </c>
      <c r="N332" s="1">
        <f t="shared" si="10"/>
        <v>1</v>
      </c>
      <c r="O332" t="str">
        <f>INDEX([1]Sheet4!$A$2:$G$52,MATCH([1]AMaster!$F331,[1]Sheet4!$A$2:$A$52,0),7)</f>
        <v>East</v>
      </c>
      <c r="P332" t="str">
        <f>INDEX([1]Sheet4!$A$2:$H$52,MATCH([1]AMaster!$F331,[1]Sheet4!$A$2:$A$52,0),8)</f>
        <v>East</v>
      </c>
      <c r="Q332" t="e" vm="1000">
        <v>#VALUE!</v>
      </c>
      <c r="R332" vm="482">
        <v>44.695278000000002</v>
      </c>
      <c r="S332" vm="483">
        <v>-73.458332999999996</v>
      </c>
      <c r="U332" t="s">
        <v>818</v>
      </c>
      <c r="V332" t="s">
        <v>807</v>
      </c>
      <c r="W332" vm="482">
        <v>44.695278000000002</v>
      </c>
      <c r="X332" vm="483">
        <v>-73.458332999999996</v>
      </c>
      <c r="Y332">
        <v>300</v>
      </c>
      <c r="Z332" t="s">
        <v>36</v>
      </c>
      <c r="AA332" s="76">
        <v>1</v>
      </c>
      <c r="AB332" t="str">
        <f t="shared" si="11"/>
        <v>NorthEast</v>
      </c>
    </row>
    <row r="333" spans="1:28" ht="19" x14ac:dyDescent="0.25">
      <c r="A333" s="1">
        <v>331</v>
      </c>
      <c r="B333" s="1"/>
      <c r="C333" s="1"/>
      <c r="D333" s="1" t="s">
        <v>820</v>
      </c>
      <c r="E333" s="7" t="s">
        <v>821</v>
      </c>
      <c r="F333" s="7" t="s">
        <v>822</v>
      </c>
      <c r="G333" s="7" t="s">
        <v>807</v>
      </c>
      <c r="H333" t="s">
        <v>261</v>
      </c>
      <c r="I333" s="8">
        <v>202</v>
      </c>
      <c r="J333" s="8"/>
      <c r="K333" s="8" t="s">
        <v>24</v>
      </c>
      <c r="L333" s="4" t="s">
        <v>228</v>
      </c>
      <c r="M333" s="9">
        <v>19216182</v>
      </c>
      <c r="N333" s="1">
        <f t="shared" si="10"/>
        <v>1</v>
      </c>
      <c r="O333" t="str">
        <f>INDEX([1]Sheet4!$A$2:$G$52,MATCH([1]AMaster!$F332,[1]Sheet4!$A$2:$A$52,0),7)</f>
        <v>East</v>
      </c>
      <c r="P333" t="str">
        <f>INDEX([1]Sheet4!$A$2:$H$52,MATCH([1]AMaster!$F332,[1]Sheet4!$A$2:$A$52,0),8)</f>
        <v>East</v>
      </c>
      <c r="Q333" t="e" vm="1001">
        <v>#VALUE!</v>
      </c>
      <c r="R333" vm="484">
        <v>40.735250999999998</v>
      </c>
      <c r="S333" vm="485">
        <v>-73.688398000000007</v>
      </c>
      <c r="U333" t="s">
        <v>821</v>
      </c>
      <c r="V333" t="s">
        <v>807</v>
      </c>
      <c r="W333" vm="484">
        <v>40.735250999999998</v>
      </c>
      <c r="X333" vm="485">
        <v>-73.688398000000007</v>
      </c>
      <c r="Y333">
        <v>202</v>
      </c>
      <c r="Z333">
        <v>0</v>
      </c>
      <c r="AA333" s="76">
        <v>1</v>
      </c>
      <c r="AB333" t="str">
        <f t="shared" si="11"/>
        <v>NorthEast</v>
      </c>
    </row>
    <row r="334" spans="1:28" ht="19" x14ac:dyDescent="0.25">
      <c r="A334" s="1">
        <v>332</v>
      </c>
      <c r="B334" s="1"/>
      <c r="C334" s="1"/>
      <c r="D334" s="1" t="s">
        <v>823</v>
      </c>
      <c r="E334" s="7" t="s">
        <v>824</v>
      </c>
      <c r="F334" s="7" t="s">
        <v>825</v>
      </c>
      <c r="G334" s="7" t="s">
        <v>807</v>
      </c>
      <c r="H334" t="s">
        <v>261</v>
      </c>
      <c r="I334" s="8">
        <v>550</v>
      </c>
      <c r="J334" s="8" t="s">
        <v>24</v>
      </c>
      <c r="K334" s="8"/>
      <c r="L334" s="4" t="s">
        <v>826</v>
      </c>
      <c r="M334" s="9">
        <v>1127983</v>
      </c>
      <c r="N334" s="1">
        <f t="shared" si="10"/>
        <v>1</v>
      </c>
      <c r="O334" t="str">
        <f>INDEX([1]Sheet4!$A$2:$G$52,MATCH([1]AMaster!$F333,[1]Sheet4!$A$2:$A$52,0),7)</f>
        <v>East</v>
      </c>
      <c r="P334" t="str">
        <f>INDEX([1]Sheet4!$A$2:$H$52,MATCH([1]AMaster!$F333,[1]Sheet4!$A$2:$A$52,0),8)</f>
        <v>East</v>
      </c>
      <c r="Q334" t="e" vm="1002">
        <v>#VALUE!</v>
      </c>
      <c r="R334" vm="486">
        <v>42.887690999999997</v>
      </c>
      <c r="S334" vm="487">
        <v>-78.879373999999999</v>
      </c>
      <c r="U334" t="s">
        <v>824</v>
      </c>
      <c r="V334" t="s">
        <v>807</v>
      </c>
      <c r="W334" vm="486">
        <v>42.887690999999997</v>
      </c>
      <c r="X334" vm="487">
        <v>-78.879373999999999</v>
      </c>
      <c r="Y334">
        <v>550</v>
      </c>
      <c r="Z334" t="s">
        <v>24</v>
      </c>
      <c r="AA334" s="76">
        <v>1</v>
      </c>
      <c r="AB334" t="str">
        <f t="shared" si="11"/>
        <v>NorthEast</v>
      </c>
    </row>
    <row r="335" spans="1:28" ht="19" x14ac:dyDescent="0.25">
      <c r="A335" s="1">
        <v>333</v>
      </c>
      <c r="B335" s="1"/>
      <c r="C335" s="1"/>
      <c r="D335" s="1" t="s">
        <v>827</v>
      </c>
      <c r="E335" s="7" t="s">
        <v>828</v>
      </c>
      <c r="F335" s="7" t="s">
        <v>829</v>
      </c>
      <c r="G335" s="7" t="s">
        <v>807</v>
      </c>
      <c r="H335" t="s">
        <v>261</v>
      </c>
      <c r="I335" s="8">
        <v>537</v>
      </c>
      <c r="J335" s="8" t="s">
        <v>18</v>
      </c>
      <c r="K335" s="8" t="s">
        <v>18</v>
      </c>
      <c r="L335" s="1"/>
      <c r="M335" s="1"/>
      <c r="N335" s="1">
        <f t="shared" si="10"/>
        <v>0</v>
      </c>
      <c r="O335" t="str">
        <f>INDEX([1]Sheet4!$A$2:$G$52,MATCH([1]AMaster!$F334,[1]Sheet4!$A$2:$A$52,0),7)</f>
        <v>East</v>
      </c>
      <c r="P335" t="str">
        <f>INDEX([1]Sheet4!$A$2:$H$52,MATCH([1]AMaster!$F334,[1]Sheet4!$A$2:$A$52,0),8)</f>
        <v>East</v>
      </c>
      <c r="Q335" t="e" vm="1003">
        <v>#VALUE!</v>
      </c>
      <c r="R335" vm="488">
        <v>40.715000000000003</v>
      </c>
      <c r="S335" vm="489">
        <v>-73.297777999999994</v>
      </c>
      <c r="U335" t="s">
        <v>828</v>
      </c>
      <c r="V335" t="s">
        <v>807</v>
      </c>
      <c r="W335" vm="488">
        <v>40.715000000000003</v>
      </c>
      <c r="X335" vm="489">
        <v>-73.297777999999994</v>
      </c>
      <c r="Y335">
        <v>537</v>
      </c>
      <c r="Z335" t="s">
        <v>18</v>
      </c>
      <c r="AA335" s="76">
        <v>0</v>
      </c>
      <c r="AB335" t="str">
        <f t="shared" si="11"/>
        <v>NorthEast</v>
      </c>
    </row>
    <row r="336" spans="1:28" ht="19" x14ac:dyDescent="0.25">
      <c r="A336" s="1">
        <v>334</v>
      </c>
      <c r="B336" s="1"/>
      <c r="C336" s="1"/>
      <c r="D336" s="1" t="s">
        <v>809</v>
      </c>
      <c r="E336" s="7" t="s">
        <v>830</v>
      </c>
      <c r="F336" s="7" t="s">
        <v>811</v>
      </c>
      <c r="G336" s="7" t="s">
        <v>807</v>
      </c>
      <c r="H336" t="s">
        <v>261</v>
      </c>
      <c r="I336" s="8">
        <v>272</v>
      </c>
      <c r="J336" s="8" t="s">
        <v>18</v>
      </c>
      <c r="K336" s="8"/>
      <c r="L336" s="4" t="s">
        <v>228</v>
      </c>
      <c r="M336" s="9">
        <v>19216182</v>
      </c>
      <c r="N336" s="1">
        <f t="shared" si="10"/>
        <v>1</v>
      </c>
      <c r="O336" t="str">
        <f>INDEX([1]Sheet4!$A$2:$G$52,MATCH([1]AMaster!$F335,[1]Sheet4!$A$2:$A$52,0),7)</f>
        <v>East</v>
      </c>
      <c r="P336" t="str">
        <f>INDEX([1]Sheet4!$A$2:$H$52,MATCH([1]AMaster!$F335,[1]Sheet4!$A$2:$A$52,0),8)</f>
        <v>East</v>
      </c>
      <c r="Q336" t="e" vm="998">
        <v>#VALUE!</v>
      </c>
      <c r="R336" vm="478">
        <v>40.713046599999998</v>
      </c>
      <c r="S336" vm="479">
        <v>-74.007230100000001</v>
      </c>
      <c r="U336" t="s">
        <v>830</v>
      </c>
      <c r="V336" t="s">
        <v>807</v>
      </c>
      <c r="W336" vm="478">
        <v>40.713046599999998</v>
      </c>
      <c r="X336" vm="479">
        <v>-74.007230100000001</v>
      </c>
      <c r="Y336">
        <v>272</v>
      </c>
      <c r="Z336" t="s">
        <v>18</v>
      </c>
      <c r="AA336" s="76">
        <v>1</v>
      </c>
      <c r="AB336" t="str">
        <f t="shared" si="11"/>
        <v>NorthEast</v>
      </c>
    </row>
    <row r="337" spans="1:28" ht="19" x14ac:dyDescent="0.25">
      <c r="A337" s="1">
        <v>335</v>
      </c>
      <c r="B337" s="1"/>
      <c r="C337" s="1"/>
      <c r="D337" s="1" t="s">
        <v>820</v>
      </c>
      <c r="E337" s="7" t="s">
        <v>114</v>
      </c>
      <c r="F337" s="7" t="s">
        <v>831</v>
      </c>
      <c r="G337" s="7" t="s">
        <v>807</v>
      </c>
      <c r="H337" t="s">
        <v>261</v>
      </c>
      <c r="I337" s="8">
        <v>280</v>
      </c>
      <c r="J337" s="8" t="s">
        <v>36</v>
      </c>
      <c r="K337" s="8"/>
      <c r="L337" s="4" t="s">
        <v>832</v>
      </c>
      <c r="M337" s="9">
        <v>355873</v>
      </c>
      <c r="N337" s="1">
        <f t="shared" si="10"/>
        <v>0</v>
      </c>
      <c r="O337" t="str">
        <f>INDEX([1]Sheet4!$A$2:$G$52,MATCH([1]AMaster!$F336,[1]Sheet4!$A$2:$A$52,0),7)</f>
        <v>East</v>
      </c>
      <c r="P337" t="str">
        <f>INDEX([1]Sheet4!$A$2:$H$52,MATCH([1]AMaster!$F336,[1]Sheet4!$A$2:$A$52,0),8)</f>
        <v>East</v>
      </c>
      <c r="Q337" t="e" vm="1004">
        <v>#VALUE!</v>
      </c>
      <c r="R337" vm="490">
        <v>40.877780000000001</v>
      </c>
      <c r="S337" vm="491">
        <v>-73.413610000000006</v>
      </c>
      <c r="U337" t="s">
        <v>114</v>
      </c>
      <c r="V337" t="s">
        <v>807</v>
      </c>
      <c r="W337" vm="490">
        <v>40.877780000000001</v>
      </c>
      <c r="X337" vm="491">
        <v>-73.413610000000006</v>
      </c>
      <c r="Y337">
        <v>280</v>
      </c>
      <c r="Z337" t="s">
        <v>36</v>
      </c>
      <c r="AA337" s="76">
        <v>0</v>
      </c>
      <c r="AB337" t="str">
        <f t="shared" si="11"/>
        <v>NorthEast</v>
      </c>
    </row>
    <row r="338" spans="1:28" ht="19" x14ac:dyDescent="0.25">
      <c r="A338" s="1">
        <v>336</v>
      </c>
      <c r="B338" s="1"/>
      <c r="C338" s="1"/>
      <c r="D338" s="1" t="s">
        <v>809</v>
      </c>
      <c r="E338" s="7" t="s">
        <v>833</v>
      </c>
      <c r="F338" s="7" t="s">
        <v>811</v>
      </c>
      <c r="G338" s="7" t="s">
        <v>807</v>
      </c>
      <c r="H338" t="s">
        <v>261</v>
      </c>
      <c r="I338" s="8">
        <v>457</v>
      </c>
      <c r="J338" s="8" t="s">
        <v>24</v>
      </c>
      <c r="K338" s="8"/>
      <c r="L338" s="4" t="s">
        <v>228</v>
      </c>
      <c r="M338" s="9">
        <v>19216182</v>
      </c>
      <c r="N338" s="1">
        <f t="shared" si="10"/>
        <v>1</v>
      </c>
      <c r="O338" t="str">
        <f>INDEX([1]Sheet4!$A$2:$G$52,MATCH([1]AMaster!$F337,[1]Sheet4!$A$2:$A$52,0),7)</f>
        <v>East</v>
      </c>
      <c r="P338" t="str">
        <f>INDEX([1]Sheet4!$A$2:$H$52,MATCH([1]AMaster!$F337,[1]Sheet4!$A$2:$A$52,0),8)</f>
        <v>East</v>
      </c>
      <c r="Q338" t="e" vm="998">
        <v>#VALUE!</v>
      </c>
      <c r="R338" vm="478">
        <v>40.713046599999998</v>
      </c>
      <c r="S338" vm="479">
        <v>-74.007230100000001</v>
      </c>
      <c r="U338" t="s">
        <v>833</v>
      </c>
      <c r="V338" t="s">
        <v>807</v>
      </c>
      <c r="W338" vm="478">
        <v>40.713046599999998</v>
      </c>
      <c r="X338" vm="479">
        <v>-74.007230100000001</v>
      </c>
      <c r="Y338">
        <v>457</v>
      </c>
      <c r="Z338" t="s">
        <v>24</v>
      </c>
      <c r="AA338" s="76">
        <v>1</v>
      </c>
      <c r="AB338" t="str">
        <f t="shared" si="11"/>
        <v>NorthEast</v>
      </c>
    </row>
    <row r="339" spans="1:28" ht="19" x14ac:dyDescent="0.25">
      <c r="A339" s="1">
        <v>337</v>
      </c>
      <c r="B339" s="1"/>
      <c r="C339" s="1"/>
      <c r="D339" s="1" t="s">
        <v>834</v>
      </c>
      <c r="E339" s="7" t="s">
        <v>835</v>
      </c>
      <c r="F339" s="7" t="s">
        <v>811</v>
      </c>
      <c r="G339" s="7" t="s">
        <v>807</v>
      </c>
      <c r="H339" t="s">
        <v>261</v>
      </c>
      <c r="I339" s="8">
        <v>402</v>
      </c>
      <c r="J339" s="8" t="s">
        <v>24</v>
      </c>
      <c r="K339" s="8"/>
      <c r="L339" s="4" t="s">
        <v>228</v>
      </c>
      <c r="M339" s="9">
        <v>19216182</v>
      </c>
      <c r="N339" s="1">
        <f t="shared" si="10"/>
        <v>1</v>
      </c>
      <c r="O339" t="str">
        <f>INDEX([1]Sheet4!$A$2:$G$52,MATCH([1]AMaster!$F338,[1]Sheet4!$A$2:$A$52,0),7)</f>
        <v>East</v>
      </c>
      <c r="P339" t="str">
        <f>INDEX([1]Sheet4!$A$2:$H$52,MATCH([1]AMaster!$F338,[1]Sheet4!$A$2:$A$52,0),8)</f>
        <v>East</v>
      </c>
      <c r="Q339" t="e" vm="998">
        <v>#VALUE!</v>
      </c>
      <c r="R339" vm="478">
        <v>40.713046599999998</v>
      </c>
      <c r="S339" vm="479">
        <v>-74.007230100000001</v>
      </c>
      <c r="U339" t="s">
        <v>835</v>
      </c>
      <c r="V339" t="s">
        <v>807</v>
      </c>
      <c r="W339" vm="478">
        <v>40.713046599999998</v>
      </c>
      <c r="X339" vm="479">
        <v>-74.007230100000001</v>
      </c>
      <c r="Y339">
        <v>402</v>
      </c>
      <c r="Z339" t="s">
        <v>24</v>
      </c>
      <c r="AA339" s="76">
        <v>1</v>
      </c>
      <c r="AB339" t="str">
        <f t="shared" si="11"/>
        <v>NorthEast</v>
      </c>
    </row>
    <row r="340" spans="1:28" ht="19" x14ac:dyDescent="0.25">
      <c r="A340" s="1">
        <v>338</v>
      </c>
      <c r="B340" s="1"/>
      <c r="C340" s="1"/>
      <c r="D340" s="1" t="s">
        <v>836</v>
      </c>
      <c r="E340" s="7" t="s">
        <v>837</v>
      </c>
      <c r="F340" s="7" t="s">
        <v>825</v>
      </c>
      <c r="G340" s="7" t="s">
        <v>807</v>
      </c>
      <c r="H340" t="s">
        <v>261</v>
      </c>
      <c r="I340" s="8">
        <v>185</v>
      </c>
      <c r="J340" s="8"/>
      <c r="K340" s="8" t="s">
        <v>24</v>
      </c>
      <c r="L340" s="4" t="s">
        <v>826</v>
      </c>
      <c r="M340" s="9">
        <v>1127983</v>
      </c>
      <c r="N340" s="1">
        <f t="shared" si="10"/>
        <v>1</v>
      </c>
      <c r="O340" t="str">
        <f>INDEX([1]Sheet4!$A$2:$G$52,MATCH([1]AMaster!$F339,[1]Sheet4!$A$2:$A$52,0),7)</f>
        <v>East</v>
      </c>
      <c r="P340" t="str">
        <f>INDEX([1]Sheet4!$A$2:$H$52,MATCH([1]AMaster!$F339,[1]Sheet4!$A$2:$A$52,0),8)</f>
        <v>East</v>
      </c>
      <c r="Q340" t="e" vm="1002">
        <v>#VALUE!</v>
      </c>
      <c r="R340" vm="486">
        <v>42.887690999999997</v>
      </c>
      <c r="S340" vm="487">
        <v>-78.879373999999999</v>
      </c>
      <c r="U340" t="s">
        <v>837</v>
      </c>
      <c r="V340" t="s">
        <v>807</v>
      </c>
      <c r="W340" vm="486">
        <v>42.887690999999997</v>
      </c>
      <c r="X340" vm="487">
        <v>-78.879373999999999</v>
      </c>
      <c r="Y340">
        <v>185</v>
      </c>
      <c r="Z340">
        <v>0</v>
      </c>
      <c r="AA340" s="76">
        <v>1</v>
      </c>
      <c r="AB340" t="str">
        <f t="shared" si="11"/>
        <v>NorthEast</v>
      </c>
    </row>
    <row r="341" spans="1:28" ht="19" x14ac:dyDescent="0.25">
      <c r="A341" s="1">
        <v>339</v>
      </c>
      <c r="B341" s="1"/>
      <c r="C341" s="1"/>
      <c r="D341" s="1" t="s">
        <v>809</v>
      </c>
      <c r="E341" s="7" t="s">
        <v>838</v>
      </c>
      <c r="F341" s="7" t="s">
        <v>811</v>
      </c>
      <c r="G341" s="7" t="s">
        <v>807</v>
      </c>
      <c r="H341" t="s">
        <v>261</v>
      </c>
      <c r="I341" s="8">
        <v>627</v>
      </c>
      <c r="J341" s="8" t="s">
        <v>24</v>
      </c>
      <c r="K341" s="8"/>
      <c r="L341" s="4" t="s">
        <v>826</v>
      </c>
      <c r="M341" s="9">
        <v>1127983</v>
      </c>
      <c r="N341" s="1">
        <f t="shared" si="10"/>
        <v>1</v>
      </c>
      <c r="O341" t="str">
        <f>INDEX([1]Sheet4!$A$2:$G$52,MATCH([1]AMaster!$F340,[1]Sheet4!$A$2:$A$52,0),7)</f>
        <v>East</v>
      </c>
      <c r="P341" t="str">
        <f>INDEX([1]Sheet4!$A$2:$H$52,MATCH([1]AMaster!$F340,[1]Sheet4!$A$2:$A$52,0),8)</f>
        <v>East</v>
      </c>
      <c r="Q341" t="e" vm="998">
        <v>#VALUE!</v>
      </c>
      <c r="R341" vm="478">
        <v>40.713046599999998</v>
      </c>
      <c r="S341" vm="479">
        <v>-74.007230100000001</v>
      </c>
      <c r="U341" t="s">
        <v>838</v>
      </c>
      <c r="V341" t="s">
        <v>807</v>
      </c>
      <c r="W341" vm="478">
        <v>40.713046599999998</v>
      </c>
      <c r="X341" vm="479">
        <v>-74.007230100000001</v>
      </c>
      <c r="Y341">
        <v>627</v>
      </c>
      <c r="Z341" t="s">
        <v>24</v>
      </c>
      <c r="AA341" s="76">
        <v>1</v>
      </c>
      <c r="AB341" t="str">
        <f t="shared" si="11"/>
        <v>NorthEast</v>
      </c>
    </row>
    <row r="342" spans="1:28" ht="19" x14ac:dyDescent="0.25">
      <c r="A342" s="1">
        <v>340</v>
      </c>
      <c r="B342" s="1"/>
      <c r="C342" s="1"/>
      <c r="D342" s="1" t="s">
        <v>809</v>
      </c>
      <c r="E342" s="7" t="s">
        <v>839</v>
      </c>
      <c r="F342" s="7" t="s">
        <v>811</v>
      </c>
      <c r="G342" s="7" t="s">
        <v>807</v>
      </c>
      <c r="H342" t="s">
        <v>261</v>
      </c>
      <c r="I342" s="8">
        <v>362</v>
      </c>
      <c r="J342" s="8" t="s">
        <v>24</v>
      </c>
      <c r="K342" s="8"/>
      <c r="L342" s="4" t="s">
        <v>826</v>
      </c>
      <c r="M342" s="9">
        <v>1127983</v>
      </c>
      <c r="N342" s="1">
        <f t="shared" si="10"/>
        <v>1</v>
      </c>
      <c r="O342" t="str">
        <f>INDEX([1]Sheet4!$A$2:$G$52,MATCH([1]AMaster!$F341,[1]Sheet4!$A$2:$A$52,0),7)</f>
        <v>East</v>
      </c>
      <c r="P342" t="str">
        <f>INDEX([1]Sheet4!$A$2:$H$52,MATCH([1]AMaster!$F341,[1]Sheet4!$A$2:$A$52,0),8)</f>
        <v>East</v>
      </c>
      <c r="Q342" t="e" vm="998">
        <v>#VALUE!</v>
      </c>
      <c r="R342" vm="478">
        <v>40.713046599999998</v>
      </c>
      <c r="S342" vm="479">
        <v>-74.007230100000001</v>
      </c>
      <c r="U342" t="s">
        <v>839</v>
      </c>
      <c r="V342" t="s">
        <v>807</v>
      </c>
      <c r="W342" vm="478">
        <v>40.713046599999998</v>
      </c>
      <c r="X342" vm="479">
        <v>-74.007230100000001</v>
      </c>
      <c r="Y342">
        <v>362</v>
      </c>
      <c r="Z342" t="s">
        <v>24</v>
      </c>
      <c r="AA342" s="76">
        <v>1</v>
      </c>
      <c r="AB342" t="str">
        <f t="shared" si="11"/>
        <v>NorthEast</v>
      </c>
    </row>
    <row r="343" spans="1:28" ht="19" x14ac:dyDescent="0.25">
      <c r="A343" s="1">
        <v>341</v>
      </c>
      <c r="B343" s="1"/>
      <c r="C343" s="1"/>
      <c r="D343" s="1" t="s">
        <v>840</v>
      </c>
      <c r="E343" s="7" t="s">
        <v>841</v>
      </c>
      <c r="F343" s="7" t="s">
        <v>842</v>
      </c>
      <c r="G343" s="7" t="s">
        <v>807</v>
      </c>
      <c r="H343" t="s">
        <v>261</v>
      </c>
      <c r="I343" s="8">
        <v>306</v>
      </c>
      <c r="J343" s="8" t="s">
        <v>36</v>
      </c>
      <c r="K343" s="8"/>
      <c r="L343" s="1"/>
      <c r="M343" s="1"/>
      <c r="N343" s="1">
        <f t="shared" si="10"/>
        <v>0</v>
      </c>
      <c r="O343" t="str">
        <f>INDEX([1]Sheet4!$A$2:$G$52,MATCH([1]AMaster!$F342,[1]Sheet4!$A$2:$A$52,0),7)</f>
        <v>East</v>
      </c>
      <c r="P343" t="str">
        <f>INDEX([1]Sheet4!$A$2:$H$52,MATCH([1]AMaster!$F342,[1]Sheet4!$A$2:$A$52,0),8)</f>
        <v>East</v>
      </c>
      <c r="Q343" t="e" vm="1005">
        <v>#VALUE!</v>
      </c>
      <c r="R343" vm="492">
        <v>40.763333000000003</v>
      </c>
      <c r="S343" vm="493">
        <v>-73.017778000000007</v>
      </c>
      <c r="U343" t="s">
        <v>841</v>
      </c>
      <c r="V343" t="s">
        <v>807</v>
      </c>
      <c r="W343" vm="492">
        <v>40.763333000000003</v>
      </c>
      <c r="X343" vm="493">
        <v>-73.017778000000007</v>
      </c>
      <c r="Y343">
        <v>306</v>
      </c>
      <c r="Z343" t="s">
        <v>36</v>
      </c>
      <c r="AA343" s="76">
        <v>0</v>
      </c>
      <c r="AB343" t="str">
        <f t="shared" si="11"/>
        <v>NorthEast</v>
      </c>
    </row>
    <row r="344" spans="1:28" ht="19" x14ac:dyDescent="0.25">
      <c r="A344" s="1">
        <v>342</v>
      </c>
      <c r="B344" s="1"/>
      <c r="C344" s="1"/>
      <c r="D344" s="1" t="s">
        <v>843</v>
      </c>
      <c r="E344" s="7" t="s">
        <v>844</v>
      </c>
      <c r="F344" s="7" t="s">
        <v>845</v>
      </c>
      <c r="G344" s="7" t="s">
        <v>807</v>
      </c>
      <c r="H344" t="s">
        <v>261</v>
      </c>
      <c r="I344" s="8">
        <v>243</v>
      </c>
      <c r="J344" s="8" t="s">
        <v>18</v>
      </c>
      <c r="K344" s="8"/>
      <c r="L344" s="4" t="s">
        <v>846</v>
      </c>
      <c r="M344" s="9">
        <v>679158</v>
      </c>
      <c r="N344" s="1">
        <f t="shared" si="10"/>
        <v>0</v>
      </c>
      <c r="O344" t="str">
        <f>INDEX([1]Sheet4!$A$2:$G$52,MATCH([1]AMaster!$F343,[1]Sheet4!$A$2:$A$52,0),7)</f>
        <v>East</v>
      </c>
      <c r="P344" t="str">
        <f>INDEX([1]Sheet4!$A$2:$H$52,MATCH([1]AMaster!$F343,[1]Sheet4!$A$2:$A$52,0),8)</f>
        <v>East</v>
      </c>
      <c r="Q344" t="e" vm="1006">
        <v>#VALUE!</v>
      </c>
      <c r="R344" vm="494">
        <v>41.671111000000003</v>
      </c>
      <c r="S344" vm="495">
        <v>-73.906943999999996</v>
      </c>
      <c r="U344" t="s">
        <v>844</v>
      </c>
      <c r="V344" t="s">
        <v>807</v>
      </c>
      <c r="W344" vm="494">
        <v>41.671111000000003</v>
      </c>
      <c r="X344" vm="495">
        <v>-73.906943999999996</v>
      </c>
      <c r="Y344">
        <v>243</v>
      </c>
      <c r="Z344" t="s">
        <v>18</v>
      </c>
      <c r="AA344" s="76">
        <v>0</v>
      </c>
      <c r="AB344" t="str">
        <f t="shared" si="11"/>
        <v>NorthEast</v>
      </c>
    </row>
    <row r="345" spans="1:28" ht="19" x14ac:dyDescent="0.25">
      <c r="A345" s="1">
        <v>343</v>
      </c>
      <c r="B345" s="1"/>
      <c r="C345" s="1"/>
      <c r="D345" s="1" t="s">
        <v>847</v>
      </c>
      <c r="E345" s="7" t="s">
        <v>848</v>
      </c>
      <c r="F345" s="7" t="s">
        <v>849</v>
      </c>
      <c r="G345" s="7" t="s">
        <v>807</v>
      </c>
      <c r="H345" t="s">
        <v>261</v>
      </c>
      <c r="I345" s="8">
        <v>391</v>
      </c>
      <c r="J345" s="8" t="s">
        <v>36</v>
      </c>
      <c r="K345" s="8"/>
      <c r="L345" s="4" t="s">
        <v>228</v>
      </c>
      <c r="M345" s="9">
        <v>19216182</v>
      </c>
      <c r="N345" s="1">
        <f t="shared" si="10"/>
        <v>1</v>
      </c>
      <c r="O345" t="str">
        <f>INDEX([1]Sheet4!$A$2:$G$52,MATCH([1]AMaster!$F344,[1]Sheet4!$A$2:$A$52,0),7)</f>
        <v>East</v>
      </c>
      <c r="P345" t="str">
        <f>INDEX([1]Sheet4!$A$2:$H$52,MATCH([1]AMaster!$F344,[1]Sheet4!$A$2:$A$52,0),8)</f>
        <v>East</v>
      </c>
      <c r="Q345" t="e" vm="1007">
        <v>#VALUE!</v>
      </c>
      <c r="R345" vm="496">
        <v>41.092500000000001</v>
      </c>
      <c r="S345" vm="497">
        <v>-73.922499999999999</v>
      </c>
      <c r="U345" t="s">
        <v>848</v>
      </c>
      <c r="V345" t="s">
        <v>807</v>
      </c>
      <c r="W345" vm="496">
        <v>41.092500000000001</v>
      </c>
      <c r="X345" vm="497">
        <v>-73.922499999999999</v>
      </c>
      <c r="Y345">
        <v>391</v>
      </c>
      <c r="Z345" t="s">
        <v>36</v>
      </c>
      <c r="AA345" s="76">
        <v>1</v>
      </c>
      <c r="AB345" t="str">
        <f t="shared" si="11"/>
        <v>NorthEast</v>
      </c>
    </row>
    <row r="346" spans="1:28" ht="19" x14ac:dyDescent="0.25">
      <c r="A346" s="1">
        <v>344</v>
      </c>
      <c r="B346" s="1"/>
      <c r="C346" s="1"/>
      <c r="D346" s="1" t="s">
        <v>850</v>
      </c>
      <c r="E346" s="7" t="s">
        <v>851</v>
      </c>
      <c r="F346" s="7" t="s">
        <v>811</v>
      </c>
      <c r="G346" s="7" t="s">
        <v>807</v>
      </c>
      <c r="H346" t="s">
        <v>261</v>
      </c>
      <c r="I346" s="8">
        <v>299</v>
      </c>
      <c r="J346" s="8"/>
      <c r="K346" s="8" t="s">
        <v>24</v>
      </c>
      <c r="L346" s="4" t="s">
        <v>228</v>
      </c>
      <c r="M346" s="9">
        <v>19216182</v>
      </c>
      <c r="N346" s="1">
        <f t="shared" si="10"/>
        <v>1</v>
      </c>
      <c r="O346" t="str">
        <f>INDEX([1]Sheet4!$A$2:$G$52,MATCH([1]AMaster!$F345,[1]Sheet4!$A$2:$A$52,0),7)</f>
        <v>East</v>
      </c>
      <c r="P346" t="str">
        <f>INDEX([1]Sheet4!$A$2:$H$52,MATCH([1]AMaster!$F345,[1]Sheet4!$A$2:$A$52,0),8)</f>
        <v>East</v>
      </c>
      <c r="Q346" t="e" vm="998">
        <v>#VALUE!</v>
      </c>
      <c r="R346" vm="478">
        <v>40.713046599999998</v>
      </c>
      <c r="S346" vm="479">
        <v>-74.007230100000001</v>
      </c>
      <c r="U346" t="s">
        <v>851</v>
      </c>
      <c r="V346" t="s">
        <v>807</v>
      </c>
      <c r="W346" vm="478">
        <v>40.713046599999998</v>
      </c>
      <c r="X346" vm="479">
        <v>-74.007230100000001</v>
      </c>
      <c r="Y346">
        <v>299</v>
      </c>
      <c r="Z346">
        <v>0</v>
      </c>
      <c r="AA346" s="76">
        <v>1</v>
      </c>
      <c r="AB346" t="str">
        <f t="shared" si="11"/>
        <v>NorthEast</v>
      </c>
    </row>
    <row r="347" spans="1:28" ht="19" x14ac:dyDescent="0.25">
      <c r="A347" s="1">
        <v>345</v>
      </c>
      <c r="B347" s="1"/>
      <c r="C347" s="1"/>
      <c r="D347" s="1" t="s">
        <v>852</v>
      </c>
      <c r="E347" s="7" t="s">
        <v>853</v>
      </c>
      <c r="F347" s="7" t="s">
        <v>811</v>
      </c>
      <c r="G347" s="7" t="s">
        <v>807</v>
      </c>
      <c r="H347" t="s">
        <v>261</v>
      </c>
      <c r="I347" s="8">
        <v>495</v>
      </c>
      <c r="J347" s="8" t="s">
        <v>18</v>
      </c>
      <c r="K347" s="8"/>
      <c r="L347" s="4" t="s">
        <v>228</v>
      </c>
      <c r="M347" s="9">
        <v>19216182</v>
      </c>
      <c r="N347" s="1">
        <f t="shared" si="10"/>
        <v>1</v>
      </c>
      <c r="O347" t="str">
        <f>INDEX([1]Sheet4!$A$2:$G$52,MATCH([1]AMaster!$F346,[1]Sheet4!$A$2:$A$52,0),7)</f>
        <v>East</v>
      </c>
      <c r="P347" t="str">
        <f>INDEX([1]Sheet4!$A$2:$H$52,MATCH([1]AMaster!$F346,[1]Sheet4!$A$2:$A$52,0),8)</f>
        <v>East</v>
      </c>
      <c r="Q347" t="e" vm="998">
        <v>#VALUE!</v>
      </c>
      <c r="R347" vm="478">
        <v>40.713046599999998</v>
      </c>
      <c r="S347" vm="479">
        <v>-74.007230100000001</v>
      </c>
      <c r="U347" t="s">
        <v>853</v>
      </c>
      <c r="V347" t="s">
        <v>807</v>
      </c>
      <c r="W347" vm="478">
        <v>40.713046599999998</v>
      </c>
      <c r="X347" vm="479">
        <v>-74.007230100000001</v>
      </c>
      <c r="Y347">
        <v>495</v>
      </c>
      <c r="Z347" t="s">
        <v>18</v>
      </c>
      <c r="AA347" s="76">
        <v>1</v>
      </c>
      <c r="AB347" t="str">
        <f t="shared" si="11"/>
        <v>NorthEast</v>
      </c>
    </row>
    <row r="348" spans="1:28" ht="19" x14ac:dyDescent="0.25">
      <c r="A348" s="1">
        <v>346</v>
      </c>
      <c r="B348" s="1"/>
      <c r="C348" s="1"/>
      <c r="D348" s="1" t="s">
        <v>854</v>
      </c>
      <c r="E348" s="7" t="s">
        <v>855</v>
      </c>
      <c r="F348" s="7" t="s">
        <v>856</v>
      </c>
      <c r="G348" s="7" t="s">
        <v>807</v>
      </c>
      <c r="H348" t="s">
        <v>261</v>
      </c>
      <c r="I348" s="8">
        <v>631</v>
      </c>
      <c r="J348" s="8" t="s">
        <v>24</v>
      </c>
      <c r="K348" s="8"/>
      <c r="L348" s="4" t="s">
        <v>228</v>
      </c>
      <c r="M348" s="9">
        <v>19216182</v>
      </c>
      <c r="N348" s="1">
        <f t="shared" si="10"/>
        <v>1</v>
      </c>
      <c r="O348" t="str">
        <f>INDEX([1]Sheet4!$A$2:$G$52,MATCH([1]AMaster!$F347,[1]Sheet4!$A$2:$A$52,0),7)</f>
        <v>East</v>
      </c>
      <c r="P348" t="str">
        <f>INDEX([1]Sheet4!$A$2:$H$52,MATCH([1]AMaster!$F347,[1]Sheet4!$A$2:$A$52,0),8)</f>
        <v>East</v>
      </c>
      <c r="Q348" t="e" vm="1008">
        <v>#VALUE!</v>
      </c>
      <c r="R348" vm="498">
        <v>40.738537000000001</v>
      </c>
      <c r="S348" vm="499">
        <v>-73.569007999999997</v>
      </c>
      <c r="U348" t="s">
        <v>855</v>
      </c>
      <c r="V348" t="s">
        <v>807</v>
      </c>
      <c r="W348" vm="498">
        <v>40.738537000000001</v>
      </c>
      <c r="X348" vm="499">
        <v>-73.569007999999997</v>
      </c>
      <c r="Y348">
        <v>631</v>
      </c>
      <c r="Z348" t="s">
        <v>24</v>
      </c>
      <c r="AA348" s="76">
        <v>1</v>
      </c>
      <c r="AB348" t="str">
        <f t="shared" si="11"/>
        <v>NorthEast</v>
      </c>
    </row>
    <row r="349" spans="1:28" ht="19" x14ac:dyDescent="0.25">
      <c r="A349" s="1">
        <v>347</v>
      </c>
      <c r="B349" s="1"/>
      <c r="C349" s="1"/>
      <c r="D349" s="1" t="s">
        <v>850</v>
      </c>
      <c r="E349" s="7" t="s">
        <v>857</v>
      </c>
      <c r="F349" s="7" t="s">
        <v>858</v>
      </c>
      <c r="G349" s="7" t="s">
        <v>807</v>
      </c>
      <c r="H349" t="s">
        <v>261</v>
      </c>
      <c r="I349" s="8">
        <v>535</v>
      </c>
      <c r="J349" s="8" t="s">
        <v>24</v>
      </c>
      <c r="K349" s="8"/>
      <c r="L349" s="4" t="s">
        <v>228</v>
      </c>
      <c r="M349" s="9">
        <v>19216182</v>
      </c>
      <c r="N349" s="1">
        <f t="shared" si="10"/>
        <v>1</v>
      </c>
      <c r="O349" t="str">
        <f>INDEX([1]Sheet4!$A$2:$G$52,MATCH([1]AMaster!$F348,[1]Sheet4!$A$2:$A$52,0),7)</f>
        <v>East</v>
      </c>
      <c r="P349" t="str">
        <f>INDEX([1]Sheet4!$A$2:$H$52,MATCH([1]AMaster!$F348,[1]Sheet4!$A$2:$A$52,0),8)</f>
        <v>East</v>
      </c>
      <c r="Q349" t="e" vm="1009">
        <v>#VALUE!</v>
      </c>
      <c r="R349" vm="500">
        <v>40.761532000000003</v>
      </c>
      <c r="S349" vm="501">
        <v>-73.831113999999999</v>
      </c>
      <c r="U349" t="s">
        <v>857</v>
      </c>
      <c r="V349" t="s">
        <v>807</v>
      </c>
      <c r="W349" vm="500">
        <v>40.761532000000003</v>
      </c>
      <c r="X349" vm="501">
        <v>-73.831113999999999</v>
      </c>
      <c r="Y349">
        <v>535</v>
      </c>
      <c r="Z349" t="s">
        <v>24</v>
      </c>
      <c r="AA349" s="76">
        <v>1</v>
      </c>
      <c r="AB349" t="str">
        <f t="shared" si="11"/>
        <v>NorthEast</v>
      </c>
    </row>
    <row r="350" spans="1:28" ht="19" x14ac:dyDescent="0.25">
      <c r="A350" s="1">
        <v>348</v>
      </c>
      <c r="B350" s="1"/>
      <c r="C350" s="1"/>
      <c r="D350" s="1" t="s">
        <v>820</v>
      </c>
      <c r="E350" s="7" t="s">
        <v>859</v>
      </c>
      <c r="F350" s="7" t="s">
        <v>860</v>
      </c>
      <c r="G350" s="7" t="s">
        <v>807</v>
      </c>
      <c r="H350" t="s">
        <v>261</v>
      </c>
      <c r="I350" s="8">
        <v>738</v>
      </c>
      <c r="J350" s="8" t="s">
        <v>24</v>
      </c>
      <c r="K350" s="8"/>
      <c r="L350" s="4" t="s">
        <v>228</v>
      </c>
      <c r="M350" s="9">
        <v>19216182</v>
      </c>
      <c r="N350" s="1">
        <f t="shared" si="10"/>
        <v>1</v>
      </c>
      <c r="O350" t="str">
        <f>INDEX([1]Sheet4!$A$2:$G$52,MATCH([1]AMaster!$F349,[1]Sheet4!$A$2:$A$52,0),7)</f>
        <v>East</v>
      </c>
      <c r="P350" t="str">
        <f>INDEX([1]Sheet4!$A$2:$H$52,MATCH([1]AMaster!$F349,[1]Sheet4!$A$2:$A$52,0),8)</f>
        <v>East</v>
      </c>
      <c r="Q350" t="e" vm="1010">
        <v>#VALUE!</v>
      </c>
      <c r="R350" vm="502">
        <v>40.792777999999998</v>
      </c>
      <c r="S350" vm="503">
        <v>-73.693332999999996</v>
      </c>
      <c r="U350" t="s">
        <v>859</v>
      </c>
      <c r="V350" t="s">
        <v>807</v>
      </c>
      <c r="W350" vm="502">
        <v>40.792777999999998</v>
      </c>
      <c r="X350" vm="503">
        <v>-73.693332999999996</v>
      </c>
      <c r="Y350">
        <v>738</v>
      </c>
      <c r="Z350" t="s">
        <v>24</v>
      </c>
      <c r="AA350" s="76">
        <v>1</v>
      </c>
      <c r="AB350" t="str">
        <f t="shared" si="11"/>
        <v>NorthEast</v>
      </c>
    </row>
    <row r="351" spans="1:28" ht="19" x14ac:dyDescent="0.25">
      <c r="A351" s="1">
        <v>349</v>
      </c>
      <c r="B351" s="1"/>
      <c r="C351" s="1"/>
      <c r="D351" s="1" t="s">
        <v>809</v>
      </c>
      <c r="E351" s="7" t="s">
        <v>861</v>
      </c>
      <c r="F351" s="7" t="s">
        <v>811</v>
      </c>
      <c r="G351" s="7" t="s">
        <v>807</v>
      </c>
      <c r="H351" t="s">
        <v>261</v>
      </c>
      <c r="I351" s="8">
        <v>545</v>
      </c>
      <c r="J351" s="8" t="s">
        <v>24</v>
      </c>
      <c r="K351" s="8"/>
      <c r="L351" s="4" t="s">
        <v>228</v>
      </c>
      <c r="M351" s="9">
        <v>19216182</v>
      </c>
      <c r="N351" s="1">
        <f t="shared" si="10"/>
        <v>1</v>
      </c>
      <c r="O351" t="str">
        <f>INDEX([1]Sheet4!$A$2:$G$52,MATCH([1]AMaster!$F350,[1]Sheet4!$A$2:$A$52,0),7)</f>
        <v>East</v>
      </c>
      <c r="P351" t="str">
        <f>INDEX([1]Sheet4!$A$2:$H$52,MATCH([1]AMaster!$F350,[1]Sheet4!$A$2:$A$52,0),8)</f>
        <v>East</v>
      </c>
      <c r="Q351" t="e" vm="998">
        <v>#VALUE!</v>
      </c>
      <c r="R351" vm="478">
        <v>40.713046599999998</v>
      </c>
      <c r="S351" vm="479">
        <v>-74.007230100000001</v>
      </c>
      <c r="U351" t="s">
        <v>861</v>
      </c>
      <c r="V351" t="s">
        <v>807</v>
      </c>
      <c r="W351" vm="478">
        <v>40.713046599999998</v>
      </c>
      <c r="X351" vm="479">
        <v>-74.007230100000001</v>
      </c>
      <c r="Y351">
        <v>545</v>
      </c>
      <c r="Z351" t="s">
        <v>24</v>
      </c>
      <c r="AA351" s="76">
        <v>1</v>
      </c>
      <c r="AB351" t="str">
        <f t="shared" si="11"/>
        <v>NorthEast</v>
      </c>
    </row>
    <row r="352" spans="1:28" ht="19" x14ac:dyDescent="0.25">
      <c r="A352" s="1">
        <v>350</v>
      </c>
      <c r="B352" s="1"/>
      <c r="C352" s="1"/>
      <c r="D352" s="1" t="s">
        <v>840</v>
      </c>
      <c r="E352" s="7" t="s">
        <v>862</v>
      </c>
      <c r="F352" s="7" t="s">
        <v>811</v>
      </c>
      <c r="G352" s="7" t="s">
        <v>807</v>
      </c>
      <c r="H352" t="s">
        <v>261</v>
      </c>
      <c r="I352" s="8">
        <v>450</v>
      </c>
      <c r="J352" s="8" t="s">
        <v>24</v>
      </c>
      <c r="K352" s="8"/>
      <c r="L352" s="4" t="s">
        <v>228</v>
      </c>
      <c r="M352" s="9">
        <v>19216182</v>
      </c>
      <c r="N352" s="1">
        <f t="shared" si="10"/>
        <v>1</v>
      </c>
      <c r="O352" t="str">
        <f>INDEX([1]Sheet4!$A$2:$G$52,MATCH([1]AMaster!$F351,[1]Sheet4!$A$2:$A$52,0),7)</f>
        <v>East</v>
      </c>
      <c r="P352" t="str">
        <f>INDEX([1]Sheet4!$A$2:$H$52,MATCH([1]AMaster!$F351,[1]Sheet4!$A$2:$A$52,0),8)</f>
        <v>East</v>
      </c>
      <c r="Q352" t="e" vm="998">
        <v>#VALUE!</v>
      </c>
      <c r="R352" vm="478">
        <v>40.713046599999998</v>
      </c>
      <c r="S352" vm="479">
        <v>-74.007230100000001</v>
      </c>
      <c r="U352" t="s">
        <v>862</v>
      </c>
      <c r="V352" t="s">
        <v>807</v>
      </c>
      <c r="W352" vm="478">
        <v>40.713046599999998</v>
      </c>
      <c r="X352" vm="479">
        <v>-74.007230100000001</v>
      </c>
      <c r="Y352">
        <v>450</v>
      </c>
      <c r="Z352" t="s">
        <v>24</v>
      </c>
      <c r="AA352" s="76">
        <v>1</v>
      </c>
      <c r="AB352" t="str">
        <f t="shared" si="11"/>
        <v>NorthEast</v>
      </c>
    </row>
    <row r="353" spans="1:28" ht="19" x14ac:dyDescent="0.25">
      <c r="A353" s="1">
        <v>351</v>
      </c>
      <c r="B353" s="1"/>
      <c r="C353" s="1"/>
      <c r="D353" s="1" t="s">
        <v>840</v>
      </c>
      <c r="E353" s="7" t="s">
        <v>863</v>
      </c>
      <c r="F353" s="7" t="s">
        <v>864</v>
      </c>
      <c r="G353" s="7" t="s">
        <v>807</v>
      </c>
      <c r="H353" t="s">
        <v>261</v>
      </c>
      <c r="I353" s="8">
        <v>591</v>
      </c>
      <c r="J353" s="8" t="s">
        <v>24</v>
      </c>
      <c r="K353" s="8"/>
      <c r="L353" s="4" t="s">
        <v>228</v>
      </c>
      <c r="M353" s="9">
        <v>19216182</v>
      </c>
      <c r="N353" s="1">
        <f t="shared" si="10"/>
        <v>1</v>
      </c>
      <c r="O353" t="str">
        <f>INDEX([1]Sheet4!$A$2:$G$52,MATCH([1]AMaster!$F352,[1]Sheet4!$A$2:$A$52,0),7)</f>
        <v>East</v>
      </c>
      <c r="P353" t="str">
        <f>INDEX([1]Sheet4!$A$2:$H$52,MATCH([1]AMaster!$F352,[1]Sheet4!$A$2:$A$52,0),8)</f>
        <v>East</v>
      </c>
      <c r="Q353" t="e" vm="1011">
        <v>#VALUE!</v>
      </c>
      <c r="R353" vm="504">
        <v>40.747222000000001</v>
      </c>
      <c r="S353" vm="505">
        <v>-73.638056000000006</v>
      </c>
      <c r="U353" t="s">
        <v>863</v>
      </c>
      <c r="V353" t="s">
        <v>807</v>
      </c>
      <c r="W353" vm="504">
        <v>40.747222000000001</v>
      </c>
      <c r="X353" vm="505">
        <v>-73.638056000000006</v>
      </c>
      <c r="Y353">
        <v>591</v>
      </c>
      <c r="Z353" t="s">
        <v>24</v>
      </c>
      <c r="AA353" s="76">
        <v>1</v>
      </c>
      <c r="AB353" t="str">
        <f t="shared" si="11"/>
        <v>NorthEast</v>
      </c>
    </row>
    <row r="354" spans="1:28" ht="19" x14ac:dyDescent="0.25">
      <c r="A354" s="1">
        <v>352</v>
      </c>
      <c r="B354" s="1"/>
      <c r="C354" s="1"/>
      <c r="D354" s="1" t="s">
        <v>865</v>
      </c>
      <c r="E354" s="7" t="s">
        <v>866</v>
      </c>
      <c r="F354" s="7" t="s">
        <v>867</v>
      </c>
      <c r="G354" s="7" t="s">
        <v>807</v>
      </c>
      <c r="H354" t="s">
        <v>261</v>
      </c>
      <c r="I354" s="8">
        <v>276</v>
      </c>
      <c r="J354" s="8" t="s">
        <v>18</v>
      </c>
      <c r="K354" s="8"/>
      <c r="L354" s="4" t="s">
        <v>846</v>
      </c>
      <c r="M354" s="9">
        <v>679158</v>
      </c>
      <c r="N354" s="1">
        <f t="shared" si="10"/>
        <v>0</v>
      </c>
      <c r="O354" t="str">
        <f>INDEX([1]Sheet4!$A$2:$G$52,MATCH([1]AMaster!$F353,[1]Sheet4!$A$2:$A$52,0),7)</f>
        <v>East</v>
      </c>
      <c r="P354" t="str">
        <f>INDEX([1]Sheet4!$A$2:$H$52,MATCH([1]AMaster!$F353,[1]Sheet4!$A$2:$A$52,0),8)</f>
        <v>East</v>
      </c>
      <c r="Q354" t="e" vm="1012">
        <v>#VALUE!</v>
      </c>
      <c r="R354" vm="506">
        <v>41.445053000000001</v>
      </c>
      <c r="S354" vm="507">
        <v>-74.420023999999998</v>
      </c>
      <c r="U354" t="s">
        <v>866</v>
      </c>
      <c r="V354" t="s">
        <v>807</v>
      </c>
      <c r="W354" vm="506">
        <v>41.445053000000001</v>
      </c>
      <c r="X354" vm="507">
        <v>-74.420023999999998</v>
      </c>
      <c r="Y354">
        <v>276</v>
      </c>
      <c r="Z354" t="s">
        <v>18</v>
      </c>
      <c r="AA354" s="76">
        <v>0</v>
      </c>
      <c r="AB354" t="str">
        <f t="shared" si="11"/>
        <v>NorthEast</v>
      </c>
    </row>
    <row r="355" spans="1:28" ht="19" x14ac:dyDescent="0.25">
      <c r="A355" s="1">
        <v>353</v>
      </c>
      <c r="B355" s="1"/>
      <c r="C355" s="1"/>
      <c r="D355" s="1" t="s">
        <v>868</v>
      </c>
      <c r="E355" s="7" t="s">
        <v>869</v>
      </c>
      <c r="F355" s="7" t="s">
        <v>811</v>
      </c>
      <c r="G355" s="7" t="s">
        <v>807</v>
      </c>
      <c r="H355" t="s">
        <v>261</v>
      </c>
      <c r="I355" s="8">
        <v>448</v>
      </c>
      <c r="J355" s="8" t="s">
        <v>24</v>
      </c>
      <c r="K355" s="8" t="s">
        <v>18</v>
      </c>
      <c r="L355" s="4" t="s">
        <v>228</v>
      </c>
      <c r="M355" s="9">
        <v>19216182</v>
      </c>
      <c r="N355" s="1">
        <f t="shared" si="10"/>
        <v>1</v>
      </c>
      <c r="O355" t="str">
        <f>INDEX([1]Sheet4!$A$2:$G$52,MATCH([1]AMaster!$F354,[1]Sheet4!$A$2:$A$52,0),7)</f>
        <v>East</v>
      </c>
      <c r="P355" t="str">
        <f>INDEX([1]Sheet4!$A$2:$H$52,MATCH([1]AMaster!$F354,[1]Sheet4!$A$2:$A$52,0),8)</f>
        <v>East</v>
      </c>
      <c r="Q355" t="e" vm="998">
        <v>#VALUE!</v>
      </c>
      <c r="R355" vm="478">
        <v>40.713046599999998</v>
      </c>
      <c r="S355" vm="479">
        <v>-74.007230100000001</v>
      </c>
      <c r="U355" t="s">
        <v>869</v>
      </c>
      <c r="V355" t="s">
        <v>807</v>
      </c>
      <c r="W355" vm="478">
        <v>40.713046599999998</v>
      </c>
      <c r="X355" vm="479">
        <v>-74.007230100000001</v>
      </c>
      <c r="Y355">
        <v>448</v>
      </c>
      <c r="Z355" t="s">
        <v>24</v>
      </c>
      <c r="AA355" s="76">
        <v>1</v>
      </c>
      <c r="AB355" t="str">
        <f t="shared" si="11"/>
        <v>NorthEast</v>
      </c>
    </row>
    <row r="356" spans="1:28" ht="19" x14ac:dyDescent="0.25">
      <c r="A356" s="1">
        <v>354</v>
      </c>
      <c r="B356" s="1"/>
      <c r="C356" s="1"/>
      <c r="D356" s="1" t="s">
        <v>870</v>
      </c>
      <c r="E356" s="7" t="s">
        <v>871</v>
      </c>
      <c r="F356" s="7" t="s">
        <v>811</v>
      </c>
      <c r="G356" s="7" t="s">
        <v>807</v>
      </c>
      <c r="H356" t="s">
        <v>261</v>
      </c>
      <c r="I356" s="8">
        <v>432</v>
      </c>
      <c r="J356" s="8" t="s">
        <v>18</v>
      </c>
      <c r="K356" s="8"/>
      <c r="L356" s="4" t="s">
        <v>228</v>
      </c>
      <c r="M356" s="9">
        <v>19216182</v>
      </c>
      <c r="N356" s="1">
        <f t="shared" si="10"/>
        <v>1</v>
      </c>
      <c r="O356" t="str">
        <f>INDEX([1]Sheet4!$A$2:$G$52,MATCH([1]AMaster!$F355,[1]Sheet4!$A$2:$A$52,0),7)</f>
        <v>East</v>
      </c>
      <c r="P356" t="str">
        <f>INDEX([1]Sheet4!$A$2:$H$52,MATCH([1]AMaster!$F355,[1]Sheet4!$A$2:$A$52,0),8)</f>
        <v>East</v>
      </c>
      <c r="Q356" t="e" vm="998">
        <v>#VALUE!</v>
      </c>
      <c r="R356" vm="478">
        <v>40.713046599999998</v>
      </c>
      <c r="S356" vm="479">
        <v>-74.007230100000001</v>
      </c>
      <c r="U356" t="s">
        <v>871</v>
      </c>
      <c r="V356" t="s">
        <v>807</v>
      </c>
      <c r="W356" vm="478">
        <v>40.713046599999998</v>
      </c>
      <c r="X356" vm="479">
        <v>-74.007230100000001</v>
      </c>
      <c r="Y356">
        <v>432</v>
      </c>
      <c r="Z356" t="s">
        <v>18</v>
      </c>
      <c r="AA356" s="76">
        <v>1</v>
      </c>
      <c r="AB356" t="str">
        <f t="shared" si="11"/>
        <v>NorthEast</v>
      </c>
    </row>
    <row r="357" spans="1:28" ht="19" x14ac:dyDescent="0.25">
      <c r="A357" s="1">
        <v>355</v>
      </c>
      <c r="B357" s="1"/>
      <c r="C357" s="1"/>
      <c r="D357" s="1" t="s">
        <v>872</v>
      </c>
      <c r="E357" s="7" t="s">
        <v>873</v>
      </c>
      <c r="F357" s="7" t="s">
        <v>874</v>
      </c>
      <c r="G357" s="7" t="s">
        <v>807</v>
      </c>
      <c r="H357" t="s">
        <v>261</v>
      </c>
      <c r="I357" s="8">
        <v>201</v>
      </c>
      <c r="J357" s="8" t="s">
        <v>36</v>
      </c>
      <c r="K357" s="8"/>
      <c r="L357" s="4" t="s">
        <v>875</v>
      </c>
      <c r="M357" s="9">
        <v>289990</v>
      </c>
      <c r="N357" s="1">
        <f t="shared" si="10"/>
        <v>0</v>
      </c>
      <c r="O357" t="str">
        <f>INDEX([1]Sheet4!$A$2:$G$52,MATCH([1]AMaster!$F356,[1]Sheet4!$A$2:$A$52,0),7)</f>
        <v>East</v>
      </c>
      <c r="P357" t="str">
        <f>INDEX([1]Sheet4!$A$2:$H$52,MATCH([1]AMaster!$F356,[1]Sheet4!$A$2:$A$52,0),8)</f>
        <v>East</v>
      </c>
      <c r="Q357" t="e" vm="1013">
        <v>#VALUE!</v>
      </c>
      <c r="R357" vm="508">
        <v>43.102045099999998</v>
      </c>
      <c r="S357" vm="509">
        <v>-75.229996499999999</v>
      </c>
      <c r="U357" t="s">
        <v>873</v>
      </c>
      <c r="V357" t="s">
        <v>807</v>
      </c>
      <c r="W357" vm="508">
        <v>43.102045099999998</v>
      </c>
      <c r="X357" vm="509">
        <v>-75.229996499999999</v>
      </c>
      <c r="Y357">
        <v>201</v>
      </c>
      <c r="Z357" t="s">
        <v>36</v>
      </c>
      <c r="AA357" s="76">
        <v>0</v>
      </c>
      <c r="AB357" t="str">
        <f t="shared" si="11"/>
        <v>NorthEast</v>
      </c>
    </row>
    <row r="358" spans="1:28" ht="19" x14ac:dyDescent="0.25">
      <c r="A358" s="1">
        <v>356</v>
      </c>
      <c r="B358" s="1"/>
      <c r="C358" s="1"/>
      <c r="D358" s="1" t="s">
        <v>847</v>
      </c>
      <c r="E358" s="7" t="s">
        <v>876</v>
      </c>
      <c r="F358" s="7" t="s">
        <v>877</v>
      </c>
      <c r="G358" s="7" t="s">
        <v>807</v>
      </c>
      <c r="H358" t="s">
        <v>261</v>
      </c>
      <c r="I358" s="8">
        <v>193</v>
      </c>
      <c r="J358" s="8" t="s">
        <v>36</v>
      </c>
      <c r="K358" s="8"/>
      <c r="L358" s="4" t="s">
        <v>846</v>
      </c>
      <c r="M358" s="9">
        <v>679158</v>
      </c>
      <c r="N358" s="1">
        <f t="shared" si="10"/>
        <v>0</v>
      </c>
      <c r="O358" t="str">
        <f>INDEX([1]Sheet4!$A$2:$G$52,MATCH([1]AMaster!$F357,[1]Sheet4!$A$2:$A$52,0),7)</f>
        <v>East</v>
      </c>
      <c r="P358" t="str">
        <f>INDEX([1]Sheet4!$A$2:$H$52,MATCH([1]AMaster!$F357,[1]Sheet4!$A$2:$A$52,0),8)</f>
        <v>East</v>
      </c>
      <c r="Q358" t="e" vm="1014">
        <v>#VALUE!</v>
      </c>
      <c r="R358" vm="510">
        <v>41.519722000000002</v>
      </c>
      <c r="S358" vm="511">
        <v>-74.021388999999999</v>
      </c>
      <c r="U358" t="s">
        <v>876</v>
      </c>
      <c r="V358" t="s">
        <v>807</v>
      </c>
      <c r="W358" vm="510">
        <v>41.519722000000002</v>
      </c>
      <c r="X358" vm="511">
        <v>-74.021388999999999</v>
      </c>
      <c r="Y358">
        <v>193</v>
      </c>
      <c r="Z358" t="s">
        <v>36</v>
      </c>
      <c r="AA358" s="76">
        <v>0</v>
      </c>
      <c r="AB358" t="str">
        <f t="shared" si="11"/>
        <v>NorthEast</v>
      </c>
    </row>
    <row r="359" spans="1:28" ht="19" x14ac:dyDescent="0.25">
      <c r="A359" s="1">
        <v>357</v>
      </c>
      <c r="B359" s="1"/>
      <c r="C359" s="1"/>
      <c r="D359" s="1" t="s">
        <v>852</v>
      </c>
      <c r="E359" s="7" t="s">
        <v>878</v>
      </c>
      <c r="F359" s="7" t="s">
        <v>879</v>
      </c>
      <c r="G359" s="7" t="s">
        <v>807</v>
      </c>
      <c r="H359" t="s">
        <v>261</v>
      </c>
      <c r="I359" s="8">
        <v>455</v>
      </c>
      <c r="J359" s="8" t="s">
        <v>18</v>
      </c>
      <c r="K359" s="8"/>
      <c r="L359" s="4" t="s">
        <v>228</v>
      </c>
      <c r="M359" s="9">
        <v>19216182</v>
      </c>
      <c r="N359" s="1">
        <f t="shared" si="10"/>
        <v>1</v>
      </c>
      <c r="O359" t="str">
        <f>INDEX([1]Sheet4!$A$2:$G$52,MATCH([1]AMaster!$F358,[1]Sheet4!$A$2:$A$52,0),7)</f>
        <v>East</v>
      </c>
      <c r="P359" t="str">
        <f>INDEX([1]Sheet4!$A$2:$H$52,MATCH([1]AMaster!$F358,[1]Sheet4!$A$2:$A$52,0),8)</f>
        <v>East</v>
      </c>
      <c r="Q359" t="e" vm="1015">
        <v>#VALUE!</v>
      </c>
      <c r="R359" vm="512">
        <v>40.636389000000001</v>
      </c>
      <c r="S359" vm="513">
        <v>-73.637500000000003</v>
      </c>
      <c r="U359" t="s">
        <v>878</v>
      </c>
      <c r="V359" t="s">
        <v>807</v>
      </c>
      <c r="W359" vm="512">
        <v>40.636389000000001</v>
      </c>
      <c r="X359" vm="513">
        <v>-73.637500000000003</v>
      </c>
      <c r="Y359">
        <v>455</v>
      </c>
      <c r="Z359" t="s">
        <v>18</v>
      </c>
      <c r="AA359" s="76">
        <v>1</v>
      </c>
      <c r="AB359" t="str">
        <f t="shared" si="11"/>
        <v>NorthEast</v>
      </c>
    </row>
    <row r="360" spans="1:28" ht="19" x14ac:dyDescent="0.25">
      <c r="A360" s="1">
        <v>358</v>
      </c>
      <c r="B360" s="1"/>
      <c r="C360" s="1"/>
      <c r="D360" s="1" t="s">
        <v>820</v>
      </c>
      <c r="E360" s="7" t="s">
        <v>880</v>
      </c>
      <c r="F360" s="7" t="s">
        <v>881</v>
      </c>
      <c r="G360" s="7" t="s">
        <v>807</v>
      </c>
      <c r="H360" t="s">
        <v>261</v>
      </c>
      <c r="I360" s="8">
        <v>305</v>
      </c>
      <c r="J360" s="8" t="s">
        <v>18</v>
      </c>
      <c r="K360" s="8"/>
      <c r="L360" s="4" t="s">
        <v>228</v>
      </c>
      <c r="M360" s="9">
        <v>19216182</v>
      </c>
      <c r="N360" s="1">
        <f t="shared" si="10"/>
        <v>1</v>
      </c>
      <c r="O360" t="str">
        <f>INDEX([1]Sheet4!$A$2:$G$52,MATCH([1]AMaster!$F359,[1]Sheet4!$A$2:$A$52,0),7)</f>
        <v>East</v>
      </c>
      <c r="P360" t="str">
        <f>INDEX([1]Sheet4!$A$2:$H$52,MATCH([1]AMaster!$F359,[1]Sheet4!$A$2:$A$52,0),8)</f>
        <v>East</v>
      </c>
      <c r="Q360" t="e" vm="1016">
        <v>#VALUE!</v>
      </c>
      <c r="R360" vm="514">
        <v>40.729722000000002</v>
      </c>
      <c r="S360" vm="515">
        <v>-73.253611000000006</v>
      </c>
      <c r="U360" t="s">
        <v>880</v>
      </c>
      <c r="V360" t="s">
        <v>807</v>
      </c>
      <c r="W360" vm="514">
        <v>40.729722000000002</v>
      </c>
      <c r="X360" vm="515">
        <v>-73.253611000000006</v>
      </c>
      <c r="Y360">
        <v>305</v>
      </c>
      <c r="Z360" t="s">
        <v>18</v>
      </c>
      <c r="AA360" s="76">
        <v>1</v>
      </c>
      <c r="AB360" t="str">
        <f t="shared" si="11"/>
        <v>NorthEast</v>
      </c>
    </row>
    <row r="361" spans="1:28" ht="19" x14ac:dyDescent="0.25">
      <c r="A361" s="1">
        <v>359</v>
      </c>
      <c r="B361" s="1"/>
      <c r="C361" s="1"/>
      <c r="D361" s="1" t="s">
        <v>820</v>
      </c>
      <c r="E361" s="7" t="s">
        <v>882</v>
      </c>
      <c r="F361" s="7" t="s">
        <v>811</v>
      </c>
      <c r="G361" s="7" t="s">
        <v>807</v>
      </c>
      <c r="H361" t="s">
        <v>261</v>
      </c>
      <c r="I361" s="8">
        <v>668</v>
      </c>
      <c r="J361" s="8" t="s">
        <v>24</v>
      </c>
      <c r="K361" s="8" t="s">
        <v>18</v>
      </c>
      <c r="L361" s="4" t="s">
        <v>228</v>
      </c>
      <c r="M361" s="9">
        <v>19216182</v>
      </c>
      <c r="N361" s="1">
        <f t="shared" si="10"/>
        <v>1</v>
      </c>
      <c r="O361" t="str">
        <f>INDEX([1]Sheet4!$A$2:$G$52,MATCH([1]AMaster!$F360,[1]Sheet4!$A$2:$A$52,0),7)</f>
        <v>East</v>
      </c>
      <c r="P361" t="str">
        <f>INDEX([1]Sheet4!$A$2:$H$52,MATCH([1]AMaster!$F360,[1]Sheet4!$A$2:$A$52,0),8)</f>
        <v>East</v>
      </c>
      <c r="Q361" t="e" vm="998">
        <v>#VALUE!</v>
      </c>
      <c r="R361" vm="478">
        <v>40.713046599999998</v>
      </c>
      <c r="S361" vm="479">
        <v>-74.007230100000001</v>
      </c>
      <c r="U361" t="s">
        <v>882</v>
      </c>
      <c r="V361" t="s">
        <v>807</v>
      </c>
      <c r="W361" vm="478">
        <v>40.713046599999998</v>
      </c>
      <c r="X361" vm="479">
        <v>-74.007230100000001</v>
      </c>
      <c r="Y361">
        <v>668</v>
      </c>
      <c r="Z361" t="s">
        <v>24</v>
      </c>
      <c r="AA361" s="76">
        <v>1</v>
      </c>
      <c r="AB361" t="str">
        <f t="shared" si="11"/>
        <v>NorthEast</v>
      </c>
    </row>
    <row r="362" spans="1:28" ht="19" x14ac:dyDescent="0.25">
      <c r="A362" s="1">
        <v>360</v>
      </c>
      <c r="B362" s="1"/>
      <c r="C362" s="1"/>
      <c r="D362" s="1" t="s">
        <v>883</v>
      </c>
      <c r="E362" s="7" t="s">
        <v>884</v>
      </c>
      <c r="F362" s="7" t="s">
        <v>883</v>
      </c>
      <c r="G362" s="7" t="s">
        <v>807</v>
      </c>
      <c r="H362" t="s">
        <v>261</v>
      </c>
      <c r="I362" s="8">
        <v>603</v>
      </c>
      <c r="J362" s="8" t="s">
        <v>24</v>
      </c>
      <c r="K362" s="8" t="s">
        <v>24</v>
      </c>
      <c r="L362" s="4" t="s">
        <v>228</v>
      </c>
      <c r="M362" s="9">
        <v>19216182</v>
      </c>
      <c r="N362" s="1">
        <f t="shared" si="10"/>
        <v>1</v>
      </c>
      <c r="O362" t="str">
        <f>INDEX([1]Sheet4!$A$2:$G$52,MATCH([1]AMaster!$F361,[1]Sheet4!$A$2:$A$52,0),7)</f>
        <v>East</v>
      </c>
      <c r="P362" t="str">
        <f>INDEX([1]Sheet4!$A$2:$H$52,MATCH([1]AMaster!$F361,[1]Sheet4!$A$2:$A$52,0),8)</f>
        <v>East</v>
      </c>
      <c r="Q362" t="e" vm="1017">
        <v>#VALUE!</v>
      </c>
      <c r="R362" vm="516">
        <v>40.906388999999997</v>
      </c>
      <c r="S362" vm="517">
        <v>-73.128332999999998</v>
      </c>
      <c r="U362" t="s">
        <v>884</v>
      </c>
      <c r="V362" t="s">
        <v>807</v>
      </c>
      <c r="W362" vm="516">
        <v>40.906388999999997</v>
      </c>
      <c r="X362" vm="517">
        <v>-73.128332999999998</v>
      </c>
      <c r="Y362">
        <v>603</v>
      </c>
      <c r="Z362" t="s">
        <v>24</v>
      </c>
      <c r="AA362" s="76">
        <v>1</v>
      </c>
      <c r="AB362" t="str">
        <f t="shared" si="11"/>
        <v>NorthEast</v>
      </c>
    </row>
    <row r="363" spans="1:28" ht="19" x14ac:dyDescent="0.25">
      <c r="A363" s="1">
        <v>361</v>
      </c>
      <c r="B363" s="1"/>
      <c r="C363" s="1"/>
      <c r="D363" s="1" t="s">
        <v>883</v>
      </c>
      <c r="E363" s="7" t="s">
        <v>885</v>
      </c>
      <c r="F363" s="7" t="s">
        <v>886</v>
      </c>
      <c r="G363" s="7" t="s">
        <v>807</v>
      </c>
      <c r="H363" t="s">
        <v>261</v>
      </c>
      <c r="I363" s="8">
        <v>150</v>
      </c>
      <c r="J363" s="8" t="s">
        <v>36</v>
      </c>
      <c r="K363" s="8"/>
      <c r="L363" s="4" t="s">
        <v>228</v>
      </c>
      <c r="M363" s="9">
        <v>19216182</v>
      </c>
      <c r="N363" s="1">
        <f t="shared" si="10"/>
        <v>1</v>
      </c>
      <c r="O363" t="str">
        <f>INDEX([1]Sheet4!$A$2:$G$52,MATCH([1]AMaster!$F362,[1]Sheet4!$A$2:$A$52,0),7)</f>
        <v>East</v>
      </c>
      <c r="P363" t="str">
        <f>INDEX([1]Sheet4!$A$2:$H$52,MATCH([1]AMaster!$F362,[1]Sheet4!$A$2:$A$52,0),8)</f>
        <v>East</v>
      </c>
      <c r="Q363" t="e" vm="1018">
        <v>#VALUE!</v>
      </c>
      <c r="R363" vm="518">
        <v>40.885278</v>
      </c>
      <c r="S363" vm="519">
        <v>-72.395278000000005</v>
      </c>
      <c r="U363" t="s">
        <v>885</v>
      </c>
      <c r="V363" t="s">
        <v>807</v>
      </c>
      <c r="W363" vm="518">
        <v>40.885278</v>
      </c>
      <c r="X363" vm="519">
        <v>-72.395278000000005</v>
      </c>
      <c r="Y363">
        <v>150</v>
      </c>
      <c r="Z363" t="s">
        <v>36</v>
      </c>
      <c r="AA363" s="76">
        <v>1</v>
      </c>
      <c r="AB363" t="str">
        <f t="shared" si="11"/>
        <v>NorthEast</v>
      </c>
    </row>
    <row r="364" spans="1:28" ht="19" x14ac:dyDescent="0.25">
      <c r="A364" s="1">
        <v>362</v>
      </c>
      <c r="B364" s="1"/>
      <c r="C364" s="1"/>
      <c r="D364" s="1" t="s">
        <v>887</v>
      </c>
      <c r="E364" s="7" t="s">
        <v>888</v>
      </c>
      <c r="F364" s="7" t="s">
        <v>594</v>
      </c>
      <c r="G364" s="7" t="s">
        <v>807</v>
      </c>
      <c r="H364" t="s">
        <v>261</v>
      </c>
      <c r="I364" s="8">
        <v>886</v>
      </c>
      <c r="J364" s="8" t="s">
        <v>24</v>
      </c>
      <c r="K364" s="8"/>
      <c r="L364" s="4" t="s">
        <v>595</v>
      </c>
      <c r="M364" s="9">
        <v>221921</v>
      </c>
      <c r="N364" s="1">
        <f t="shared" si="10"/>
        <v>0</v>
      </c>
      <c r="O364" t="str">
        <f>INDEX([1]Sheet4!$A$2:$G$52,MATCH([1]AMaster!$F363,[1]Sheet4!$A$2:$A$52,0),7)</f>
        <v>East</v>
      </c>
      <c r="P364" t="str">
        <f>INDEX([1]Sheet4!$A$2:$H$52,MATCH([1]AMaster!$F363,[1]Sheet4!$A$2:$A$52,0),8)</f>
        <v>East</v>
      </c>
      <c r="Q364" t="e" vm="932">
        <v>#VALUE!</v>
      </c>
      <c r="R364" vm="349">
        <v>42.682057</v>
      </c>
      <c r="S364" vm="350">
        <v>-83.133821999999995</v>
      </c>
      <c r="U364" t="s">
        <v>888</v>
      </c>
      <c r="V364" t="s">
        <v>807</v>
      </c>
      <c r="W364" vm="349">
        <v>42.682057</v>
      </c>
      <c r="X364" vm="350">
        <v>-83.133821999999995</v>
      </c>
      <c r="Y364">
        <v>886</v>
      </c>
      <c r="Z364" t="s">
        <v>24</v>
      </c>
      <c r="AA364" s="76">
        <v>0</v>
      </c>
      <c r="AB364" t="str">
        <f t="shared" si="11"/>
        <v>NorthEast</v>
      </c>
    </row>
    <row r="365" spans="1:28" ht="19" x14ac:dyDescent="0.25">
      <c r="A365" s="1">
        <v>363</v>
      </c>
      <c r="B365" s="1"/>
      <c r="C365" s="1"/>
      <c r="D365" s="1" t="s">
        <v>889</v>
      </c>
      <c r="E365" s="7" t="s">
        <v>890</v>
      </c>
      <c r="F365" s="7" t="s">
        <v>891</v>
      </c>
      <c r="G365" s="7" t="s">
        <v>807</v>
      </c>
      <c r="H365" t="s">
        <v>261</v>
      </c>
      <c r="I365" s="8"/>
      <c r="J365" s="8" t="s">
        <v>18</v>
      </c>
      <c r="K365" s="8"/>
      <c r="L365" s="4" t="s">
        <v>892</v>
      </c>
      <c r="M365" s="9">
        <v>203649</v>
      </c>
      <c r="N365" s="1">
        <f t="shared" si="10"/>
        <v>0</v>
      </c>
      <c r="O365" t="str">
        <f>INDEX([1]Sheet4!$A$2:$G$52,MATCH([1]AMaster!$F364,[1]Sheet4!$A$2:$A$52,0),7)</f>
        <v>East</v>
      </c>
      <c r="P365" t="str">
        <f>INDEX([1]Sheet4!$A$2:$H$52,MATCH([1]AMaster!$F364,[1]Sheet4!$A$2:$A$52,0),8)</f>
        <v>East</v>
      </c>
      <c r="Q365" t="e" vm="1019">
        <v>#VALUE!</v>
      </c>
      <c r="R365" vm="520">
        <v>36.320959000000002</v>
      </c>
      <c r="S365" vm="521">
        <v>-82.341756000000004</v>
      </c>
      <c r="U365" t="s">
        <v>890</v>
      </c>
      <c r="V365" t="s">
        <v>807</v>
      </c>
      <c r="W365" vm="520">
        <v>36.320959000000002</v>
      </c>
      <c r="X365" vm="521">
        <v>-82.341756000000004</v>
      </c>
      <c r="Y365">
        <v>0</v>
      </c>
      <c r="Z365" t="s">
        <v>18</v>
      </c>
      <c r="AA365" s="76">
        <v>0</v>
      </c>
      <c r="AB365" t="str">
        <f t="shared" si="11"/>
        <v>NorthEast</v>
      </c>
    </row>
    <row r="366" spans="1:28" ht="19" x14ac:dyDescent="0.25">
      <c r="A366" s="1">
        <v>364</v>
      </c>
      <c r="B366" s="1"/>
      <c r="C366" s="1"/>
      <c r="D366" s="1" t="s">
        <v>799</v>
      </c>
      <c r="E366" s="7" t="s">
        <v>893</v>
      </c>
      <c r="F366" s="7" t="s">
        <v>894</v>
      </c>
      <c r="G366" s="7" t="s">
        <v>807</v>
      </c>
      <c r="H366" t="s">
        <v>261</v>
      </c>
      <c r="I366" s="8">
        <v>438</v>
      </c>
      <c r="J366" s="8" t="s">
        <v>24</v>
      </c>
      <c r="K366" s="8" t="s">
        <v>24</v>
      </c>
      <c r="L366" s="4" t="s">
        <v>895</v>
      </c>
      <c r="M366" s="9">
        <v>648593</v>
      </c>
      <c r="N366" s="1">
        <f t="shared" si="10"/>
        <v>0</v>
      </c>
      <c r="O366" t="str">
        <f>INDEX([1]Sheet4!$A$2:$G$52,MATCH([1]AMaster!$F365,[1]Sheet4!$A$2:$A$52,0),7)</f>
        <v>East</v>
      </c>
      <c r="P366" t="str">
        <f>INDEX([1]Sheet4!$A$2:$H$52,MATCH([1]AMaster!$F365,[1]Sheet4!$A$2:$A$52,0),8)</f>
        <v>East</v>
      </c>
      <c r="Q366" t="e" vm="1020">
        <v>#VALUE!</v>
      </c>
      <c r="R366" vm="522">
        <v>43.046944000000003</v>
      </c>
      <c r="S366" vm="523">
        <v>-76.144443999999993</v>
      </c>
      <c r="U366" t="s">
        <v>893</v>
      </c>
      <c r="V366" t="s">
        <v>807</v>
      </c>
      <c r="W366" vm="522">
        <v>43.046944000000003</v>
      </c>
      <c r="X366" vm="523">
        <v>-76.144443999999993</v>
      </c>
      <c r="Y366">
        <v>438</v>
      </c>
      <c r="Z366" t="s">
        <v>24</v>
      </c>
      <c r="AA366" s="76">
        <v>0</v>
      </c>
      <c r="AB366" t="str">
        <f t="shared" si="11"/>
        <v>NorthEast</v>
      </c>
    </row>
    <row r="367" spans="1:28" ht="19" x14ac:dyDescent="0.25">
      <c r="A367" s="1">
        <v>365</v>
      </c>
      <c r="B367" s="1"/>
      <c r="C367" s="1"/>
      <c r="D367" s="1" t="s">
        <v>267</v>
      </c>
      <c r="E367" s="7" t="s">
        <v>896</v>
      </c>
      <c r="F367" s="7" t="s">
        <v>845</v>
      </c>
      <c r="G367" s="7" t="s">
        <v>807</v>
      </c>
      <c r="H367" t="s">
        <v>261</v>
      </c>
      <c r="I367" s="8">
        <v>350</v>
      </c>
      <c r="J367" s="8" t="s">
        <v>18</v>
      </c>
      <c r="K367" s="8"/>
      <c r="L367" s="4" t="s">
        <v>846</v>
      </c>
      <c r="M367" s="9">
        <v>679158</v>
      </c>
      <c r="N367" s="1">
        <f t="shared" si="10"/>
        <v>0</v>
      </c>
      <c r="O367" t="str">
        <f>INDEX([1]Sheet4!$A$2:$G$52,MATCH([1]AMaster!$F366,[1]Sheet4!$A$2:$A$52,0),7)</f>
        <v>East</v>
      </c>
      <c r="P367" t="str">
        <f>INDEX([1]Sheet4!$A$2:$H$52,MATCH([1]AMaster!$F366,[1]Sheet4!$A$2:$A$52,0),8)</f>
        <v>East</v>
      </c>
      <c r="Q367" t="e" vm="1006">
        <v>#VALUE!</v>
      </c>
      <c r="R367" vm="494">
        <v>41.671111000000003</v>
      </c>
      <c r="S367" vm="495">
        <v>-73.906943999999996</v>
      </c>
      <c r="U367" t="s">
        <v>896</v>
      </c>
      <c r="V367" t="s">
        <v>807</v>
      </c>
      <c r="W367" vm="494">
        <v>41.671111000000003</v>
      </c>
      <c r="X367" vm="495">
        <v>-73.906943999999996</v>
      </c>
      <c r="Y367">
        <v>350</v>
      </c>
      <c r="Z367" t="s">
        <v>18</v>
      </c>
      <c r="AA367" s="76">
        <v>0</v>
      </c>
      <c r="AB367" t="str">
        <f t="shared" si="11"/>
        <v>NorthEast</v>
      </c>
    </row>
    <row r="368" spans="1:28" ht="19" x14ac:dyDescent="0.25">
      <c r="A368" s="1">
        <v>366</v>
      </c>
      <c r="B368" s="1"/>
      <c r="C368" s="1"/>
      <c r="D368" s="1" t="s">
        <v>850</v>
      </c>
      <c r="E368" s="7" t="s">
        <v>897</v>
      </c>
      <c r="F368" s="7" t="s">
        <v>811</v>
      </c>
      <c r="G368" s="7" t="s">
        <v>807</v>
      </c>
      <c r="H368" t="s">
        <v>261</v>
      </c>
      <c r="I368" s="8">
        <v>892</v>
      </c>
      <c r="J368" s="8" t="s">
        <v>24</v>
      </c>
      <c r="K368" s="8" t="s">
        <v>18</v>
      </c>
      <c r="L368" s="4" t="s">
        <v>228</v>
      </c>
      <c r="M368" s="9">
        <v>19216182</v>
      </c>
      <c r="N368" s="1">
        <f t="shared" si="10"/>
        <v>1</v>
      </c>
      <c r="O368" t="str">
        <f>INDEX([1]Sheet4!$A$2:$G$52,MATCH([1]AMaster!$F367,[1]Sheet4!$A$2:$A$52,0),7)</f>
        <v>East</v>
      </c>
      <c r="P368" t="str">
        <f>INDEX([1]Sheet4!$A$2:$H$52,MATCH([1]AMaster!$F367,[1]Sheet4!$A$2:$A$52,0),8)</f>
        <v>East</v>
      </c>
      <c r="Q368" t="e" vm="998">
        <v>#VALUE!</v>
      </c>
      <c r="R368" vm="478">
        <v>40.713046599999998</v>
      </c>
      <c r="S368" vm="479">
        <v>-74.007230100000001</v>
      </c>
      <c r="U368" t="s">
        <v>897</v>
      </c>
      <c r="V368" t="s">
        <v>807</v>
      </c>
      <c r="W368" vm="478">
        <v>40.713046599999998</v>
      </c>
      <c r="X368" vm="479">
        <v>-74.007230100000001</v>
      </c>
      <c r="Y368">
        <v>892</v>
      </c>
      <c r="Z368" t="s">
        <v>24</v>
      </c>
      <c r="AA368" s="76">
        <v>1</v>
      </c>
      <c r="AB368" t="str">
        <f t="shared" si="11"/>
        <v>NorthEast</v>
      </c>
    </row>
    <row r="369" spans="1:28" ht="19" x14ac:dyDescent="0.25">
      <c r="A369" s="1">
        <v>367</v>
      </c>
      <c r="B369" s="1"/>
      <c r="C369" s="1"/>
      <c r="D369" s="1" t="s">
        <v>843</v>
      </c>
      <c r="E369" s="7" t="s">
        <v>898</v>
      </c>
      <c r="F369" s="7" t="s">
        <v>899</v>
      </c>
      <c r="G369" s="7" t="s">
        <v>807</v>
      </c>
      <c r="H369" t="s">
        <v>261</v>
      </c>
      <c r="I369" s="8">
        <v>652</v>
      </c>
      <c r="J369" s="8" t="s">
        <v>24</v>
      </c>
      <c r="K369" s="8" t="s">
        <v>24</v>
      </c>
      <c r="L369" s="4" t="s">
        <v>228</v>
      </c>
      <c r="M369" s="9">
        <v>19216182</v>
      </c>
      <c r="N369" s="1">
        <f t="shared" si="10"/>
        <v>1</v>
      </c>
      <c r="O369" t="str">
        <f>INDEX([1]Sheet4!$A$2:$G$52,MATCH([1]AMaster!$F368,[1]Sheet4!$A$2:$A$52,0),7)</f>
        <v>East</v>
      </c>
      <c r="P369" t="str">
        <f>INDEX([1]Sheet4!$A$2:$H$52,MATCH([1]AMaster!$F368,[1]Sheet4!$A$2:$A$52,0),8)</f>
        <v>East</v>
      </c>
      <c r="Q369" t="e" vm="1021">
        <v>#VALUE!</v>
      </c>
      <c r="R369" vm="524">
        <v>41.075000000000003</v>
      </c>
      <c r="S369" vm="525">
        <v>-73.775278</v>
      </c>
      <c r="U369" t="s">
        <v>898</v>
      </c>
      <c r="V369" t="s">
        <v>807</v>
      </c>
      <c r="W369" vm="524">
        <v>41.075000000000003</v>
      </c>
      <c r="X369" vm="525">
        <v>-73.775278</v>
      </c>
      <c r="Y369">
        <v>652</v>
      </c>
      <c r="Z369" t="s">
        <v>24</v>
      </c>
      <c r="AA369" s="76">
        <v>1</v>
      </c>
      <c r="AB369" t="str">
        <f t="shared" si="11"/>
        <v>NorthEast</v>
      </c>
    </row>
    <row r="370" spans="1:28" ht="19" x14ac:dyDescent="0.25">
      <c r="A370" s="1">
        <v>368</v>
      </c>
      <c r="B370" s="1"/>
      <c r="C370" s="1"/>
      <c r="D370" s="1"/>
      <c r="E370" s="7" t="s">
        <v>900</v>
      </c>
      <c r="F370" s="7" t="s">
        <v>901</v>
      </c>
      <c r="G370" s="7" t="s">
        <v>902</v>
      </c>
      <c r="H370" t="s">
        <v>23</v>
      </c>
      <c r="I370" s="8">
        <v>874</v>
      </c>
      <c r="J370" s="8" t="s">
        <v>24</v>
      </c>
      <c r="K370" s="8" t="s">
        <v>24</v>
      </c>
      <c r="L370" s="4" t="s">
        <v>761</v>
      </c>
      <c r="M370" s="9">
        <v>2636883</v>
      </c>
      <c r="N370" s="1">
        <f t="shared" si="10"/>
        <v>1</v>
      </c>
      <c r="O370" t="str">
        <f>INDEX([1]Sheet4!$A$2:$G$52,MATCH([1]AMaster!$F369,[1]Sheet4!$A$2:$A$52,0),7)</f>
        <v>East</v>
      </c>
      <c r="P370" t="str">
        <f>INDEX([1]Sheet4!$A$2:$H$52,MATCH([1]AMaster!$F369,[1]Sheet4!$A$2:$A$52,0),8)</f>
        <v>East</v>
      </c>
      <c r="Q370" t="e" vm="1022">
        <v>#VALUE!</v>
      </c>
      <c r="R370" vm="526">
        <v>35.223786699999998</v>
      </c>
      <c r="S370" vm="527">
        <v>-80.841141300000004</v>
      </c>
      <c r="U370" t="s">
        <v>900</v>
      </c>
      <c r="V370" t="s">
        <v>902</v>
      </c>
      <c r="W370" vm="526">
        <v>35.223786699999998</v>
      </c>
      <c r="X370" vm="527">
        <v>-80.841141300000004</v>
      </c>
      <c r="Y370">
        <v>874</v>
      </c>
      <c r="Z370" t="s">
        <v>24</v>
      </c>
      <c r="AA370" s="76">
        <v>1</v>
      </c>
      <c r="AB370" t="str">
        <f t="shared" si="11"/>
        <v>Southeast</v>
      </c>
    </row>
    <row r="371" spans="1:28" ht="19" x14ac:dyDescent="0.25">
      <c r="A371" s="1">
        <v>369</v>
      </c>
      <c r="B371" s="1"/>
      <c r="C371" s="1"/>
      <c r="D371" s="1"/>
      <c r="E371" s="7" t="s">
        <v>903</v>
      </c>
      <c r="F371" s="7" t="s">
        <v>904</v>
      </c>
      <c r="G371" s="7" t="s">
        <v>902</v>
      </c>
      <c r="H371" t="s">
        <v>23</v>
      </c>
      <c r="I371" s="8">
        <v>957</v>
      </c>
      <c r="J371" s="8" t="s">
        <v>24</v>
      </c>
      <c r="K371" s="8"/>
      <c r="L371" s="4" t="s">
        <v>905</v>
      </c>
      <c r="M371" s="9">
        <v>644367</v>
      </c>
      <c r="N371" s="1">
        <f t="shared" si="10"/>
        <v>0</v>
      </c>
      <c r="O371" t="str">
        <f>INDEX([1]Sheet4!$A$2:$G$52,MATCH([1]AMaster!$F370,[1]Sheet4!$A$2:$A$52,0),7)</f>
        <v>East</v>
      </c>
      <c r="P371" t="str">
        <f>INDEX([1]Sheet4!$A$2:$H$52,MATCH([1]AMaster!$F370,[1]Sheet4!$A$2:$A$52,0),8)</f>
        <v>East</v>
      </c>
      <c r="Q371" t="e" vm="1023">
        <v>#VALUE!</v>
      </c>
      <c r="R371" vm="528">
        <v>35.988610999999999</v>
      </c>
      <c r="S371" vm="529">
        <v>-78.907222000000004</v>
      </c>
      <c r="U371" t="s">
        <v>903</v>
      </c>
      <c r="V371" t="s">
        <v>902</v>
      </c>
      <c r="W371" vm="528">
        <v>35.988610999999999</v>
      </c>
      <c r="X371" vm="529">
        <v>-78.907222000000004</v>
      </c>
      <c r="Y371">
        <v>957</v>
      </c>
      <c r="Z371" t="s">
        <v>24</v>
      </c>
      <c r="AA371" s="76">
        <v>0</v>
      </c>
      <c r="AB371" t="str">
        <f t="shared" si="11"/>
        <v>Southeast</v>
      </c>
    </row>
    <row r="372" spans="1:28" ht="19" x14ac:dyDescent="0.25">
      <c r="A372" s="1">
        <v>370</v>
      </c>
      <c r="B372" s="1"/>
      <c r="C372" s="1"/>
      <c r="D372" s="1"/>
      <c r="E372" s="7" t="s">
        <v>906</v>
      </c>
      <c r="F372" s="7" t="s">
        <v>907</v>
      </c>
      <c r="G372" s="7" t="s">
        <v>902</v>
      </c>
      <c r="H372" t="s">
        <v>23</v>
      </c>
      <c r="I372" s="8">
        <v>517</v>
      </c>
      <c r="J372" s="8" t="s">
        <v>18</v>
      </c>
      <c r="K372" s="8"/>
      <c r="L372" s="4" t="s">
        <v>908</v>
      </c>
      <c r="M372" s="9">
        <v>771851</v>
      </c>
      <c r="N372" s="1">
        <f t="shared" si="10"/>
        <v>0</v>
      </c>
      <c r="O372" t="str">
        <f>INDEX([1]Sheet4!$A$2:$G$52,MATCH([1]AMaster!$F371,[1]Sheet4!$A$2:$A$52,0),7)</f>
        <v>East</v>
      </c>
      <c r="P372" t="str">
        <f>INDEX([1]Sheet4!$A$2:$H$52,MATCH([1]AMaster!$F371,[1]Sheet4!$A$2:$A$52,0),8)</f>
        <v>East</v>
      </c>
      <c r="Q372" t="e" vm="1024">
        <v>#VALUE!</v>
      </c>
      <c r="R372" vm="530">
        <v>36.08</v>
      </c>
      <c r="S372" vm="531">
        <v>-79.819444000000004</v>
      </c>
      <c r="U372" t="s">
        <v>906</v>
      </c>
      <c r="V372" t="s">
        <v>902</v>
      </c>
      <c r="W372" vm="530">
        <v>36.08</v>
      </c>
      <c r="X372" vm="531">
        <v>-79.819444000000004</v>
      </c>
      <c r="Y372">
        <v>517</v>
      </c>
      <c r="Z372" t="s">
        <v>18</v>
      </c>
      <c r="AA372" s="76">
        <v>0</v>
      </c>
      <c r="AB372" t="str">
        <f t="shared" si="11"/>
        <v>Southeast</v>
      </c>
    </row>
    <row r="373" spans="1:28" ht="19" x14ac:dyDescent="0.25">
      <c r="A373" s="1">
        <v>371</v>
      </c>
      <c r="B373" s="1"/>
      <c r="C373" s="1"/>
      <c r="D373" s="1"/>
      <c r="E373" s="7" t="s">
        <v>909</v>
      </c>
      <c r="F373" s="7" t="s">
        <v>910</v>
      </c>
      <c r="G373" s="7" t="s">
        <v>902</v>
      </c>
      <c r="H373" t="s">
        <v>23</v>
      </c>
      <c r="I373" s="8"/>
      <c r="J373" s="8" t="s">
        <v>36</v>
      </c>
      <c r="K373" s="8"/>
      <c r="L373" s="1"/>
      <c r="M373" s="1"/>
      <c r="N373" s="1">
        <f t="shared" si="10"/>
        <v>0</v>
      </c>
      <c r="O373" t="str">
        <f>INDEX([1]Sheet4!$A$2:$G$52,MATCH([1]AMaster!$F372,[1]Sheet4!$A$2:$A$52,0),7)</f>
        <v>East</v>
      </c>
      <c r="P373" t="str">
        <f>INDEX([1]Sheet4!$A$2:$H$52,MATCH([1]AMaster!$F372,[1]Sheet4!$A$2:$A$52,0),8)</f>
        <v>East</v>
      </c>
      <c r="Q373" t="s">
        <v>910</v>
      </c>
      <c r="R373">
        <v>34.583582999999997</v>
      </c>
      <c r="S373">
        <v>-77.360388999999998</v>
      </c>
      <c r="U373" t="s">
        <v>909</v>
      </c>
      <c r="V373" t="s">
        <v>902</v>
      </c>
      <c r="W373">
        <v>34.583582999999997</v>
      </c>
      <c r="X373">
        <v>-77.360388999999998</v>
      </c>
      <c r="Y373">
        <v>0</v>
      </c>
      <c r="Z373" t="s">
        <v>36</v>
      </c>
      <c r="AA373" s="76">
        <v>0</v>
      </c>
      <c r="AB373" t="str">
        <f t="shared" si="11"/>
        <v>Southeast</v>
      </c>
    </row>
    <row r="374" spans="1:28" ht="19" x14ac:dyDescent="0.25">
      <c r="A374" s="1">
        <v>372</v>
      </c>
      <c r="B374" s="1"/>
      <c r="C374" s="1"/>
      <c r="D374" s="1"/>
      <c r="E374" s="7" t="s">
        <v>911</v>
      </c>
      <c r="F374" s="7" t="s">
        <v>912</v>
      </c>
      <c r="G374" s="7" t="s">
        <v>902</v>
      </c>
      <c r="H374" t="s">
        <v>23</v>
      </c>
      <c r="I374" s="8">
        <v>803</v>
      </c>
      <c r="J374" s="8" t="s">
        <v>24</v>
      </c>
      <c r="K374" s="8" t="s">
        <v>24</v>
      </c>
      <c r="L374" s="4" t="s">
        <v>905</v>
      </c>
      <c r="M374" s="9">
        <v>644367</v>
      </c>
      <c r="N374" s="1">
        <f t="shared" si="10"/>
        <v>0</v>
      </c>
      <c r="O374" t="str">
        <f>INDEX([1]Sheet4!$A$2:$G$52,MATCH([1]AMaster!$F373,[1]Sheet4!$A$2:$A$52,0),7)</f>
        <v>East</v>
      </c>
      <c r="P374" t="str">
        <f>INDEX([1]Sheet4!$A$2:$H$52,MATCH([1]AMaster!$F373,[1]Sheet4!$A$2:$A$52,0),8)</f>
        <v>East</v>
      </c>
      <c r="Q374" t="e" vm="1025">
        <v>#VALUE!</v>
      </c>
      <c r="R374" vm="532">
        <v>35.933332999999998</v>
      </c>
      <c r="S374" vm="533">
        <v>-79.033332999999999</v>
      </c>
      <c r="U374" t="s">
        <v>911</v>
      </c>
      <c r="V374" t="s">
        <v>902</v>
      </c>
      <c r="W374" vm="532">
        <v>35.933332999999998</v>
      </c>
      <c r="X374" vm="533">
        <v>-79.033332999999999</v>
      </c>
      <c r="Y374">
        <v>803</v>
      </c>
      <c r="Z374" t="s">
        <v>24</v>
      </c>
      <c r="AA374" s="76">
        <v>0</v>
      </c>
      <c r="AB374" t="str">
        <f t="shared" si="11"/>
        <v>Southeast</v>
      </c>
    </row>
    <row r="375" spans="1:28" ht="19" x14ac:dyDescent="0.25">
      <c r="A375" s="1">
        <v>373</v>
      </c>
      <c r="B375" s="1"/>
      <c r="C375" s="1"/>
      <c r="D375" s="1"/>
      <c r="E375" s="7" t="s">
        <v>913</v>
      </c>
      <c r="F375" s="7" t="s">
        <v>914</v>
      </c>
      <c r="G375" s="7" t="s">
        <v>902</v>
      </c>
      <c r="H375" t="s">
        <v>23</v>
      </c>
      <c r="I375" s="8">
        <v>974</v>
      </c>
      <c r="J375" s="8" t="s">
        <v>24</v>
      </c>
      <c r="K375" s="8" t="s">
        <v>18</v>
      </c>
      <c r="L375" s="4" t="s">
        <v>915</v>
      </c>
      <c r="M375" s="9">
        <v>180742</v>
      </c>
      <c r="N375" s="1">
        <f t="shared" si="10"/>
        <v>0</v>
      </c>
      <c r="O375" t="str">
        <f>INDEX([1]Sheet4!$A$2:$G$52,MATCH([1]AMaster!$F374,[1]Sheet4!$A$2:$A$52,0),7)</f>
        <v>East</v>
      </c>
      <c r="P375" t="str">
        <f>INDEX([1]Sheet4!$A$2:$H$52,MATCH([1]AMaster!$F374,[1]Sheet4!$A$2:$A$52,0),8)</f>
        <v>East</v>
      </c>
      <c r="Q375" t="e" vm="1026">
        <v>#VALUE!</v>
      </c>
      <c r="R375" vm="534">
        <v>34.844444000000003</v>
      </c>
      <c r="S375" vm="535">
        <v>-82.385555999999994</v>
      </c>
      <c r="U375" t="s">
        <v>913</v>
      </c>
      <c r="V375" t="s">
        <v>902</v>
      </c>
      <c r="W375" vm="534">
        <v>34.844444000000003</v>
      </c>
      <c r="X375" vm="535">
        <v>-82.385555999999994</v>
      </c>
      <c r="Y375">
        <v>974</v>
      </c>
      <c r="Z375" t="s">
        <v>24</v>
      </c>
      <c r="AA375" s="76">
        <v>0</v>
      </c>
      <c r="AB375" t="str">
        <f t="shared" si="11"/>
        <v>Southeast</v>
      </c>
    </row>
    <row r="376" spans="1:28" ht="19" x14ac:dyDescent="0.25">
      <c r="A376" s="1">
        <v>374</v>
      </c>
      <c r="B376" s="1"/>
      <c r="C376" s="1"/>
      <c r="D376" s="1"/>
      <c r="E376" s="7" t="s">
        <v>916</v>
      </c>
      <c r="F376" s="7" t="s">
        <v>917</v>
      </c>
      <c r="G376" s="7" t="s">
        <v>902</v>
      </c>
      <c r="H376" t="s">
        <v>23</v>
      </c>
      <c r="I376" s="8">
        <v>885</v>
      </c>
      <c r="J376" s="8" t="s">
        <v>24</v>
      </c>
      <c r="K376" s="8" t="s">
        <v>24</v>
      </c>
      <c r="L376" s="4" t="s">
        <v>918</v>
      </c>
      <c r="M376" s="9">
        <v>676008</v>
      </c>
      <c r="N376" s="1">
        <f t="shared" si="10"/>
        <v>0</v>
      </c>
      <c r="O376" t="str">
        <f>INDEX([1]Sheet4!$A$2:$G$52,MATCH([1]AMaster!$F375,[1]Sheet4!$A$2:$A$52,0),7)</f>
        <v>East</v>
      </c>
      <c r="P376" t="str">
        <f>INDEX([1]Sheet4!$A$2:$H$52,MATCH([1]AMaster!$F375,[1]Sheet4!$A$2:$A$52,0),8)</f>
        <v>East</v>
      </c>
      <c r="Q376" t="e" vm="1027">
        <v>#VALUE!</v>
      </c>
      <c r="R376" vm="536">
        <v>36.102764000000001</v>
      </c>
      <c r="S376" vm="537">
        <v>-80.260491999999999</v>
      </c>
      <c r="U376" t="s">
        <v>916</v>
      </c>
      <c r="V376" t="s">
        <v>902</v>
      </c>
      <c r="W376" vm="536">
        <v>36.102764000000001</v>
      </c>
      <c r="X376" vm="537">
        <v>-80.260491999999999</v>
      </c>
      <c r="Y376">
        <v>885</v>
      </c>
      <c r="Z376" t="s">
        <v>24</v>
      </c>
      <c r="AA376" s="76">
        <v>0</v>
      </c>
      <c r="AB376" t="str">
        <f t="shared" si="11"/>
        <v>Southeast</v>
      </c>
    </row>
    <row r="377" spans="1:28" ht="19" x14ac:dyDescent="0.25">
      <c r="A377" s="1">
        <v>375</v>
      </c>
      <c r="B377" s="1"/>
      <c r="C377" s="1"/>
      <c r="D377" s="1"/>
      <c r="E377" s="7" t="s">
        <v>919</v>
      </c>
      <c r="F377" s="7" t="s">
        <v>920</v>
      </c>
      <c r="G377" s="7" t="s">
        <v>902</v>
      </c>
      <c r="H377" t="s">
        <v>23</v>
      </c>
      <c r="I377" s="8">
        <v>694</v>
      </c>
      <c r="J377" s="8" t="s">
        <v>24</v>
      </c>
      <c r="K377" s="8"/>
      <c r="L377" s="4" t="s">
        <v>921</v>
      </c>
      <c r="M377" s="9">
        <v>1390785</v>
      </c>
      <c r="N377" s="1">
        <f t="shared" si="10"/>
        <v>1</v>
      </c>
      <c r="O377" t="str">
        <f>INDEX([1]Sheet4!$A$2:$G$52,MATCH([1]AMaster!$F376,[1]Sheet4!$A$2:$A$52,0),7)</f>
        <v>East</v>
      </c>
      <c r="P377" t="str">
        <f>INDEX([1]Sheet4!$A$2:$H$52,MATCH([1]AMaster!$F376,[1]Sheet4!$A$2:$A$52,0),8)</f>
        <v>East</v>
      </c>
      <c r="Q377" t="e" vm="1028">
        <v>#VALUE!</v>
      </c>
      <c r="R377" vm="538">
        <v>35.780555999999997</v>
      </c>
      <c r="S377" vm="539">
        <v>-78.638889000000006</v>
      </c>
      <c r="U377" t="s">
        <v>919</v>
      </c>
      <c r="V377" t="s">
        <v>902</v>
      </c>
      <c r="W377" vm="538">
        <v>35.780555999999997</v>
      </c>
      <c r="X377" vm="539">
        <v>-78.638889000000006</v>
      </c>
      <c r="Y377">
        <v>694</v>
      </c>
      <c r="Z377" t="s">
        <v>24</v>
      </c>
      <c r="AA377" s="76">
        <v>1</v>
      </c>
      <c r="AB377" t="str">
        <f t="shared" si="11"/>
        <v>Southeast</v>
      </c>
    </row>
    <row r="378" spans="1:28" ht="19" x14ac:dyDescent="0.25">
      <c r="A378" s="1">
        <v>376</v>
      </c>
      <c r="B378" s="1"/>
      <c r="C378" s="1"/>
      <c r="D378" s="1"/>
      <c r="E378" s="7" t="s">
        <v>922</v>
      </c>
      <c r="F378" s="7" t="s">
        <v>923</v>
      </c>
      <c r="G378" s="7" t="s">
        <v>902</v>
      </c>
      <c r="H378" t="s">
        <v>23</v>
      </c>
      <c r="I378" s="8"/>
      <c r="J378" s="8" t="s">
        <v>36</v>
      </c>
      <c r="K378" s="8"/>
      <c r="L378" s="4" t="s">
        <v>924</v>
      </c>
      <c r="M378" s="9">
        <v>526719</v>
      </c>
      <c r="N378" s="1">
        <f t="shared" si="10"/>
        <v>0</v>
      </c>
      <c r="O378" t="str">
        <f>INDEX([1]Sheet4!$A$2:$G$52,MATCH([1]AMaster!$F377,[1]Sheet4!$A$2:$A$52,0),7)</f>
        <v>East</v>
      </c>
      <c r="P378" t="str">
        <f>INDEX([1]Sheet4!$A$2:$H$52,MATCH([1]AMaster!$F377,[1]Sheet4!$A$2:$A$52,0),8)</f>
        <v>East</v>
      </c>
      <c r="Q378" t="e" vm="1029">
        <v>#VALUE!</v>
      </c>
      <c r="R378" vm="540">
        <v>35.139167</v>
      </c>
      <c r="S378" vm="541">
        <v>-78.999167</v>
      </c>
      <c r="U378" t="s">
        <v>922</v>
      </c>
      <c r="V378" t="s">
        <v>902</v>
      </c>
      <c r="W378" vm="540">
        <v>35.139167</v>
      </c>
      <c r="X378" vm="541">
        <v>-78.999167</v>
      </c>
      <c r="Y378">
        <v>0</v>
      </c>
      <c r="Z378" t="s">
        <v>36</v>
      </c>
      <c r="AA378" s="76">
        <v>0</v>
      </c>
      <c r="AB378" t="str">
        <f t="shared" si="11"/>
        <v>Southeast</v>
      </c>
    </row>
    <row r="379" spans="1:28" ht="19" x14ac:dyDescent="0.25">
      <c r="A379" s="1">
        <v>377</v>
      </c>
      <c r="B379" s="1"/>
      <c r="C379" s="1"/>
      <c r="D379" s="1"/>
      <c r="E379" s="7" t="s">
        <v>925</v>
      </c>
      <c r="F379" s="7" t="s">
        <v>926</v>
      </c>
      <c r="G379" s="7" t="s">
        <v>927</v>
      </c>
      <c r="H379" t="s">
        <v>447</v>
      </c>
      <c r="I379" s="8"/>
      <c r="J379" s="8" t="s">
        <v>18</v>
      </c>
      <c r="K379" s="8"/>
      <c r="L379" s="4" t="s">
        <v>928</v>
      </c>
      <c r="M379" s="9">
        <v>100815</v>
      </c>
      <c r="N379" s="1">
        <f t="shared" si="10"/>
        <v>0</v>
      </c>
      <c r="O379" t="str">
        <f>INDEX([1]Sheet4!$A$2:$G$52,MATCH([1]AMaster!$F378,[1]Sheet4!$A$2:$A$52,0),7)</f>
        <v>East</v>
      </c>
      <c r="P379" t="str">
        <f>INDEX([1]Sheet4!$A$2:$H$52,MATCH([1]AMaster!$F378,[1]Sheet4!$A$2:$A$52,0),8)</f>
        <v>East</v>
      </c>
      <c r="Q379" t="e" vm="1030">
        <v>#VALUE!</v>
      </c>
      <c r="R379" vm="542">
        <v>47.925705000000001</v>
      </c>
      <c r="S379" vm="543">
        <v>-97.036068</v>
      </c>
      <c r="U379" t="s">
        <v>925</v>
      </c>
      <c r="V379" t="s">
        <v>927</v>
      </c>
      <c r="W379" vm="542">
        <v>47.925705000000001</v>
      </c>
      <c r="X379" vm="543">
        <v>-97.036068</v>
      </c>
      <c r="Y379">
        <v>0</v>
      </c>
      <c r="Z379" t="s">
        <v>18</v>
      </c>
      <c r="AA379" s="76">
        <v>0</v>
      </c>
      <c r="AB379" t="str">
        <f t="shared" si="11"/>
        <v xml:space="preserve">North Central </v>
      </c>
    </row>
    <row r="380" spans="1:28" ht="19" x14ac:dyDescent="0.25">
      <c r="A380" s="1">
        <v>378</v>
      </c>
      <c r="B380" s="1"/>
      <c r="C380" s="1"/>
      <c r="D380" s="1"/>
      <c r="E380" s="7" t="s">
        <v>929</v>
      </c>
      <c r="F380" s="7" t="s">
        <v>930</v>
      </c>
      <c r="G380" s="7" t="s">
        <v>927</v>
      </c>
      <c r="H380" t="s">
        <v>447</v>
      </c>
      <c r="I380" s="8"/>
      <c r="J380" s="8" t="s">
        <v>18</v>
      </c>
      <c r="K380" s="8"/>
      <c r="L380" s="4" t="s">
        <v>931</v>
      </c>
      <c r="M380" s="9">
        <v>128949</v>
      </c>
      <c r="N380" s="1">
        <f t="shared" si="10"/>
        <v>0</v>
      </c>
      <c r="O380" t="str">
        <f>INDEX([1]Sheet4!$A$2:$G$52,MATCH([1]AMaster!$F379,[1]Sheet4!$A$2:$A$52,0),7)</f>
        <v>East</v>
      </c>
      <c r="P380" t="str">
        <f>INDEX([1]Sheet4!$A$2:$H$52,MATCH([1]AMaster!$F379,[1]Sheet4!$A$2:$A$52,0),8)</f>
        <v>East</v>
      </c>
      <c r="Q380" t="e" vm="1031">
        <v>#VALUE!</v>
      </c>
      <c r="R380" vm="544">
        <v>46.813343000000003</v>
      </c>
      <c r="S380" vm="545">
        <v>-100.779004</v>
      </c>
      <c r="U380" t="s">
        <v>929</v>
      </c>
      <c r="V380" t="s">
        <v>927</v>
      </c>
      <c r="W380" vm="544">
        <v>46.813343000000003</v>
      </c>
      <c r="X380" vm="545">
        <v>-100.779004</v>
      </c>
      <c r="Y380">
        <v>0</v>
      </c>
      <c r="Z380" t="s">
        <v>18</v>
      </c>
      <c r="AA380" s="76">
        <v>0</v>
      </c>
      <c r="AB380" t="str">
        <f t="shared" si="11"/>
        <v xml:space="preserve">North Central </v>
      </c>
    </row>
    <row r="381" spans="1:28" ht="19" x14ac:dyDescent="0.25">
      <c r="A381" s="1">
        <v>379</v>
      </c>
      <c r="B381" s="1"/>
      <c r="C381" s="1"/>
      <c r="D381" s="1"/>
      <c r="E381" s="7" t="s">
        <v>932</v>
      </c>
      <c r="F381" s="7" t="s">
        <v>933</v>
      </c>
      <c r="G381" s="7" t="s">
        <v>927</v>
      </c>
      <c r="H381" t="s">
        <v>447</v>
      </c>
      <c r="I381" s="8">
        <v>133</v>
      </c>
      <c r="J381" s="8" t="s">
        <v>18</v>
      </c>
      <c r="K381" s="8"/>
      <c r="L381" s="4" t="s">
        <v>934</v>
      </c>
      <c r="M381" s="9">
        <v>246145</v>
      </c>
      <c r="N381" s="1">
        <f t="shared" si="10"/>
        <v>0</v>
      </c>
      <c r="O381" t="str">
        <f>INDEX([1]Sheet4!$A$2:$G$52,MATCH([1]AMaster!$F380,[1]Sheet4!$A$2:$A$52,0),7)</f>
        <v>East</v>
      </c>
      <c r="P381" t="str">
        <f>INDEX([1]Sheet4!$A$2:$H$52,MATCH([1]AMaster!$F380,[1]Sheet4!$A$2:$A$52,0),8)</f>
        <v>East</v>
      </c>
      <c r="Q381" t="e" vm="1032">
        <v>#VALUE!</v>
      </c>
      <c r="R381" vm="546">
        <v>46.876959499999998</v>
      </c>
      <c r="S381" vm="547">
        <v>-96.784636199999994</v>
      </c>
      <c r="U381" t="s">
        <v>932</v>
      </c>
      <c r="V381" t="s">
        <v>927</v>
      </c>
      <c r="W381" vm="546">
        <v>46.876959499999998</v>
      </c>
      <c r="X381" vm="547">
        <v>-96.784636199999994</v>
      </c>
      <c r="Y381">
        <v>133</v>
      </c>
      <c r="Z381" t="s">
        <v>18</v>
      </c>
      <c r="AA381" s="76">
        <v>0</v>
      </c>
      <c r="AB381" t="str">
        <f t="shared" si="11"/>
        <v xml:space="preserve">North Central </v>
      </c>
    </row>
    <row r="382" spans="1:28" ht="19" x14ac:dyDescent="0.25">
      <c r="A382" s="1">
        <v>380</v>
      </c>
      <c r="B382" s="1"/>
      <c r="C382" s="1"/>
      <c r="D382" s="1"/>
      <c r="E382" s="7" t="s">
        <v>935</v>
      </c>
      <c r="F382" s="7" t="s">
        <v>930</v>
      </c>
      <c r="G382" s="7" t="s">
        <v>927</v>
      </c>
      <c r="H382" t="s">
        <v>447</v>
      </c>
      <c r="I382" s="8"/>
      <c r="J382" s="8" t="s">
        <v>18</v>
      </c>
      <c r="K382" s="8"/>
      <c r="L382" s="4" t="s">
        <v>936</v>
      </c>
      <c r="M382" s="9">
        <v>268232</v>
      </c>
      <c r="N382" s="1">
        <f t="shared" si="10"/>
        <v>0</v>
      </c>
      <c r="O382" t="str">
        <f>INDEX([1]Sheet4!$A$2:$G$52,MATCH([1]AMaster!$F381,[1]Sheet4!$A$2:$A$52,0),7)</f>
        <v>East</v>
      </c>
      <c r="P382" t="str">
        <f>INDEX([1]Sheet4!$A$2:$H$52,MATCH([1]AMaster!$F381,[1]Sheet4!$A$2:$A$52,0),8)</f>
        <v>East</v>
      </c>
      <c r="Q382" t="e" vm="1031">
        <v>#VALUE!</v>
      </c>
      <c r="R382" vm="544">
        <v>46.813343000000003</v>
      </c>
      <c r="S382" vm="545">
        <v>-100.779004</v>
      </c>
      <c r="U382" t="s">
        <v>935</v>
      </c>
      <c r="V382" t="s">
        <v>927</v>
      </c>
      <c r="W382" vm="544">
        <v>46.813343000000003</v>
      </c>
      <c r="X382" vm="545">
        <v>-100.779004</v>
      </c>
      <c r="Y382">
        <v>0</v>
      </c>
      <c r="Z382" t="s">
        <v>18</v>
      </c>
      <c r="AA382" s="76">
        <v>0</v>
      </c>
      <c r="AB382" t="str">
        <f t="shared" si="11"/>
        <v xml:space="preserve">North Central </v>
      </c>
    </row>
    <row r="383" spans="1:28" ht="19" x14ac:dyDescent="0.25">
      <c r="A383" s="1">
        <v>381</v>
      </c>
      <c r="B383" s="1"/>
      <c r="C383" s="1"/>
      <c r="D383" s="1"/>
      <c r="E383" s="7" t="s">
        <v>937</v>
      </c>
      <c r="F383" s="7" t="s">
        <v>933</v>
      </c>
      <c r="G383" s="7" t="s">
        <v>927</v>
      </c>
      <c r="H383" t="s">
        <v>447</v>
      </c>
      <c r="I383" s="8">
        <v>284</v>
      </c>
      <c r="J383" s="8" t="s">
        <v>24</v>
      </c>
      <c r="K383" s="8" t="s">
        <v>18</v>
      </c>
      <c r="L383" s="4" t="s">
        <v>934</v>
      </c>
      <c r="M383" s="9">
        <v>246145</v>
      </c>
      <c r="N383" s="1">
        <f t="shared" si="10"/>
        <v>0</v>
      </c>
      <c r="O383" t="str">
        <f>INDEX([1]Sheet4!$A$2:$G$52,MATCH([1]AMaster!$F382,[1]Sheet4!$A$2:$A$52,0),7)</f>
        <v>East</v>
      </c>
      <c r="P383" t="str">
        <f>INDEX([1]Sheet4!$A$2:$H$52,MATCH([1]AMaster!$F382,[1]Sheet4!$A$2:$A$52,0),8)</f>
        <v>East</v>
      </c>
      <c r="Q383" t="e" vm="1032">
        <v>#VALUE!</v>
      </c>
      <c r="R383" vm="546">
        <v>46.876959499999998</v>
      </c>
      <c r="S383" vm="547">
        <v>-96.784636199999994</v>
      </c>
      <c r="U383" t="s">
        <v>937</v>
      </c>
      <c r="V383" t="s">
        <v>927</v>
      </c>
      <c r="W383" vm="546">
        <v>46.876959499999998</v>
      </c>
      <c r="X383" vm="547">
        <v>-96.784636199999994</v>
      </c>
      <c r="Y383">
        <v>284</v>
      </c>
      <c r="Z383" t="s">
        <v>24</v>
      </c>
      <c r="AA383" s="76">
        <v>0</v>
      </c>
      <c r="AB383" t="str">
        <f t="shared" si="11"/>
        <v xml:space="preserve">North Central </v>
      </c>
    </row>
    <row r="384" spans="1:28" ht="19" x14ac:dyDescent="0.25">
      <c r="A384" s="1">
        <v>382</v>
      </c>
      <c r="B384" s="1"/>
      <c r="C384" s="1"/>
      <c r="D384" s="1"/>
      <c r="E384" s="7" t="s">
        <v>938</v>
      </c>
      <c r="F384" s="7" t="s">
        <v>939</v>
      </c>
      <c r="G384" s="7" t="s">
        <v>927</v>
      </c>
      <c r="H384" t="s">
        <v>447</v>
      </c>
      <c r="I384" s="8">
        <v>251</v>
      </c>
      <c r="J384" s="8" t="s">
        <v>18</v>
      </c>
      <c r="K384" s="8"/>
      <c r="L384" s="1"/>
      <c r="M384" s="1"/>
      <c r="N384" s="1">
        <f t="shared" si="10"/>
        <v>0</v>
      </c>
      <c r="O384" t="str">
        <f>INDEX([1]Sheet4!$A$2:$G$52,MATCH([1]AMaster!$F383,[1]Sheet4!$A$2:$A$52,0),7)</f>
        <v>East</v>
      </c>
      <c r="P384" t="str">
        <f>INDEX([1]Sheet4!$A$2:$H$52,MATCH([1]AMaster!$F383,[1]Sheet4!$A$2:$A$52,0),8)</f>
        <v>East</v>
      </c>
      <c r="Q384" t="e" vm="1033">
        <v>#VALUE!</v>
      </c>
      <c r="R384" vm="548">
        <v>48.2355339</v>
      </c>
      <c r="S384" vm="549">
        <v>-101.29606029999999</v>
      </c>
      <c r="U384" t="s">
        <v>938</v>
      </c>
      <c r="V384" t="s">
        <v>927</v>
      </c>
      <c r="W384" vm="548">
        <v>48.2355339</v>
      </c>
      <c r="X384" vm="549">
        <v>-101.29606029999999</v>
      </c>
      <c r="Y384">
        <v>251</v>
      </c>
      <c r="Z384" t="s">
        <v>18</v>
      </c>
      <c r="AA384" s="76">
        <v>0</v>
      </c>
      <c r="AB384" t="str">
        <f t="shared" si="11"/>
        <v xml:space="preserve">North Central </v>
      </c>
    </row>
    <row r="385" spans="1:28" ht="19" x14ac:dyDescent="0.25">
      <c r="A385" s="1">
        <v>383</v>
      </c>
      <c r="B385" s="1"/>
      <c r="C385" s="1"/>
      <c r="D385" s="1"/>
      <c r="E385" s="7" t="s">
        <v>940</v>
      </c>
      <c r="F385" s="7" t="s">
        <v>941</v>
      </c>
      <c r="G385" s="7" t="s">
        <v>942</v>
      </c>
      <c r="H385" t="s">
        <v>17</v>
      </c>
      <c r="I385" s="8">
        <v>289</v>
      </c>
      <c r="J385" s="8"/>
      <c r="K385" s="8" t="s">
        <v>18</v>
      </c>
      <c r="L385" s="4" t="s">
        <v>943</v>
      </c>
      <c r="M385" s="9">
        <v>703479</v>
      </c>
      <c r="N385" s="1">
        <f t="shared" si="10"/>
        <v>0</v>
      </c>
      <c r="O385" t="str">
        <f>INDEX([1]Sheet4!$A$2:$G$52,MATCH([1]AMaster!$F384,[1]Sheet4!$A$2:$A$52,0),7)</f>
        <v>East</v>
      </c>
      <c r="P385" t="str">
        <f>INDEX([1]Sheet4!$A$2:$H$52,MATCH([1]AMaster!$F384,[1]Sheet4!$A$2:$A$52,0),8)</f>
        <v>East</v>
      </c>
      <c r="Q385" t="e" vm="1034">
        <v>#VALUE!</v>
      </c>
      <c r="R385" vm="550">
        <v>41.073056000000001</v>
      </c>
      <c r="S385" vm="551">
        <v>-81.517778000000007</v>
      </c>
      <c r="U385" t="s">
        <v>940</v>
      </c>
      <c r="V385" t="s">
        <v>942</v>
      </c>
      <c r="W385" vm="550">
        <v>41.073056000000001</v>
      </c>
      <c r="X385" vm="551">
        <v>-81.517778000000007</v>
      </c>
      <c r="Y385">
        <v>289</v>
      </c>
      <c r="Z385">
        <v>0</v>
      </c>
      <c r="AA385" s="76">
        <v>0</v>
      </c>
      <c r="AB385" t="str">
        <f t="shared" si="11"/>
        <v>Midwest</v>
      </c>
    </row>
    <row r="386" spans="1:28" ht="19" x14ac:dyDescent="0.25">
      <c r="A386" s="1">
        <v>384</v>
      </c>
      <c r="B386" s="1"/>
      <c r="C386" s="1"/>
      <c r="D386" s="1"/>
      <c r="E386" s="7" t="s">
        <v>944</v>
      </c>
      <c r="F386" s="7" t="s">
        <v>867</v>
      </c>
      <c r="G386" s="7" t="s">
        <v>942</v>
      </c>
      <c r="H386" t="s">
        <v>17</v>
      </c>
      <c r="I386" s="8"/>
      <c r="J386" s="8" t="s">
        <v>36</v>
      </c>
      <c r="K386" s="8"/>
      <c r="L386" s="4" t="s">
        <v>945</v>
      </c>
      <c r="M386" s="9">
        <v>668365</v>
      </c>
      <c r="N386" s="1">
        <f t="shared" si="10"/>
        <v>0</v>
      </c>
      <c r="O386" t="str">
        <f>INDEX([1]Sheet4!$A$2:$G$52,MATCH([1]AMaster!$F385,[1]Sheet4!$A$2:$A$52,0),7)</f>
        <v>East</v>
      </c>
      <c r="P386" t="str">
        <f>INDEX([1]Sheet4!$A$2:$H$52,MATCH([1]AMaster!$F385,[1]Sheet4!$A$2:$A$52,0),8)</f>
        <v>East</v>
      </c>
      <c r="Q386" t="e" vm="1012">
        <v>#VALUE!</v>
      </c>
      <c r="R386" vm="506">
        <v>41.445053000000001</v>
      </c>
      <c r="S386" vm="507">
        <v>-74.420023999999998</v>
      </c>
      <c r="U386" t="s">
        <v>944</v>
      </c>
      <c r="V386" t="s">
        <v>942</v>
      </c>
      <c r="W386" vm="506">
        <v>41.445053000000001</v>
      </c>
      <c r="X386" vm="507">
        <v>-74.420023999999998</v>
      </c>
      <c r="Y386">
        <v>0</v>
      </c>
      <c r="Z386" t="s">
        <v>36</v>
      </c>
      <c r="AA386" s="76">
        <v>0</v>
      </c>
      <c r="AB386" t="str">
        <f t="shared" si="11"/>
        <v>Midwest</v>
      </c>
    </row>
    <row r="387" spans="1:28" ht="19" x14ac:dyDescent="0.25">
      <c r="A387" s="1">
        <v>385</v>
      </c>
      <c r="B387" s="1"/>
      <c r="C387" s="1"/>
      <c r="D387" s="1"/>
      <c r="E387" s="7" t="s">
        <v>946</v>
      </c>
      <c r="F387" s="7" t="s">
        <v>947</v>
      </c>
      <c r="G387" s="7" t="s">
        <v>942</v>
      </c>
      <c r="H387" t="s">
        <v>17</v>
      </c>
      <c r="I387" s="8"/>
      <c r="J387" s="8" t="s">
        <v>18</v>
      </c>
      <c r="K387" s="8"/>
      <c r="L387" s="4" t="s">
        <v>948</v>
      </c>
      <c r="M387" s="9">
        <v>397520</v>
      </c>
      <c r="N387" s="1">
        <f t="shared" ref="N387:N450" si="12">IF($M387&gt;$N$1,1,0)</f>
        <v>0</v>
      </c>
      <c r="O387" t="str">
        <f>INDEX([1]Sheet4!$A$2:$G$52,MATCH([1]AMaster!$F386,[1]Sheet4!$A$2:$A$52,0),7)</f>
        <v>East</v>
      </c>
      <c r="P387" t="str">
        <f>INDEX([1]Sheet4!$A$2:$H$52,MATCH([1]AMaster!$F386,[1]Sheet4!$A$2:$A$52,0),8)</f>
        <v>East</v>
      </c>
      <c r="Q387" t="e" vm="1035">
        <v>#VALUE!</v>
      </c>
      <c r="R387" vm="552">
        <v>40.797387999999998</v>
      </c>
      <c r="S387" vm="553">
        <v>-81.377036000000004</v>
      </c>
      <c r="U387" t="s">
        <v>946</v>
      </c>
      <c r="V387" t="s">
        <v>942</v>
      </c>
      <c r="W387" vm="552">
        <v>40.797387999999998</v>
      </c>
      <c r="X387" vm="553">
        <v>-81.377036000000004</v>
      </c>
      <c r="Y387">
        <v>0</v>
      </c>
      <c r="Z387" t="s">
        <v>18</v>
      </c>
      <c r="AA387" s="76">
        <v>0</v>
      </c>
      <c r="AB387" t="str">
        <f t="shared" ref="AB387:AB450" si="13">H387</f>
        <v>Midwest</v>
      </c>
    </row>
    <row r="388" spans="1:28" ht="19" x14ac:dyDescent="0.25">
      <c r="A388" s="1">
        <v>386</v>
      </c>
      <c r="B388" s="1"/>
      <c r="C388" s="1"/>
      <c r="D388" s="1"/>
      <c r="E388" s="7" t="s">
        <v>949</v>
      </c>
      <c r="F388" s="7" t="s">
        <v>950</v>
      </c>
      <c r="G388" s="7" t="s">
        <v>942</v>
      </c>
      <c r="H388" t="s">
        <v>17</v>
      </c>
      <c r="I388" s="8"/>
      <c r="J388" s="8" t="s">
        <v>36</v>
      </c>
      <c r="K388" s="8"/>
      <c r="L388" s="4" t="s">
        <v>951</v>
      </c>
      <c r="M388" s="9">
        <v>373290</v>
      </c>
      <c r="N388" s="1">
        <f t="shared" si="12"/>
        <v>0</v>
      </c>
      <c r="O388" t="str">
        <f>INDEX([1]Sheet4!$A$2:$G$52,MATCH([1]AMaster!$F387,[1]Sheet4!$A$2:$A$52,0),7)</f>
        <v>East</v>
      </c>
      <c r="P388" t="str">
        <f>INDEX([1]Sheet4!$A$2:$H$52,MATCH([1]AMaster!$F387,[1]Sheet4!$A$2:$A$52,0),8)</f>
        <v>East</v>
      </c>
      <c r="Q388" t="e" vm="1036">
        <v>#VALUE!</v>
      </c>
      <c r="R388" vm="554">
        <v>39.247222000000001</v>
      </c>
      <c r="S388" vm="555">
        <v>-84.347499999999997</v>
      </c>
      <c r="U388" t="s">
        <v>949</v>
      </c>
      <c r="V388" t="s">
        <v>942</v>
      </c>
      <c r="W388" vm="554">
        <v>39.247222000000001</v>
      </c>
      <c r="X388" vm="555">
        <v>-84.347499999999997</v>
      </c>
      <c r="Y388">
        <v>0</v>
      </c>
      <c r="Z388" t="s">
        <v>36</v>
      </c>
      <c r="AA388" s="76">
        <v>0</v>
      </c>
      <c r="AB388" t="str">
        <f t="shared" si="13"/>
        <v>Midwest</v>
      </c>
    </row>
    <row r="389" spans="1:28" ht="19" x14ac:dyDescent="0.25">
      <c r="A389" s="1">
        <v>387</v>
      </c>
      <c r="B389" s="1"/>
      <c r="C389" s="1"/>
      <c r="D389" s="1"/>
      <c r="E389" s="7" t="s">
        <v>952</v>
      </c>
      <c r="F389" s="7" t="s">
        <v>953</v>
      </c>
      <c r="G389" s="7" t="s">
        <v>942</v>
      </c>
      <c r="H389" t="s">
        <v>17</v>
      </c>
      <c r="I389" s="8"/>
      <c r="J389" s="8" t="s">
        <v>36</v>
      </c>
      <c r="K389" s="8"/>
      <c r="L389" s="1"/>
      <c r="M389" s="1"/>
      <c r="N389" s="1">
        <f t="shared" si="12"/>
        <v>0</v>
      </c>
      <c r="O389" t="str">
        <f>INDEX([1]Sheet4!$A$2:$G$52,MATCH([1]AMaster!$F388,[1]Sheet4!$A$2:$A$52,0),7)</f>
        <v>East</v>
      </c>
      <c r="P389" t="str">
        <f>INDEX([1]Sheet4!$A$2:$H$52,MATCH([1]AMaster!$F388,[1]Sheet4!$A$2:$A$52,0),8)</f>
        <v>East</v>
      </c>
      <c r="Q389" t="e" vm="1037">
        <v>#VALUE!</v>
      </c>
      <c r="R389" vm="556">
        <v>41.039128099999999</v>
      </c>
      <c r="S389" vm="557">
        <v>-83.650242800000001</v>
      </c>
      <c r="U389" t="s">
        <v>952</v>
      </c>
      <c r="V389" t="s">
        <v>942</v>
      </c>
      <c r="W389" vm="556">
        <v>41.039128099999999</v>
      </c>
      <c r="X389" vm="557">
        <v>-83.650242800000001</v>
      </c>
      <c r="Y389">
        <v>0</v>
      </c>
      <c r="Z389" t="s">
        <v>36</v>
      </c>
      <c r="AA389" s="76">
        <v>0</v>
      </c>
      <c r="AB389" t="str">
        <f t="shared" si="13"/>
        <v>Midwest</v>
      </c>
    </row>
    <row r="390" spans="1:28" ht="19" x14ac:dyDescent="0.25">
      <c r="A390" s="1">
        <v>388</v>
      </c>
      <c r="B390" s="1"/>
      <c r="C390" s="1"/>
      <c r="D390" s="1"/>
      <c r="E390" s="7" t="s">
        <v>954</v>
      </c>
      <c r="F390" s="7" t="s">
        <v>955</v>
      </c>
      <c r="G390" s="7" t="s">
        <v>942</v>
      </c>
      <c r="H390" t="s">
        <v>17</v>
      </c>
      <c r="I390" s="8">
        <v>634</v>
      </c>
      <c r="J390" s="8" t="s">
        <v>24</v>
      </c>
      <c r="K390" s="8" t="s">
        <v>24</v>
      </c>
      <c r="L390" s="4" t="s">
        <v>956</v>
      </c>
      <c r="M390" s="9">
        <v>2221208</v>
      </c>
      <c r="N390" s="1">
        <f t="shared" si="12"/>
        <v>1</v>
      </c>
      <c r="O390" t="str">
        <f>INDEX([1]Sheet4!$A$2:$G$52,MATCH([1]AMaster!$F389,[1]Sheet4!$A$2:$A$52,0),7)</f>
        <v>East</v>
      </c>
      <c r="P390" t="str">
        <f>INDEX([1]Sheet4!$A$2:$H$52,MATCH([1]AMaster!$F389,[1]Sheet4!$A$2:$A$52,0),8)</f>
        <v>East</v>
      </c>
      <c r="Q390" t="e" vm="1038">
        <v>#VALUE!</v>
      </c>
      <c r="R390" vm="558">
        <v>39.103697400000001</v>
      </c>
      <c r="S390" vm="559">
        <v>-84.513613100000001</v>
      </c>
      <c r="U390" t="s">
        <v>954</v>
      </c>
      <c r="V390" t="s">
        <v>942</v>
      </c>
      <c r="W390" vm="558">
        <v>39.103697400000001</v>
      </c>
      <c r="X390" vm="559">
        <v>-84.513613100000001</v>
      </c>
      <c r="Y390">
        <v>634</v>
      </c>
      <c r="Z390" t="s">
        <v>24</v>
      </c>
      <c r="AA390" s="76">
        <v>1</v>
      </c>
      <c r="AB390" t="str">
        <f t="shared" si="13"/>
        <v>Midwest</v>
      </c>
    </row>
    <row r="391" spans="1:28" ht="19" x14ac:dyDescent="0.25">
      <c r="A391" s="1">
        <v>389</v>
      </c>
      <c r="B391" s="1"/>
      <c r="C391" s="1"/>
      <c r="D391" s="1"/>
      <c r="E391" s="7" t="s">
        <v>957</v>
      </c>
      <c r="F391" s="7" t="s">
        <v>941</v>
      </c>
      <c r="G391" s="7" t="s">
        <v>942</v>
      </c>
      <c r="H391" t="s">
        <v>17</v>
      </c>
      <c r="I391" s="8">
        <v>436</v>
      </c>
      <c r="J391" s="8" t="s">
        <v>24</v>
      </c>
      <c r="K391" s="8"/>
      <c r="L391" s="4" t="s">
        <v>943</v>
      </c>
      <c r="M391" s="9">
        <v>703479</v>
      </c>
      <c r="N391" s="1">
        <f t="shared" si="12"/>
        <v>0</v>
      </c>
      <c r="O391" t="str">
        <f>INDEX([1]Sheet4!$A$2:$G$52,MATCH([1]AMaster!$F390,[1]Sheet4!$A$2:$A$52,0),7)</f>
        <v>East</v>
      </c>
      <c r="P391" t="str">
        <f>INDEX([1]Sheet4!$A$2:$H$52,MATCH([1]AMaster!$F390,[1]Sheet4!$A$2:$A$52,0),8)</f>
        <v>East</v>
      </c>
      <c r="Q391" t="e" vm="1034">
        <v>#VALUE!</v>
      </c>
      <c r="R391" vm="550">
        <v>41.073056000000001</v>
      </c>
      <c r="S391" vm="551">
        <v>-81.517778000000007</v>
      </c>
      <c r="U391" t="s">
        <v>957</v>
      </c>
      <c r="V391" t="s">
        <v>942</v>
      </c>
      <c r="W391" vm="550">
        <v>41.073056000000001</v>
      </c>
      <c r="X391" vm="551">
        <v>-81.517778000000007</v>
      </c>
      <c r="Y391">
        <v>436</v>
      </c>
      <c r="Z391" t="s">
        <v>24</v>
      </c>
      <c r="AA391" s="76">
        <v>0</v>
      </c>
      <c r="AB391" t="str">
        <f t="shared" si="13"/>
        <v>Midwest</v>
      </c>
    </row>
    <row r="392" spans="1:28" ht="19" x14ac:dyDescent="0.25">
      <c r="A392" s="1">
        <v>390</v>
      </c>
      <c r="B392" s="1"/>
      <c r="C392" s="1"/>
      <c r="D392" s="1"/>
      <c r="E392" s="7" t="s">
        <v>958</v>
      </c>
      <c r="F392" s="7" t="s">
        <v>15</v>
      </c>
      <c r="G392" s="7" t="s">
        <v>942</v>
      </c>
      <c r="H392" t="s">
        <v>17</v>
      </c>
      <c r="I392" s="8">
        <v>1400</v>
      </c>
      <c r="J392" s="8" t="s">
        <v>18</v>
      </c>
      <c r="K392" s="8"/>
      <c r="L392" s="4" t="s">
        <v>959</v>
      </c>
      <c r="M392" s="9">
        <v>124942</v>
      </c>
      <c r="N392" s="1">
        <f t="shared" si="12"/>
        <v>0</v>
      </c>
      <c r="O392" t="str">
        <f>INDEX([1]Sheet4!$A$2:$G$52,MATCH([1]AMaster!$F391,[1]Sheet4!$A$2:$A$52,0),7)</f>
        <v>East</v>
      </c>
      <c r="P392" t="str">
        <f>INDEX([1]Sheet4!$A$2:$H$52,MATCH([1]AMaster!$F391,[1]Sheet4!$A$2:$A$52,0),8)</f>
        <v>East</v>
      </c>
      <c r="Q392" t="e" vm="755">
        <v>#VALUE!</v>
      </c>
      <c r="R392" vm="1">
        <v>41.482222</v>
      </c>
      <c r="S392" vm="2">
        <v>-81.669721999999993</v>
      </c>
      <c r="U392" t="s">
        <v>958</v>
      </c>
      <c r="V392" t="s">
        <v>942</v>
      </c>
      <c r="W392" vm="1">
        <v>41.482222</v>
      </c>
      <c r="X392" vm="2">
        <v>-81.669721999999993</v>
      </c>
      <c r="Y392">
        <v>1400</v>
      </c>
      <c r="Z392" t="s">
        <v>18</v>
      </c>
      <c r="AA392" s="76">
        <v>0</v>
      </c>
      <c r="AB392" t="str">
        <f t="shared" si="13"/>
        <v>Midwest</v>
      </c>
    </row>
    <row r="393" spans="1:28" ht="19" x14ac:dyDescent="0.25">
      <c r="A393" s="1">
        <v>391</v>
      </c>
      <c r="B393" s="1"/>
      <c r="C393" s="1"/>
      <c r="D393" s="1"/>
      <c r="E393" s="7" t="s">
        <v>960</v>
      </c>
      <c r="F393" s="7" t="s">
        <v>961</v>
      </c>
      <c r="G393" s="7" t="s">
        <v>942</v>
      </c>
      <c r="H393" t="s">
        <v>17</v>
      </c>
      <c r="I393" s="8"/>
      <c r="J393" s="8"/>
      <c r="K393" s="8" t="s">
        <v>18</v>
      </c>
      <c r="L393" s="4" t="s">
        <v>962</v>
      </c>
      <c r="M393" s="9">
        <v>807611</v>
      </c>
      <c r="N393" s="1">
        <f t="shared" si="12"/>
        <v>0</v>
      </c>
      <c r="O393" t="str">
        <f>INDEX([1]Sheet4!$A$2:$G$52,MATCH([1]AMaster!$F392,[1]Sheet4!$A$2:$A$52,0),7)</f>
        <v>East</v>
      </c>
      <c r="P393" t="str">
        <f>INDEX([1]Sheet4!$A$2:$H$52,MATCH([1]AMaster!$F392,[1]Sheet4!$A$2:$A$52,0),8)</f>
        <v>East</v>
      </c>
      <c r="Q393" t="e" vm="1039">
        <v>#VALUE!</v>
      </c>
      <c r="R393" vm="560">
        <v>39.760981999999998</v>
      </c>
      <c r="S393" vm="561">
        <v>-84.192203000000006</v>
      </c>
      <c r="U393" t="s">
        <v>960</v>
      </c>
      <c r="V393" t="s">
        <v>942</v>
      </c>
      <c r="W393" vm="560">
        <v>39.760981999999998</v>
      </c>
      <c r="X393" vm="561">
        <v>-84.192203000000006</v>
      </c>
      <c r="Y393">
        <v>0</v>
      </c>
      <c r="Z393">
        <v>0</v>
      </c>
      <c r="AA393" s="76">
        <v>0</v>
      </c>
      <c r="AB393" t="str">
        <f t="shared" si="13"/>
        <v>Midwest</v>
      </c>
    </row>
    <row r="394" spans="1:28" ht="19" x14ac:dyDescent="0.25">
      <c r="A394" s="1">
        <v>392</v>
      </c>
      <c r="B394" s="1"/>
      <c r="C394" s="1"/>
      <c r="D394" s="1"/>
      <c r="E394" s="7" t="s">
        <v>14</v>
      </c>
      <c r="F394" s="7" t="s">
        <v>15</v>
      </c>
      <c r="G394" s="7" t="s">
        <v>942</v>
      </c>
      <c r="H394" t="s">
        <v>17</v>
      </c>
      <c r="I394" s="8"/>
      <c r="J394" s="8" t="s">
        <v>18</v>
      </c>
      <c r="K394" s="8"/>
      <c r="L394" s="4" t="s">
        <v>959</v>
      </c>
      <c r="M394" s="9">
        <v>124942</v>
      </c>
      <c r="N394" s="1">
        <f t="shared" si="12"/>
        <v>0</v>
      </c>
      <c r="O394" t="str">
        <f>INDEX([1]Sheet4!$A$2:$G$52,MATCH([1]AMaster!$F393,[1]Sheet4!$A$2:$A$52,0),7)</f>
        <v>East</v>
      </c>
      <c r="P394" t="str">
        <f>INDEX([1]Sheet4!$A$2:$H$52,MATCH([1]AMaster!$F393,[1]Sheet4!$A$2:$A$52,0),8)</f>
        <v>East</v>
      </c>
      <c r="Q394" t="e" vm="755">
        <v>#VALUE!</v>
      </c>
      <c r="R394" vm="1">
        <v>41.482222</v>
      </c>
      <c r="S394" vm="2">
        <v>-81.669721999999993</v>
      </c>
      <c r="U394" t="s">
        <v>14</v>
      </c>
      <c r="V394" t="s">
        <v>942</v>
      </c>
      <c r="W394" vm="1">
        <v>41.482222</v>
      </c>
      <c r="X394" vm="2">
        <v>-81.669721999999993</v>
      </c>
      <c r="Y394">
        <v>0</v>
      </c>
      <c r="Z394" t="s">
        <v>18</v>
      </c>
      <c r="AA394" s="76">
        <v>0</v>
      </c>
      <c r="AB394" t="str">
        <f t="shared" si="13"/>
        <v>Midwest</v>
      </c>
    </row>
    <row r="395" spans="1:28" ht="19" x14ac:dyDescent="0.25">
      <c r="A395" s="1">
        <v>393</v>
      </c>
      <c r="B395" s="1"/>
      <c r="C395" s="1"/>
      <c r="D395" s="1"/>
      <c r="E395" s="7" t="s">
        <v>963</v>
      </c>
      <c r="F395" s="7" t="s">
        <v>964</v>
      </c>
      <c r="G395" s="7" t="s">
        <v>942</v>
      </c>
      <c r="H395" t="s">
        <v>17</v>
      </c>
      <c r="I395" s="8"/>
      <c r="J395" s="8" t="s">
        <v>36</v>
      </c>
      <c r="K395" s="8"/>
      <c r="L395" s="1"/>
      <c r="M395" s="1"/>
      <c r="N395" s="1">
        <f t="shared" si="12"/>
        <v>0</v>
      </c>
      <c r="O395" t="str">
        <f>INDEX([1]Sheet4!$A$2:$G$52,MATCH([1]AMaster!$F394,[1]Sheet4!$A$2:$A$52,0),7)</f>
        <v>East</v>
      </c>
      <c r="P395" t="str">
        <f>INDEX([1]Sheet4!$A$2:$H$52,MATCH([1]AMaster!$F394,[1]Sheet4!$A$2:$A$52,0),8)</f>
        <v>East</v>
      </c>
      <c r="Q395" t="e" vm="1040">
        <v>#VALUE!</v>
      </c>
      <c r="R395" vm="562">
        <v>41.454934000000002</v>
      </c>
      <c r="S395" vm="563">
        <v>-82.710963000000007</v>
      </c>
      <c r="U395" t="s">
        <v>963</v>
      </c>
      <c r="V395" t="s">
        <v>942</v>
      </c>
      <c r="W395" vm="562">
        <v>41.454934000000002</v>
      </c>
      <c r="X395" vm="563">
        <v>-82.710963000000007</v>
      </c>
      <c r="Y395">
        <v>0</v>
      </c>
      <c r="Z395" t="s">
        <v>36</v>
      </c>
      <c r="AA395" s="76">
        <v>0</v>
      </c>
      <c r="AB395" t="str">
        <f t="shared" si="13"/>
        <v>Midwest</v>
      </c>
    </row>
    <row r="396" spans="1:28" ht="19" x14ac:dyDescent="0.25">
      <c r="A396" s="1">
        <v>394</v>
      </c>
      <c r="B396" s="1"/>
      <c r="C396" s="1"/>
      <c r="D396" s="1"/>
      <c r="E396" s="7" t="s">
        <v>965</v>
      </c>
      <c r="F396" s="7" t="s">
        <v>966</v>
      </c>
      <c r="G396" s="7" t="s">
        <v>942</v>
      </c>
      <c r="H396" t="s">
        <v>17</v>
      </c>
      <c r="I396" s="8"/>
      <c r="J396" s="8" t="s">
        <v>36</v>
      </c>
      <c r="K396" s="8"/>
      <c r="L396" s="4" t="s">
        <v>262</v>
      </c>
      <c r="M396" s="9">
        <v>943332</v>
      </c>
      <c r="N396" s="1">
        <f t="shared" si="12"/>
        <v>1</v>
      </c>
      <c r="O396" t="str">
        <f>INDEX([1]Sheet4!$A$2:$G$52,MATCH([1]AMaster!$F395,[1]Sheet4!$A$2:$A$52,0),7)</f>
        <v>East</v>
      </c>
      <c r="P396" t="str">
        <f>INDEX([1]Sheet4!$A$2:$H$52,MATCH([1]AMaster!$F395,[1]Sheet4!$A$2:$A$52,0),8)</f>
        <v>East</v>
      </c>
      <c r="Q396" t="e" vm="1041">
        <v>#VALUE!</v>
      </c>
      <c r="R396" vm="564">
        <v>41.093888999999997</v>
      </c>
      <c r="S396" vm="565">
        <v>-73.419721999999993</v>
      </c>
      <c r="U396" t="s">
        <v>965</v>
      </c>
      <c r="V396" t="s">
        <v>942</v>
      </c>
      <c r="W396" vm="564">
        <v>41.093888999999997</v>
      </c>
      <c r="X396" vm="565">
        <v>-73.419721999999993</v>
      </c>
      <c r="Y396">
        <v>0</v>
      </c>
      <c r="Z396" t="s">
        <v>36</v>
      </c>
      <c r="AA396" s="76">
        <v>1</v>
      </c>
      <c r="AB396" t="str">
        <f t="shared" si="13"/>
        <v>Midwest</v>
      </c>
    </row>
    <row r="397" spans="1:28" ht="19" x14ac:dyDescent="0.25">
      <c r="A397" s="1">
        <v>395</v>
      </c>
      <c r="B397" s="1"/>
      <c r="C397" s="1"/>
      <c r="D397" s="1"/>
      <c r="E397" s="7" t="s">
        <v>967</v>
      </c>
      <c r="F397" s="7" t="s">
        <v>968</v>
      </c>
      <c r="G397" s="7" t="s">
        <v>942</v>
      </c>
      <c r="H397" t="s">
        <v>17</v>
      </c>
      <c r="I397" s="8"/>
      <c r="J397" s="8" t="s">
        <v>36</v>
      </c>
      <c r="K397" s="8"/>
      <c r="L397" s="1"/>
      <c r="M397" s="1"/>
      <c r="N397" s="1">
        <f t="shared" si="12"/>
        <v>0</v>
      </c>
      <c r="O397" t="str">
        <f>INDEX([1]Sheet4!$A$2:$G$52,MATCH([1]AMaster!$F396,[1]Sheet4!$A$2:$A$52,0),7)</f>
        <v>East</v>
      </c>
      <c r="P397" t="str">
        <f>INDEX([1]Sheet4!$A$2:$H$52,MATCH([1]AMaster!$F396,[1]Sheet4!$A$2:$A$52,0),8)</f>
        <v>East</v>
      </c>
      <c r="Q397" t="e" vm="1042">
        <v>#VALUE!</v>
      </c>
      <c r="R397" vm="566">
        <v>41.579166999999998</v>
      </c>
      <c r="S397" vm="567">
        <v>-81.204443999999995</v>
      </c>
      <c r="U397" t="s">
        <v>967</v>
      </c>
      <c r="V397" t="s">
        <v>942</v>
      </c>
      <c r="W397" vm="566">
        <v>41.579166999999998</v>
      </c>
      <c r="X397" vm="567">
        <v>-81.204443999999995</v>
      </c>
      <c r="Y397">
        <v>0</v>
      </c>
      <c r="Z397" t="s">
        <v>36</v>
      </c>
      <c r="AA397" s="76">
        <v>0</v>
      </c>
      <c r="AB397" t="str">
        <f t="shared" si="13"/>
        <v>Midwest</v>
      </c>
    </row>
    <row r="398" spans="1:28" ht="19" x14ac:dyDescent="0.25">
      <c r="A398" s="1">
        <v>396</v>
      </c>
      <c r="B398" s="1"/>
      <c r="C398" s="1"/>
      <c r="D398" s="1"/>
      <c r="E398" s="7" t="s">
        <v>969</v>
      </c>
      <c r="F398" s="7" t="s">
        <v>970</v>
      </c>
      <c r="G398" s="7" t="s">
        <v>942</v>
      </c>
      <c r="H398" t="s">
        <v>17</v>
      </c>
      <c r="I398" s="8"/>
      <c r="J398" s="8" t="s">
        <v>36</v>
      </c>
      <c r="K398" s="8"/>
      <c r="L398" s="1"/>
      <c r="M398" s="1"/>
      <c r="N398" s="1">
        <f t="shared" si="12"/>
        <v>0</v>
      </c>
      <c r="O398" t="str">
        <f>INDEX([1]Sheet4!$A$2:$G$52,MATCH([1]AMaster!$F397,[1]Sheet4!$A$2:$A$52,0),7)</f>
        <v>East</v>
      </c>
      <c r="P398" t="str">
        <f>INDEX([1]Sheet4!$A$2:$H$52,MATCH([1]AMaster!$F397,[1]Sheet4!$A$2:$A$52,0),8)</f>
        <v>East</v>
      </c>
      <c r="Q398" t="e" vm="1043">
        <v>#VALUE!</v>
      </c>
      <c r="R398" vm="568">
        <v>39.946111000000002</v>
      </c>
      <c r="S398" vm="569">
        <v>-82.012221999999994</v>
      </c>
      <c r="U398" t="s">
        <v>969</v>
      </c>
      <c r="V398" t="s">
        <v>942</v>
      </c>
      <c r="W398" vm="568">
        <v>39.946111000000002</v>
      </c>
      <c r="X398" vm="569">
        <v>-82.012221999999994</v>
      </c>
      <c r="Y398">
        <v>0</v>
      </c>
      <c r="Z398" t="s">
        <v>36</v>
      </c>
      <c r="AA398" s="76">
        <v>0</v>
      </c>
      <c r="AB398" t="str">
        <f t="shared" si="13"/>
        <v>Midwest</v>
      </c>
    </row>
    <row r="399" spans="1:28" ht="19" x14ac:dyDescent="0.25">
      <c r="A399" s="1">
        <v>397</v>
      </c>
      <c r="B399" s="1"/>
      <c r="C399" s="1"/>
      <c r="D399" s="1"/>
      <c r="E399" s="7" t="s">
        <v>971</v>
      </c>
      <c r="F399" s="7" t="s">
        <v>961</v>
      </c>
      <c r="G399" s="7" t="s">
        <v>942</v>
      </c>
      <c r="H399" t="s">
        <v>17</v>
      </c>
      <c r="I399" s="8"/>
      <c r="J399" s="8" t="s">
        <v>36</v>
      </c>
      <c r="K399" s="8"/>
      <c r="L399" s="4" t="s">
        <v>962</v>
      </c>
      <c r="M399" s="9">
        <v>807611</v>
      </c>
      <c r="N399" s="1">
        <f t="shared" si="12"/>
        <v>0</v>
      </c>
      <c r="O399" t="str">
        <f>INDEX([1]Sheet4!$A$2:$G$52,MATCH([1]AMaster!$F398,[1]Sheet4!$A$2:$A$52,0),7)</f>
        <v>East</v>
      </c>
      <c r="P399" t="str">
        <f>INDEX([1]Sheet4!$A$2:$H$52,MATCH([1]AMaster!$F398,[1]Sheet4!$A$2:$A$52,0),8)</f>
        <v>East</v>
      </c>
      <c r="Q399" t="e" vm="1039">
        <v>#VALUE!</v>
      </c>
      <c r="R399" vm="560">
        <v>39.760981999999998</v>
      </c>
      <c r="S399" vm="561">
        <v>-84.192203000000006</v>
      </c>
      <c r="U399" t="s">
        <v>971</v>
      </c>
      <c r="V399" t="s">
        <v>942</v>
      </c>
      <c r="W399" vm="560">
        <v>39.760981999999998</v>
      </c>
      <c r="X399" vm="561">
        <v>-84.192203000000006</v>
      </c>
      <c r="Y399">
        <v>0</v>
      </c>
      <c r="Z399" t="s">
        <v>36</v>
      </c>
      <c r="AA399" s="76">
        <v>0</v>
      </c>
      <c r="AB399" t="str">
        <f t="shared" si="13"/>
        <v>Midwest</v>
      </c>
    </row>
    <row r="400" spans="1:28" ht="19" x14ac:dyDescent="0.25">
      <c r="A400" s="1">
        <v>398</v>
      </c>
      <c r="B400" s="1"/>
      <c r="C400" s="1"/>
      <c r="D400" s="1"/>
      <c r="E400" s="7" t="s">
        <v>972</v>
      </c>
      <c r="F400" s="7" t="s">
        <v>973</v>
      </c>
      <c r="G400" s="7" t="s">
        <v>942</v>
      </c>
      <c r="H400" t="s">
        <v>17</v>
      </c>
      <c r="I400" s="8">
        <v>434</v>
      </c>
      <c r="J400" s="8" t="s">
        <v>24</v>
      </c>
      <c r="K400" s="8"/>
      <c r="L400" s="4" t="s">
        <v>974</v>
      </c>
      <c r="M400" s="9">
        <v>2122271</v>
      </c>
      <c r="N400" s="1">
        <f t="shared" si="12"/>
        <v>1</v>
      </c>
      <c r="O400" t="str">
        <f>INDEX([1]Sheet4!$A$2:$G$52,MATCH([1]AMaster!$F399,[1]Sheet4!$A$2:$A$52,0),7)</f>
        <v>East</v>
      </c>
      <c r="P400" t="str">
        <f>INDEX([1]Sheet4!$A$2:$H$52,MATCH([1]AMaster!$F399,[1]Sheet4!$A$2:$A$52,0),8)</f>
        <v>East</v>
      </c>
      <c r="Q400" t="e" vm="1044">
        <v>#VALUE!</v>
      </c>
      <c r="R400" vm="570">
        <v>39.983333000000002</v>
      </c>
      <c r="S400" vm="571">
        <v>-82.983333000000002</v>
      </c>
      <c r="U400" t="s">
        <v>972</v>
      </c>
      <c r="V400" t="s">
        <v>942</v>
      </c>
      <c r="W400" vm="570">
        <v>39.983333000000002</v>
      </c>
      <c r="X400" vm="571">
        <v>-82.983333000000002</v>
      </c>
      <c r="Y400">
        <v>434</v>
      </c>
      <c r="Z400" t="s">
        <v>24</v>
      </c>
      <c r="AA400" s="76">
        <v>1</v>
      </c>
      <c r="AB400" t="str">
        <f t="shared" si="13"/>
        <v>Midwest</v>
      </c>
    </row>
    <row r="401" spans="1:28" ht="19" x14ac:dyDescent="0.25">
      <c r="A401" s="1">
        <v>399</v>
      </c>
      <c r="B401" s="1"/>
      <c r="C401" s="1"/>
      <c r="D401" s="1"/>
      <c r="E401" s="7" t="s">
        <v>975</v>
      </c>
      <c r="F401" s="7" t="s">
        <v>976</v>
      </c>
      <c r="G401" s="7" t="s">
        <v>942</v>
      </c>
      <c r="H401" t="s">
        <v>17</v>
      </c>
      <c r="I401" s="8"/>
      <c r="J401" s="8" t="s">
        <v>36</v>
      </c>
      <c r="K401" s="8"/>
      <c r="L401" s="1"/>
      <c r="M401" s="1"/>
      <c r="N401" s="1">
        <f t="shared" si="12"/>
        <v>0</v>
      </c>
      <c r="O401" t="str">
        <f>INDEX([1]Sheet4!$A$2:$G$52,MATCH([1]AMaster!$F400,[1]Sheet4!$A$2:$A$52,0),7)</f>
        <v>East</v>
      </c>
      <c r="P401" t="str">
        <f>INDEX([1]Sheet4!$A$2:$H$52,MATCH([1]AMaster!$F400,[1]Sheet4!$A$2:$A$52,0),8)</f>
        <v>East</v>
      </c>
      <c r="Q401" t="e" vm="1045">
        <v>#VALUE!</v>
      </c>
      <c r="R401" vm="572">
        <v>39.683610999999999</v>
      </c>
      <c r="S401" vm="573">
        <v>-83.938056000000003</v>
      </c>
      <c r="U401" t="s">
        <v>975</v>
      </c>
      <c r="V401" t="s">
        <v>942</v>
      </c>
      <c r="W401" vm="572">
        <v>39.683610999999999</v>
      </c>
      <c r="X401" vm="573">
        <v>-83.938056000000003</v>
      </c>
      <c r="Y401">
        <v>0</v>
      </c>
      <c r="Z401" t="s">
        <v>36</v>
      </c>
      <c r="AA401" s="76">
        <v>0</v>
      </c>
      <c r="AB401" t="str">
        <f t="shared" si="13"/>
        <v>Midwest</v>
      </c>
    </row>
    <row r="402" spans="1:28" ht="19" x14ac:dyDescent="0.25">
      <c r="A402" s="1">
        <v>400</v>
      </c>
      <c r="B402" s="1"/>
      <c r="C402" s="1"/>
      <c r="D402" s="1"/>
      <c r="E402" s="7" t="s">
        <v>977</v>
      </c>
      <c r="F402" s="7" t="s">
        <v>978</v>
      </c>
      <c r="G402" s="7" t="s">
        <v>942</v>
      </c>
      <c r="H402" t="s">
        <v>17</v>
      </c>
      <c r="I402" s="8"/>
      <c r="J402" s="8" t="s">
        <v>18</v>
      </c>
      <c r="K402" s="8"/>
      <c r="L402" s="1"/>
      <c r="M402" s="1"/>
      <c r="N402" s="1">
        <f t="shared" si="12"/>
        <v>0</v>
      </c>
      <c r="O402" t="str">
        <f>INDEX([1]Sheet4!$A$2:$G$52,MATCH([1]AMaster!$F401,[1]Sheet4!$A$2:$A$52,0),7)</f>
        <v>East</v>
      </c>
      <c r="P402" t="str">
        <f>INDEX([1]Sheet4!$A$2:$H$52,MATCH([1]AMaster!$F401,[1]Sheet4!$A$2:$A$52,0),8)</f>
        <v>East</v>
      </c>
      <c r="Q402" t="e" vm="1046">
        <v>#VALUE!</v>
      </c>
      <c r="R402" vm="574">
        <v>41.517499999999998</v>
      </c>
      <c r="S402" vm="575">
        <v>-81.455832999999998</v>
      </c>
      <c r="U402" t="s">
        <v>977</v>
      </c>
      <c r="V402" t="s">
        <v>942</v>
      </c>
      <c r="W402" vm="574">
        <v>41.517499999999998</v>
      </c>
      <c r="X402" vm="575">
        <v>-81.455832999999998</v>
      </c>
      <c r="Y402">
        <v>0</v>
      </c>
      <c r="Z402" t="s">
        <v>18</v>
      </c>
      <c r="AA402" s="76">
        <v>0</v>
      </c>
      <c r="AB402" t="str">
        <f t="shared" si="13"/>
        <v>Midwest</v>
      </c>
    </row>
    <row r="403" spans="1:28" ht="19" x14ac:dyDescent="0.25">
      <c r="A403" s="1">
        <v>401</v>
      </c>
      <c r="B403" s="1"/>
      <c r="C403" s="1"/>
      <c r="D403" s="1"/>
      <c r="E403" s="7" t="s">
        <v>979</v>
      </c>
      <c r="F403" s="7" t="s">
        <v>980</v>
      </c>
      <c r="G403" s="7" t="s">
        <v>942</v>
      </c>
      <c r="H403" t="s">
        <v>17</v>
      </c>
      <c r="I403" s="8"/>
      <c r="J403" s="8" t="s">
        <v>18</v>
      </c>
      <c r="K403" s="8"/>
      <c r="L403" s="4" t="s">
        <v>962</v>
      </c>
      <c r="M403" s="9">
        <v>807611</v>
      </c>
      <c r="N403" s="1">
        <f t="shared" si="12"/>
        <v>0</v>
      </c>
      <c r="O403" t="str">
        <f>INDEX([1]Sheet4!$A$2:$G$52,MATCH([1]AMaster!$F402,[1]Sheet4!$A$2:$A$52,0),7)</f>
        <v>East</v>
      </c>
      <c r="P403" t="str">
        <f>INDEX([1]Sheet4!$A$2:$H$52,MATCH([1]AMaster!$F402,[1]Sheet4!$A$2:$A$52,0),8)</f>
        <v>East</v>
      </c>
      <c r="Q403" t="e" vm="1047">
        <v>#VALUE!</v>
      </c>
      <c r="R403" vm="576">
        <v>39.697221999999996</v>
      </c>
      <c r="S403" vm="577">
        <v>-84.152221999999995</v>
      </c>
      <c r="U403" t="s">
        <v>979</v>
      </c>
      <c r="V403" t="s">
        <v>942</v>
      </c>
      <c r="W403" vm="576">
        <v>39.697221999999996</v>
      </c>
      <c r="X403" vm="577">
        <v>-84.152221999999995</v>
      </c>
      <c r="Y403">
        <v>0</v>
      </c>
      <c r="Z403" t="s">
        <v>18</v>
      </c>
      <c r="AA403" s="76">
        <v>0</v>
      </c>
      <c r="AB403" t="str">
        <f t="shared" si="13"/>
        <v>Midwest</v>
      </c>
    </row>
    <row r="404" spans="1:28" ht="19" x14ac:dyDescent="0.25">
      <c r="A404" s="1">
        <v>402</v>
      </c>
      <c r="B404" s="1"/>
      <c r="C404" s="1"/>
      <c r="D404" s="1"/>
      <c r="E404" s="7" t="s">
        <v>981</v>
      </c>
      <c r="F404" s="7" t="s">
        <v>982</v>
      </c>
      <c r="G404" s="7" t="s">
        <v>942</v>
      </c>
      <c r="H404" t="s">
        <v>17</v>
      </c>
      <c r="I404" s="8"/>
      <c r="J404" s="8" t="s">
        <v>18</v>
      </c>
      <c r="K404" s="8"/>
      <c r="L404" s="4" t="s">
        <v>983</v>
      </c>
      <c r="M404" s="9">
        <v>102351</v>
      </c>
      <c r="N404" s="1">
        <f t="shared" si="12"/>
        <v>0</v>
      </c>
      <c r="O404" t="str">
        <f>INDEX([1]Sheet4!$A$2:$G$52,MATCH([1]AMaster!$F403,[1]Sheet4!$A$2:$A$52,0),7)</f>
        <v>East</v>
      </c>
      <c r="P404" t="str">
        <f>INDEX([1]Sheet4!$A$2:$H$52,MATCH([1]AMaster!$F403,[1]Sheet4!$A$2:$A$52,0),8)</f>
        <v>East</v>
      </c>
      <c r="Q404" t="e" vm="1048">
        <v>#VALUE!</v>
      </c>
      <c r="R404" vm="578">
        <v>40.740833000000002</v>
      </c>
      <c r="S404" vm="579">
        <v>-84.114999999999995</v>
      </c>
      <c r="U404" t="s">
        <v>981</v>
      </c>
      <c r="V404" t="s">
        <v>942</v>
      </c>
      <c r="W404" vm="578">
        <v>40.740833000000002</v>
      </c>
      <c r="X404" vm="579">
        <v>-84.114999999999995</v>
      </c>
      <c r="Y404">
        <v>0</v>
      </c>
      <c r="Z404" t="s">
        <v>18</v>
      </c>
      <c r="AA404" s="76">
        <v>0</v>
      </c>
      <c r="AB404" t="str">
        <f t="shared" si="13"/>
        <v>Midwest</v>
      </c>
    </row>
    <row r="405" spans="1:28" ht="19" x14ac:dyDescent="0.25">
      <c r="A405" s="1">
        <v>403</v>
      </c>
      <c r="B405" s="1"/>
      <c r="C405" s="1"/>
      <c r="D405" s="1"/>
      <c r="E405" s="7" t="s">
        <v>984</v>
      </c>
      <c r="F405" s="7" t="s">
        <v>985</v>
      </c>
      <c r="G405" s="7" t="s">
        <v>942</v>
      </c>
      <c r="H405" t="s">
        <v>17</v>
      </c>
      <c r="I405" s="8"/>
      <c r="J405" s="8" t="s">
        <v>36</v>
      </c>
      <c r="K405" s="8"/>
      <c r="L405" s="1"/>
      <c r="M405" s="1"/>
      <c r="N405" s="1">
        <f t="shared" si="12"/>
        <v>0</v>
      </c>
      <c r="O405" t="str">
        <f>INDEX([1]Sheet4!$A$2:$G$52,MATCH([1]AMaster!$F404,[1]Sheet4!$A$2:$A$52,0),7)</f>
        <v>East</v>
      </c>
      <c r="P405" t="str">
        <f>INDEX([1]Sheet4!$A$2:$H$52,MATCH([1]AMaster!$F404,[1]Sheet4!$A$2:$A$52,0),8)</f>
        <v>East</v>
      </c>
      <c r="Q405" t="e" vm="1049">
        <v>#VALUE!</v>
      </c>
      <c r="R405" vm="580">
        <v>39.416666999999997</v>
      </c>
      <c r="S405" vm="581">
        <v>-81.45</v>
      </c>
      <c r="U405" t="s">
        <v>984</v>
      </c>
      <c r="V405" t="s">
        <v>942</v>
      </c>
      <c r="W405" vm="580">
        <v>39.416666999999997</v>
      </c>
      <c r="X405" vm="581">
        <v>-81.45</v>
      </c>
      <c r="Y405">
        <v>0</v>
      </c>
      <c r="Z405" t="s">
        <v>36</v>
      </c>
      <c r="AA405" s="76">
        <v>0</v>
      </c>
      <c r="AB405" t="str">
        <f t="shared" si="13"/>
        <v>Midwest</v>
      </c>
    </row>
    <row r="406" spans="1:28" ht="19" x14ac:dyDescent="0.25">
      <c r="A406" s="1">
        <v>404</v>
      </c>
      <c r="B406" s="1"/>
      <c r="C406" s="1"/>
      <c r="D406" s="1"/>
      <c r="E406" s="7" t="s">
        <v>986</v>
      </c>
      <c r="F406" s="7" t="s">
        <v>987</v>
      </c>
      <c r="G406" s="7" t="s">
        <v>942</v>
      </c>
      <c r="H406" t="s">
        <v>17</v>
      </c>
      <c r="I406" s="8">
        <v>313</v>
      </c>
      <c r="J406" s="8" t="s">
        <v>24</v>
      </c>
      <c r="K406" s="8" t="s">
        <v>18</v>
      </c>
      <c r="L406" s="4" t="s">
        <v>988</v>
      </c>
      <c r="M406" s="9">
        <v>641816</v>
      </c>
      <c r="N406" s="1">
        <f t="shared" si="12"/>
        <v>0</v>
      </c>
      <c r="O406" t="str">
        <f>INDEX([1]Sheet4!$A$2:$G$52,MATCH([1]AMaster!$F405,[1]Sheet4!$A$2:$A$52,0),7)</f>
        <v>East</v>
      </c>
      <c r="P406" t="str">
        <f>INDEX([1]Sheet4!$A$2:$H$52,MATCH([1]AMaster!$F405,[1]Sheet4!$A$2:$A$52,0),8)</f>
        <v>East</v>
      </c>
      <c r="Q406" t="e" vm="1050">
        <v>#VALUE!</v>
      </c>
      <c r="R406" vm="582">
        <v>41.665556000000002</v>
      </c>
      <c r="S406" vm="583">
        <v>-83.575277999999997</v>
      </c>
      <c r="U406" t="s">
        <v>986</v>
      </c>
      <c r="V406" t="s">
        <v>942</v>
      </c>
      <c r="W406" vm="582">
        <v>41.665556000000002</v>
      </c>
      <c r="X406" vm="583">
        <v>-83.575277999999997</v>
      </c>
      <c r="Y406">
        <v>313</v>
      </c>
      <c r="Z406" t="s">
        <v>24</v>
      </c>
      <c r="AA406" s="76">
        <v>0</v>
      </c>
      <c r="AB406" t="str">
        <f t="shared" si="13"/>
        <v>Midwest</v>
      </c>
    </row>
    <row r="407" spans="1:28" ht="19" x14ac:dyDescent="0.25">
      <c r="A407" s="1">
        <v>405</v>
      </c>
      <c r="B407" s="1"/>
      <c r="C407" s="1"/>
      <c r="D407" s="1"/>
      <c r="E407" s="7" t="s">
        <v>145</v>
      </c>
      <c r="F407" s="7" t="s">
        <v>947</v>
      </c>
      <c r="G407" s="7" t="s">
        <v>942</v>
      </c>
      <c r="H407" t="s">
        <v>17</v>
      </c>
      <c r="I407" s="8"/>
      <c r="J407" s="8" t="s">
        <v>18</v>
      </c>
      <c r="K407" s="8"/>
      <c r="L407" s="4" t="s">
        <v>948</v>
      </c>
      <c r="M407" s="9">
        <v>397520</v>
      </c>
      <c r="N407" s="1">
        <f t="shared" si="12"/>
        <v>0</v>
      </c>
      <c r="O407" t="str">
        <f>INDEX([1]Sheet4!$A$2:$G$52,MATCH([1]AMaster!$F406,[1]Sheet4!$A$2:$A$52,0),7)</f>
        <v>East</v>
      </c>
      <c r="P407" t="str">
        <f>INDEX([1]Sheet4!$A$2:$H$52,MATCH([1]AMaster!$F406,[1]Sheet4!$A$2:$A$52,0),8)</f>
        <v>East</v>
      </c>
      <c r="Q407" t="e" vm="1035">
        <v>#VALUE!</v>
      </c>
      <c r="R407" vm="552">
        <v>40.797387999999998</v>
      </c>
      <c r="S407" vm="553">
        <v>-81.377036000000004</v>
      </c>
      <c r="U407" t="s">
        <v>145</v>
      </c>
      <c r="V407" t="s">
        <v>942</v>
      </c>
      <c r="W407" vm="552">
        <v>40.797387999999998</v>
      </c>
      <c r="X407" vm="553">
        <v>-81.377036000000004</v>
      </c>
      <c r="Y407">
        <v>0</v>
      </c>
      <c r="Z407" t="s">
        <v>18</v>
      </c>
      <c r="AA407" s="76">
        <v>0</v>
      </c>
      <c r="AB407" t="str">
        <f t="shared" si="13"/>
        <v>Midwest</v>
      </c>
    </row>
    <row r="408" spans="1:28" ht="19" x14ac:dyDescent="0.25">
      <c r="A408" s="1">
        <v>406</v>
      </c>
      <c r="B408" s="1"/>
      <c r="C408" s="1"/>
      <c r="D408" s="1"/>
      <c r="E408" s="7" t="s">
        <v>989</v>
      </c>
      <c r="F408" s="7" t="s">
        <v>990</v>
      </c>
      <c r="G408" s="7" t="s">
        <v>942</v>
      </c>
      <c r="H408" t="s">
        <v>17</v>
      </c>
      <c r="I408" s="8"/>
      <c r="J408" s="8" t="s">
        <v>36</v>
      </c>
      <c r="K408" s="8"/>
      <c r="L408" s="1"/>
      <c r="M408" s="1"/>
      <c r="N408" s="1">
        <f t="shared" si="12"/>
        <v>0</v>
      </c>
      <c r="O408" t="str">
        <f>INDEX([1]Sheet4!$A$2:$G$52,MATCH([1]AMaster!$F407,[1]Sheet4!$A$2:$A$52,0),7)</f>
        <v>East</v>
      </c>
      <c r="P408" t="str">
        <f>INDEX([1]Sheet4!$A$2:$H$52,MATCH([1]AMaster!$F407,[1]Sheet4!$A$2:$A$52,0),8)</f>
        <v>East</v>
      </c>
      <c r="Q408" t="e" vm="1051">
        <v>#VALUE!</v>
      </c>
      <c r="R408" vm="584">
        <v>41.649166999999998</v>
      </c>
      <c r="S408" vm="585">
        <v>-83.461388999999997</v>
      </c>
      <c r="U408" t="s">
        <v>989</v>
      </c>
      <c r="V408" t="s">
        <v>942</v>
      </c>
      <c r="W408" vm="584">
        <v>41.649166999999998</v>
      </c>
      <c r="X408" vm="585">
        <v>-83.461388999999997</v>
      </c>
      <c r="Y408">
        <v>0</v>
      </c>
      <c r="Z408" t="s">
        <v>36</v>
      </c>
      <c r="AA408" s="76">
        <v>0</v>
      </c>
      <c r="AB408" t="str">
        <f t="shared" si="13"/>
        <v>Midwest</v>
      </c>
    </row>
    <row r="409" spans="1:28" ht="19" x14ac:dyDescent="0.25">
      <c r="A409" s="1">
        <v>407</v>
      </c>
      <c r="B409" s="1"/>
      <c r="C409" s="1"/>
      <c r="D409" s="37" t="s">
        <v>991</v>
      </c>
      <c r="E409" s="7" t="s">
        <v>992</v>
      </c>
      <c r="F409" s="7" t="s">
        <v>15</v>
      </c>
      <c r="G409" s="7" t="s">
        <v>942</v>
      </c>
      <c r="H409" t="s">
        <v>17</v>
      </c>
      <c r="I409" s="8">
        <v>731</v>
      </c>
      <c r="J409" s="8" t="s">
        <v>24</v>
      </c>
      <c r="K409" s="8" t="s">
        <v>18</v>
      </c>
      <c r="L409" s="4" t="s">
        <v>959</v>
      </c>
      <c r="M409" s="9">
        <v>124942</v>
      </c>
      <c r="N409" s="1">
        <f t="shared" si="12"/>
        <v>0</v>
      </c>
      <c r="O409" t="str">
        <f>INDEX([1]Sheet4!$A$2:$G$52,MATCH([1]AMaster!$F408,[1]Sheet4!$A$2:$A$52,0),7)</f>
        <v>East</v>
      </c>
      <c r="P409" t="str">
        <f>INDEX([1]Sheet4!$A$2:$H$52,MATCH([1]AMaster!$F408,[1]Sheet4!$A$2:$A$52,0),8)</f>
        <v>East</v>
      </c>
      <c r="Q409" t="e" vm="755">
        <v>#VALUE!</v>
      </c>
      <c r="R409" vm="1">
        <v>41.482222</v>
      </c>
      <c r="S409" vm="2">
        <v>-81.669721999999993</v>
      </c>
      <c r="U409" t="s">
        <v>992</v>
      </c>
      <c r="V409" t="s">
        <v>942</v>
      </c>
      <c r="W409" vm="1">
        <v>41.482222</v>
      </c>
      <c r="X409" vm="2">
        <v>-81.669721999999993</v>
      </c>
      <c r="Y409">
        <v>731</v>
      </c>
      <c r="Z409" t="s">
        <v>24</v>
      </c>
      <c r="AA409" s="76">
        <v>0</v>
      </c>
      <c r="AB409" t="str">
        <f t="shared" si="13"/>
        <v>Midwest</v>
      </c>
    </row>
    <row r="410" spans="1:28" ht="19" x14ac:dyDescent="0.25">
      <c r="A410" s="1">
        <v>408</v>
      </c>
      <c r="B410" s="1"/>
      <c r="C410" s="1"/>
      <c r="D410" s="1"/>
      <c r="E410" s="7" t="s">
        <v>993</v>
      </c>
      <c r="F410" s="7" t="s">
        <v>961</v>
      </c>
      <c r="G410" s="7" t="s">
        <v>942</v>
      </c>
      <c r="H410" t="s">
        <v>17</v>
      </c>
      <c r="I410" s="8">
        <v>848</v>
      </c>
      <c r="J410" s="8" t="s">
        <v>24</v>
      </c>
      <c r="K410" s="8"/>
      <c r="L410" s="4" t="s">
        <v>962</v>
      </c>
      <c r="M410" s="9">
        <v>807611</v>
      </c>
      <c r="N410" s="1">
        <f t="shared" si="12"/>
        <v>0</v>
      </c>
      <c r="O410" t="str">
        <f>INDEX([1]Sheet4!$A$2:$G$52,MATCH([1]AMaster!$F409,[1]Sheet4!$A$2:$A$52,0),7)</f>
        <v>East</v>
      </c>
      <c r="P410" t="str">
        <f>INDEX([1]Sheet4!$A$2:$H$52,MATCH([1]AMaster!$F409,[1]Sheet4!$A$2:$A$52,0),8)</f>
        <v>East</v>
      </c>
      <c r="Q410" t="e" vm="1039">
        <v>#VALUE!</v>
      </c>
      <c r="R410" vm="560">
        <v>39.760981999999998</v>
      </c>
      <c r="S410" vm="561">
        <v>-84.192203000000006</v>
      </c>
      <c r="U410" t="s">
        <v>993</v>
      </c>
      <c r="V410" t="s">
        <v>942</v>
      </c>
      <c r="W410" vm="560">
        <v>39.760981999999998</v>
      </c>
      <c r="X410" vm="561">
        <v>-84.192203000000006</v>
      </c>
      <c r="Y410">
        <v>848</v>
      </c>
      <c r="Z410" t="s">
        <v>24</v>
      </c>
      <c r="AA410" s="76">
        <v>0</v>
      </c>
      <c r="AB410" t="str">
        <f t="shared" si="13"/>
        <v>Midwest</v>
      </c>
    </row>
    <row r="411" spans="1:28" ht="19" x14ac:dyDescent="0.25">
      <c r="A411" s="1">
        <v>409</v>
      </c>
      <c r="B411" s="1"/>
      <c r="C411" s="1"/>
      <c r="D411" s="1"/>
      <c r="E411" s="7" t="s">
        <v>994</v>
      </c>
      <c r="F411" s="7" t="s">
        <v>973</v>
      </c>
      <c r="G411" s="7" t="s">
        <v>942</v>
      </c>
      <c r="H411" t="s">
        <v>17</v>
      </c>
      <c r="I411" s="8"/>
      <c r="J411" s="8" t="s">
        <v>18</v>
      </c>
      <c r="K411" s="8"/>
      <c r="L411" s="4" t="s">
        <v>974</v>
      </c>
      <c r="M411" s="9">
        <v>2122271</v>
      </c>
      <c r="N411" s="1">
        <f t="shared" si="12"/>
        <v>1</v>
      </c>
      <c r="O411" t="str">
        <f>INDEX([1]Sheet4!$A$2:$G$52,MATCH([1]AMaster!$F410,[1]Sheet4!$A$2:$A$52,0),7)</f>
        <v>East</v>
      </c>
      <c r="P411" t="str">
        <f>INDEX([1]Sheet4!$A$2:$H$52,MATCH([1]AMaster!$F410,[1]Sheet4!$A$2:$A$52,0),8)</f>
        <v>East</v>
      </c>
      <c r="Q411" t="e" vm="1044">
        <v>#VALUE!</v>
      </c>
      <c r="R411" vm="570">
        <v>39.983333000000002</v>
      </c>
      <c r="S411" vm="571">
        <v>-82.983333000000002</v>
      </c>
      <c r="U411" t="s">
        <v>994</v>
      </c>
      <c r="V411" t="s">
        <v>942</v>
      </c>
      <c r="W411" vm="570">
        <v>39.983333000000002</v>
      </c>
      <c r="X411" vm="571">
        <v>-82.983333000000002</v>
      </c>
      <c r="Y411">
        <v>0</v>
      </c>
      <c r="Z411" t="s">
        <v>18</v>
      </c>
      <c r="AA411" s="76">
        <v>1</v>
      </c>
      <c r="AB411" t="str">
        <f t="shared" si="13"/>
        <v>Midwest</v>
      </c>
    </row>
    <row r="412" spans="1:28" ht="19" x14ac:dyDescent="0.25">
      <c r="A412" s="1">
        <v>410</v>
      </c>
      <c r="B412" s="1"/>
      <c r="C412" s="1"/>
      <c r="D412" s="1"/>
      <c r="E412" s="7" t="s">
        <v>995</v>
      </c>
      <c r="F412" s="7" t="s">
        <v>973</v>
      </c>
      <c r="G412" s="7" t="s">
        <v>942</v>
      </c>
      <c r="H412" t="s">
        <v>17</v>
      </c>
      <c r="I412" s="8">
        <v>673</v>
      </c>
      <c r="J412" s="8"/>
      <c r="K412" s="8" t="s">
        <v>24</v>
      </c>
      <c r="L412" s="4" t="s">
        <v>974</v>
      </c>
      <c r="M412" s="9">
        <v>2122271</v>
      </c>
      <c r="N412" s="1">
        <f t="shared" si="12"/>
        <v>1</v>
      </c>
      <c r="O412" t="str">
        <f>INDEX([1]Sheet4!$A$2:$G$52,MATCH([1]AMaster!$F411,[1]Sheet4!$A$2:$A$52,0),7)</f>
        <v>East</v>
      </c>
      <c r="P412" t="str">
        <f>INDEX([1]Sheet4!$A$2:$H$52,MATCH([1]AMaster!$F411,[1]Sheet4!$A$2:$A$52,0),8)</f>
        <v>East</v>
      </c>
      <c r="Q412" t="e" vm="1044">
        <v>#VALUE!</v>
      </c>
      <c r="R412" vm="570">
        <v>39.983333000000002</v>
      </c>
      <c r="S412" vm="571">
        <v>-82.983333000000002</v>
      </c>
      <c r="U412" t="s">
        <v>995</v>
      </c>
      <c r="V412" t="s">
        <v>942</v>
      </c>
      <c r="W412" vm="570">
        <v>39.983333000000002</v>
      </c>
      <c r="X412" vm="571">
        <v>-82.983333000000002</v>
      </c>
      <c r="Y412">
        <v>673</v>
      </c>
      <c r="Z412">
        <v>0</v>
      </c>
      <c r="AA412" s="76">
        <v>1</v>
      </c>
      <c r="AB412" t="str">
        <f t="shared" si="13"/>
        <v>Midwest</v>
      </c>
    </row>
    <row r="413" spans="1:28" ht="19" x14ac:dyDescent="0.25">
      <c r="A413" s="1">
        <v>411</v>
      </c>
      <c r="B413" s="1"/>
      <c r="C413" s="1"/>
      <c r="D413" s="1"/>
      <c r="E413" s="7" t="s">
        <v>996</v>
      </c>
      <c r="F413" s="7" t="s">
        <v>973</v>
      </c>
      <c r="G413" s="7" t="s">
        <v>942</v>
      </c>
      <c r="H413" t="s">
        <v>17</v>
      </c>
      <c r="I413" s="8">
        <v>2260</v>
      </c>
      <c r="J413" s="8" t="s">
        <v>24</v>
      </c>
      <c r="K413" s="8"/>
      <c r="L413" s="4" t="s">
        <v>974</v>
      </c>
      <c r="M413" s="9">
        <v>2122271</v>
      </c>
      <c r="N413" s="1">
        <f t="shared" si="12"/>
        <v>1</v>
      </c>
      <c r="O413" t="str">
        <f>INDEX([1]Sheet4!$A$2:$G$52,MATCH([1]AMaster!$F412,[1]Sheet4!$A$2:$A$52,0),7)</f>
        <v>East</v>
      </c>
      <c r="P413" t="str">
        <f>INDEX([1]Sheet4!$A$2:$H$52,MATCH([1]AMaster!$F412,[1]Sheet4!$A$2:$A$52,0),8)</f>
        <v>East</v>
      </c>
      <c r="Q413" t="e" vm="1044">
        <v>#VALUE!</v>
      </c>
      <c r="R413" vm="570">
        <v>39.983333000000002</v>
      </c>
      <c r="S413" vm="571">
        <v>-82.983333000000002</v>
      </c>
      <c r="U413" t="s">
        <v>996</v>
      </c>
      <c r="V413" t="s">
        <v>942</v>
      </c>
      <c r="W413" vm="570">
        <v>39.983333000000002</v>
      </c>
      <c r="X413" vm="571">
        <v>-82.983333000000002</v>
      </c>
      <c r="Y413">
        <v>2260</v>
      </c>
      <c r="Z413" t="s">
        <v>24</v>
      </c>
      <c r="AA413" s="76">
        <v>1</v>
      </c>
      <c r="AB413" t="str">
        <f t="shared" si="13"/>
        <v>Midwest</v>
      </c>
    </row>
    <row r="414" spans="1:28" ht="19" x14ac:dyDescent="0.25">
      <c r="A414" s="1">
        <v>412</v>
      </c>
      <c r="B414" s="1"/>
      <c r="C414" s="1"/>
      <c r="D414" s="1"/>
      <c r="E414" s="7" t="s">
        <v>997</v>
      </c>
      <c r="F414" s="7" t="s">
        <v>998</v>
      </c>
      <c r="G414" s="7" t="s">
        <v>942</v>
      </c>
      <c r="H414" t="s">
        <v>17</v>
      </c>
      <c r="I414" s="8"/>
      <c r="J414" s="8" t="s">
        <v>18</v>
      </c>
      <c r="K414" s="8"/>
      <c r="L414" s="4" t="s">
        <v>999</v>
      </c>
      <c r="M414" s="9">
        <v>121154</v>
      </c>
      <c r="N414" s="1">
        <f t="shared" si="12"/>
        <v>0</v>
      </c>
      <c r="O414" t="str">
        <f>INDEX([1]Sheet4!$A$2:$G$52,MATCH([1]AMaster!$F413,[1]Sheet4!$A$2:$A$52,0),7)</f>
        <v>East</v>
      </c>
      <c r="P414" t="str">
        <f>INDEX([1]Sheet4!$A$2:$H$52,MATCH([1]AMaster!$F413,[1]Sheet4!$A$2:$A$52,0),8)</f>
        <v>East</v>
      </c>
      <c r="Q414" t="e" vm="1052">
        <v>#VALUE!</v>
      </c>
      <c r="R414" vm="586">
        <v>40.75</v>
      </c>
      <c r="S414" vm="587">
        <v>-82.516666999999998</v>
      </c>
      <c r="U414" t="s">
        <v>997</v>
      </c>
      <c r="V414" t="s">
        <v>942</v>
      </c>
      <c r="W414" vm="586">
        <v>40.75</v>
      </c>
      <c r="X414" vm="587">
        <v>-82.516666999999998</v>
      </c>
      <c r="Y414">
        <v>0</v>
      </c>
      <c r="Z414" t="s">
        <v>18</v>
      </c>
      <c r="AA414" s="76">
        <v>0</v>
      </c>
      <c r="AB414" t="str">
        <f t="shared" si="13"/>
        <v>Midwest</v>
      </c>
    </row>
    <row r="415" spans="1:28" ht="19" x14ac:dyDescent="0.25">
      <c r="A415" s="1">
        <v>413</v>
      </c>
      <c r="B415" s="1"/>
      <c r="C415" s="1"/>
      <c r="D415" s="1"/>
      <c r="E415" s="7" t="s">
        <v>1000</v>
      </c>
      <c r="F415" s="7" t="s">
        <v>1001</v>
      </c>
      <c r="G415" s="7" t="s">
        <v>942</v>
      </c>
      <c r="H415" t="s">
        <v>17</v>
      </c>
      <c r="I415" s="8"/>
      <c r="J415" s="8" t="s">
        <v>36</v>
      </c>
      <c r="K415" s="8"/>
      <c r="L415" s="1"/>
      <c r="M415" s="1"/>
      <c r="N415" s="1">
        <f t="shared" si="12"/>
        <v>0</v>
      </c>
      <c r="O415" t="str">
        <f>INDEX([1]Sheet4!$A$2:$G$52,MATCH([1]AMaster!$F414,[1]Sheet4!$A$2:$A$52,0),7)</f>
        <v>East</v>
      </c>
      <c r="P415" t="str">
        <f>INDEX([1]Sheet4!$A$2:$H$52,MATCH([1]AMaster!$F414,[1]Sheet4!$A$2:$A$52,0),8)</f>
        <v>East</v>
      </c>
      <c r="Q415" t="e" vm="1053">
        <v>#VALUE!</v>
      </c>
      <c r="R415" vm="588">
        <v>41.281944000000003</v>
      </c>
      <c r="S415" vm="589">
        <v>-84.362778000000006</v>
      </c>
      <c r="U415" t="s">
        <v>1000</v>
      </c>
      <c r="V415" t="s">
        <v>942</v>
      </c>
      <c r="W415" vm="588">
        <v>41.281944000000003</v>
      </c>
      <c r="X415" vm="589">
        <v>-84.362778000000006</v>
      </c>
      <c r="Y415">
        <v>0</v>
      </c>
      <c r="Z415" t="s">
        <v>36</v>
      </c>
      <c r="AA415" s="76">
        <v>0</v>
      </c>
      <c r="AB415" t="str">
        <f t="shared" si="13"/>
        <v>Midwest</v>
      </c>
    </row>
    <row r="416" spans="1:28" ht="19" x14ac:dyDescent="0.25">
      <c r="A416" s="1">
        <v>414</v>
      </c>
      <c r="B416" s="1"/>
      <c r="C416" s="1"/>
      <c r="D416" s="1"/>
      <c r="E416" s="7" t="s">
        <v>1002</v>
      </c>
      <c r="F416" s="7" t="s">
        <v>987</v>
      </c>
      <c r="G416" s="7" t="s">
        <v>942</v>
      </c>
      <c r="H416" t="s">
        <v>17</v>
      </c>
      <c r="I416" s="8">
        <v>794</v>
      </c>
      <c r="J416" s="8" t="s">
        <v>24</v>
      </c>
      <c r="K416" s="8" t="s">
        <v>18</v>
      </c>
      <c r="L416" s="4" t="s">
        <v>988</v>
      </c>
      <c r="M416" s="9">
        <v>641816</v>
      </c>
      <c r="N416" s="1">
        <f t="shared" si="12"/>
        <v>0</v>
      </c>
      <c r="O416" t="str">
        <f>INDEX([1]Sheet4!$A$2:$G$52,MATCH([1]AMaster!$F415,[1]Sheet4!$A$2:$A$52,0),7)</f>
        <v>East</v>
      </c>
      <c r="P416" t="str">
        <f>INDEX([1]Sheet4!$A$2:$H$52,MATCH([1]AMaster!$F415,[1]Sheet4!$A$2:$A$52,0),8)</f>
        <v>East</v>
      </c>
      <c r="Q416" t="e" vm="1050">
        <v>#VALUE!</v>
      </c>
      <c r="R416" vm="582">
        <v>41.665556000000002</v>
      </c>
      <c r="S416" vm="583">
        <v>-83.575277999999997</v>
      </c>
      <c r="U416" t="s">
        <v>1002</v>
      </c>
      <c r="V416" t="s">
        <v>942</v>
      </c>
      <c r="W416" vm="582">
        <v>41.665556000000002</v>
      </c>
      <c r="X416" vm="583">
        <v>-83.575277999999997</v>
      </c>
      <c r="Y416">
        <v>794</v>
      </c>
      <c r="Z416" t="s">
        <v>24</v>
      </c>
      <c r="AA416" s="76">
        <v>0</v>
      </c>
      <c r="AB416" t="str">
        <f t="shared" si="13"/>
        <v>Midwest</v>
      </c>
    </row>
    <row r="417" spans="1:28" ht="19" x14ac:dyDescent="0.25">
      <c r="A417" s="1">
        <v>415</v>
      </c>
      <c r="B417" s="1"/>
      <c r="C417" s="1"/>
      <c r="D417" s="1"/>
      <c r="E417" s="7" t="s">
        <v>1003</v>
      </c>
      <c r="F417" s="7" t="s">
        <v>15</v>
      </c>
      <c r="G417" s="7" t="s">
        <v>942</v>
      </c>
      <c r="H417" t="s">
        <v>17</v>
      </c>
      <c r="I417" s="8">
        <v>244</v>
      </c>
      <c r="J417" s="8"/>
      <c r="K417" s="8" t="s">
        <v>24</v>
      </c>
      <c r="L417" s="4" t="s">
        <v>959</v>
      </c>
      <c r="M417" s="9">
        <v>124942</v>
      </c>
      <c r="N417" s="1">
        <f t="shared" si="12"/>
        <v>0</v>
      </c>
      <c r="O417" t="str">
        <f>INDEX([1]Sheet4!$A$2:$G$52,MATCH([1]AMaster!$F416,[1]Sheet4!$A$2:$A$52,0),7)</f>
        <v>East</v>
      </c>
      <c r="P417" t="str">
        <f>INDEX([1]Sheet4!$A$2:$H$52,MATCH([1]AMaster!$F416,[1]Sheet4!$A$2:$A$52,0),8)</f>
        <v>East</v>
      </c>
      <c r="Q417" t="e" vm="755">
        <v>#VALUE!</v>
      </c>
      <c r="R417" vm="1">
        <v>41.482222</v>
      </c>
      <c r="S417" vm="2">
        <v>-81.669721999999993</v>
      </c>
      <c r="U417" t="s">
        <v>1003</v>
      </c>
      <c r="V417" t="s">
        <v>942</v>
      </c>
      <c r="W417" vm="1">
        <v>41.482222</v>
      </c>
      <c r="X417" vm="2">
        <v>-81.669721999999993</v>
      </c>
      <c r="Y417">
        <v>244</v>
      </c>
      <c r="Z417">
        <v>0</v>
      </c>
      <c r="AA417" s="76">
        <v>0</v>
      </c>
      <c r="AB417" t="str">
        <f t="shared" si="13"/>
        <v>Midwest</v>
      </c>
    </row>
    <row r="418" spans="1:28" ht="19" x14ac:dyDescent="0.25">
      <c r="A418" s="1">
        <v>416</v>
      </c>
      <c r="B418" s="1"/>
      <c r="C418" s="1"/>
      <c r="D418" s="1"/>
      <c r="E418" s="7" t="s">
        <v>1004</v>
      </c>
      <c r="F418" s="7" t="s">
        <v>973</v>
      </c>
      <c r="G418" s="7" t="s">
        <v>942</v>
      </c>
      <c r="H418" t="s">
        <v>17</v>
      </c>
      <c r="I418" s="8"/>
      <c r="J418" s="8" t="s">
        <v>18</v>
      </c>
      <c r="K418" s="8"/>
      <c r="L418" s="4" t="s">
        <v>719</v>
      </c>
      <c r="M418" s="9">
        <v>83779</v>
      </c>
      <c r="N418" s="1">
        <f t="shared" si="12"/>
        <v>0</v>
      </c>
      <c r="O418" t="str">
        <f>INDEX([1]Sheet4!$A$2:$G$52,MATCH([1]AMaster!$F417,[1]Sheet4!$A$2:$A$52,0),7)</f>
        <v>East</v>
      </c>
      <c r="P418" t="str">
        <f>INDEX([1]Sheet4!$A$2:$H$52,MATCH([1]AMaster!$F417,[1]Sheet4!$A$2:$A$52,0),8)</f>
        <v>East</v>
      </c>
      <c r="Q418" t="e" vm="1044">
        <v>#VALUE!</v>
      </c>
      <c r="R418" vm="570">
        <v>39.983333000000002</v>
      </c>
      <c r="S418" vm="571">
        <v>-82.983333000000002</v>
      </c>
      <c r="U418" t="s">
        <v>1004</v>
      </c>
      <c r="V418" t="s">
        <v>942</v>
      </c>
      <c r="W418" vm="570">
        <v>39.983333000000002</v>
      </c>
      <c r="X418" vm="571">
        <v>-82.983333000000002</v>
      </c>
      <c r="Y418">
        <v>0</v>
      </c>
      <c r="Z418" t="s">
        <v>18</v>
      </c>
      <c r="AA418" s="76">
        <v>0</v>
      </c>
      <c r="AB418" t="str">
        <f t="shared" si="13"/>
        <v>Midwest</v>
      </c>
    </row>
    <row r="419" spans="1:28" ht="19" x14ac:dyDescent="0.25">
      <c r="A419" s="1">
        <v>417</v>
      </c>
      <c r="B419" s="1"/>
      <c r="C419" s="1"/>
      <c r="D419" s="1"/>
      <c r="E419" s="7" t="s">
        <v>1005</v>
      </c>
      <c r="F419" s="7" t="s">
        <v>1006</v>
      </c>
      <c r="G419" s="7" t="s">
        <v>942</v>
      </c>
      <c r="H419" t="s">
        <v>17</v>
      </c>
      <c r="I419" s="8"/>
      <c r="J419" s="8" t="s">
        <v>36</v>
      </c>
      <c r="K419" s="8"/>
      <c r="L419" s="1"/>
      <c r="M419" s="1"/>
      <c r="N419" s="1">
        <f t="shared" si="12"/>
        <v>0</v>
      </c>
      <c r="O419" t="str">
        <f>INDEX([1]Sheet4!$A$2:$G$52,MATCH([1]AMaster!$F418,[1]Sheet4!$A$2:$A$52,0),7)</f>
        <v>East</v>
      </c>
      <c r="P419" t="str">
        <f>INDEX([1]Sheet4!$A$2:$H$52,MATCH([1]AMaster!$F418,[1]Sheet4!$A$2:$A$52,0),8)</f>
        <v>East</v>
      </c>
      <c r="Q419" t="e" vm="1054">
        <v>#VALUE!</v>
      </c>
      <c r="R419" vm="590">
        <v>39.729444000000001</v>
      </c>
      <c r="S419" vm="591">
        <v>-84.062222000000006</v>
      </c>
      <c r="U419" t="s">
        <v>1005</v>
      </c>
      <c r="V419" t="s">
        <v>942</v>
      </c>
      <c r="W419" vm="590">
        <v>39.729444000000001</v>
      </c>
      <c r="X419" vm="591">
        <v>-84.062222000000006</v>
      </c>
      <c r="Y419">
        <v>0</v>
      </c>
      <c r="Z419" t="s">
        <v>36</v>
      </c>
      <c r="AA419" s="76">
        <v>0</v>
      </c>
      <c r="AB419" t="str">
        <f t="shared" si="13"/>
        <v>Midwest</v>
      </c>
    </row>
    <row r="420" spans="1:28" ht="19" x14ac:dyDescent="0.25">
      <c r="A420" s="1">
        <v>418</v>
      </c>
      <c r="B420" s="1"/>
      <c r="C420" s="1"/>
      <c r="D420" s="1"/>
      <c r="E420" s="7" t="s">
        <v>1007</v>
      </c>
      <c r="F420" s="7" t="s">
        <v>1008</v>
      </c>
      <c r="G420" s="7" t="s">
        <v>942</v>
      </c>
      <c r="H420" t="s">
        <v>17</v>
      </c>
      <c r="I420" s="8"/>
      <c r="J420" s="8" t="s">
        <v>36</v>
      </c>
      <c r="K420" s="8"/>
      <c r="L420" s="1"/>
      <c r="M420" s="1"/>
      <c r="N420" s="1">
        <f t="shared" si="12"/>
        <v>0</v>
      </c>
      <c r="O420" t="str">
        <f>INDEX([1]Sheet4!$A$2:$G$52,MATCH([1]AMaster!$F419,[1]Sheet4!$A$2:$A$52,0),7)</f>
        <v>East</v>
      </c>
      <c r="P420" t="str">
        <f>INDEX([1]Sheet4!$A$2:$H$52,MATCH([1]AMaster!$F419,[1]Sheet4!$A$2:$A$52,0),8)</f>
        <v>East</v>
      </c>
      <c r="Q420" t="e" vm="1055">
        <v>#VALUE!</v>
      </c>
      <c r="R420" vm="592">
        <v>41.366667</v>
      </c>
      <c r="S420" vm="593">
        <v>-81.808888999999994</v>
      </c>
      <c r="U420" t="s">
        <v>1007</v>
      </c>
      <c r="V420" t="s">
        <v>942</v>
      </c>
      <c r="W420" vm="592">
        <v>41.366667</v>
      </c>
      <c r="X420" vm="593">
        <v>-81.808888999999994</v>
      </c>
      <c r="Y420">
        <v>0</v>
      </c>
      <c r="Z420" t="s">
        <v>36</v>
      </c>
      <c r="AA420" s="76">
        <v>0</v>
      </c>
      <c r="AB420" t="str">
        <f t="shared" si="13"/>
        <v>Midwest</v>
      </c>
    </row>
    <row r="421" spans="1:28" ht="19" x14ac:dyDescent="0.25">
      <c r="A421" s="1">
        <v>419</v>
      </c>
      <c r="B421" s="1"/>
      <c r="C421" s="1"/>
      <c r="D421" s="1"/>
      <c r="E421" s="7" t="s">
        <v>1009</v>
      </c>
      <c r="F421" s="7" t="s">
        <v>1010</v>
      </c>
      <c r="G421" s="7" t="s">
        <v>942</v>
      </c>
      <c r="H421" t="s">
        <v>17</v>
      </c>
      <c r="I421" s="8">
        <v>364</v>
      </c>
      <c r="J421" s="8" t="s">
        <v>24</v>
      </c>
      <c r="K421" s="8"/>
      <c r="L421" s="4" t="s">
        <v>1011</v>
      </c>
      <c r="M421" s="9">
        <v>536081</v>
      </c>
      <c r="N421" s="1">
        <f t="shared" si="12"/>
        <v>0</v>
      </c>
      <c r="O421" t="str">
        <f>INDEX([1]Sheet4!$A$2:$G$52,MATCH([1]AMaster!$F420,[1]Sheet4!$A$2:$A$52,0),7)</f>
        <v>East</v>
      </c>
      <c r="P421" t="str">
        <f>INDEX([1]Sheet4!$A$2:$H$52,MATCH([1]AMaster!$F420,[1]Sheet4!$A$2:$A$52,0),8)</f>
        <v>East</v>
      </c>
      <c r="Q421" t="e" vm="1056">
        <v>#VALUE!</v>
      </c>
      <c r="R421" vm="594">
        <v>41.1</v>
      </c>
      <c r="S421" vm="595">
        <v>-80.650000000000006</v>
      </c>
      <c r="U421" t="s">
        <v>1009</v>
      </c>
      <c r="V421" t="s">
        <v>942</v>
      </c>
      <c r="W421" vm="594">
        <v>41.1</v>
      </c>
      <c r="X421" vm="595">
        <v>-80.650000000000006</v>
      </c>
      <c r="Y421">
        <v>364</v>
      </c>
      <c r="Z421" t="s">
        <v>24</v>
      </c>
      <c r="AA421" s="76">
        <v>0</v>
      </c>
      <c r="AB421" t="str">
        <f t="shared" si="13"/>
        <v>Midwest</v>
      </c>
    </row>
    <row r="422" spans="1:28" ht="19" x14ac:dyDescent="0.25">
      <c r="A422" s="1">
        <v>420</v>
      </c>
      <c r="B422" s="1"/>
      <c r="C422" s="1"/>
      <c r="D422" s="1"/>
      <c r="E422" s="7" t="s">
        <v>1012</v>
      </c>
      <c r="F422" s="7" t="s">
        <v>15</v>
      </c>
      <c r="G422" s="7" t="s">
        <v>942</v>
      </c>
      <c r="H422" t="s">
        <v>17</v>
      </c>
      <c r="I422" s="8">
        <v>1032</v>
      </c>
      <c r="J422" s="8" t="s">
        <v>24</v>
      </c>
      <c r="K422" s="8"/>
      <c r="L422" s="4" t="s">
        <v>1013</v>
      </c>
      <c r="M422" s="9">
        <v>2048449</v>
      </c>
      <c r="N422" s="1">
        <f t="shared" si="12"/>
        <v>1</v>
      </c>
      <c r="O422" t="str">
        <f>INDEX([1]Sheet4!$A$2:$G$52,MATCH([1]AMaster!$F421,[1]Sheet4!$A$2:$A$52,0),7)</f>
        <v>East</v>
      </c>
      <c r="P422" t="str">
        <f>INDEX([1]Sheet4!$A$2:$H$52,MATCH([1]AMaster!$F421,[1]Sheet4!$A$2:$A$52,0),8)</f>
        <v>East</v>
      </c>
      <c r="Q422" t="e" vm="755">
        <v>#VALUE!</v>
      </c>
      <c r="R422" vm="1">
        <v>41.482222</v>
      </c>
      <c r="S422" vm="2">
        <v>-81.669721999999993</v>
      </c>
      <c r="U422" t="s">
        <v>1012</v>
      </c>
      <c r="V422" t="s">
        <v>942</v>
      </c>
      <c r="W422" vm="1">
        <v>41.482222</v>
      </c>
      <c r="X422" vm="2">
        <v>-81.669721999999993</v>
      </c>
      <c r="Y422">
        <v>1032</v>
      </c>
      <c r="Z422" t="s">
        <v>24</v>
      </c>
      <c r="AA422" s="76">
        <v>1</v>
      </c>
      <c r="AB422" t="str">
        <f t="shared" si="13"/>
        <v>Midwest</v>
      </c>
    </row>
    <row r="423" spans="1:28" ht="19" x14ac:dyDescent="0.25">
      <c r="A423" s="1">
        <v>421</v>
      </c>
      <c r="B423" s="1"/>
      <c r="C423" s="1"/>
      <c r="D423" s="1"/>
      <c r="E423" s="7" t="s">
        <v>1014</v>
      </c>
      <c r="F423" s="7" t="s">
        <v>1015</v>
      </c>
      <c r="G423" s="7" t="s">
        <v>942</v>
      </c>
      <c r="H423" t="s">
        <v>17</v>
      </c>
      <c r="I423" s="8"/>
      <c r="J423" s="8" t="s">
        <v>36</v>
      </c>
      <c r="K423" s="8"/>
      <c r="L423" s="1"/>
      <c r="M423" s="1"/>
      <c r="N423" s="1">
        <f t="shared" si="12"/>
        <v>0</v>
      </c>
      <c r="O423" t="str">
        <f>INDEX([1]Sheet4!$A$2:$G$52,MATCH([1]AMaster!$F422,[1]Sheet4!$A$2:$A$52,0),7)</f>
        <v>East</v>
      </c>
      <c r="P423" t="str">
        <f>INDEX([1]Sheet4!$A$2:$H$52,MATCH([1]AMaster!$F422,[1]Sheet4!$A$2:$A$52,0),8)</f>
        <v>East</v>
      </c>
      <c r="Q423" t="e" vm="1057">
        <v>#VALUE!</v>
      </c>
      <c r="R423" vm="596">
        <v>41.454444000000002</v>
      </c>
      <c r="S423" vm="597">
        <v>-81.928611000000004</v>
      </c>
      <c r="U423" t="s">
        <v>1014</v>
      </c>
      <c r="V423" t="s">
        <v>942</v>
      </c>
      <c r="W423" vm="596">
        <v>41.454444000000002</v>
      </c>
      <c r="X423" vm="597">
        <v>-81.928611000000004</v>
      </c>
      <c r="Y423">
        <v>0</v>
      </c>
      <c r="Z423" t="s">
        <v>36</v>
      </c>
      <c r="AA423" s="76">
        <v>0</v>
      </c>
      <c r="AB423" t="str">
        <f t="shared" si="13"/>
        <v>Midwest</v>
      </c>
    </row>
    <row r="424" spans="1:28" ht="19" x14ac:dyDescent="0.25">
      <c r="A424" s="1">
        <v>422</v>
      </c>
      <c r="B424" s="1"/>
      <c r="C424" s="1"/>
      <c r="D424" s="1"/>
      <c r="E424" s="7" t="s">
        <v>1016</v>
      </c>
      <c r="F424" s="7" t="s">
        <v>588</v>
      </c>
      <c r="G424" s="7" t="s">
        <v>942</v>
      </c>
      <c r="H424" t="s">
        <v>17</v>
      </c>
      <c r="I424" s="8"/>
      <c r="J424" s="8" t="s">
        <v>36</v>
      </c>
      <c r="K424" s="8"/>
      <c r="L424" s="4" t="s">
        <v>1011</v>
      </c>
      <c r="M424" s="9">
        <v>536081</v>
      </c>
      <c r="N424" s="1">
        <f t="shared" si="12"/>
        <v>0</v>
      </c>
      <c r="O424" t="str">
        <f>INDEX([1]Sheet4!$A$2:$G$52,MATCH([1]AMaster!$F423,[1]Sheet4!$A$2:$A$52,0),7)</f>
        <v>East</v>
      </c>
      <c r="P424" t="str">
        <f>INDEX([1]Sheet4!$A$2:$H$52,MATCH([1]AMaster!$F423,[1]Sheet4!$A$2:$A$52,0),8)</f>
        <v>East</v>
      </c>
      <c r="Q424" t="e" vm="929">
        <v>#VALUE!</v>
      </c>
      <c r="R424" vm="343">
        <v>42.521439999999998</v>
      </c>
      <c r="S424" vm="344">
        <v>-83.020184</v>
      </c>
      <c r="U424" t="s">
        <v>1016</v>
      </c>
      <c r="V424" t="s">
        <v>942</v>
      </c>
      <c r="W424" vm="343">
        <v>42.521439999999998</v>
      </c>
      <c r="X424" vm="344">
        <v>-83.020184</v>
      </c>
      <c r="Y424">
        <v>0</v>
      </c>
      <c r="Z424" t="s">
        <v>36</v>
      </c>
      <c r="AA424" s="76">
        <v>0</v>
      </c>
      <c r="AB424" t="str">
        <f t="shared" si="13"/>
        <v>Midwest</v>
      </c>
    </row>
    <row r="425" spans="1:28" ht="19" x14ac:dyDescent="0.25">
      <c r="A425" s="1">
        <v>423</v>
      </c>
      <c r="B425" s="1"/>
      <c r="C425" s="1"/>
      <c r="D425" s="1"/>
      <c r="E425" s="7" t="s">
        <v>1017</v>
      </c>
      <c r="F425" s="7" t="s">
        <v>982</v>
      </c>
      <c r="G425" s="7" t="s">
        <v>942</v>
      </c>
      <c r="H425" t="s">
        <v>17</v>
      </c>
      <c r="I425" s="8"/>
      <c r="J425" s="8" t="s">
        <v>18</v>
      </c>
      <c r="K425" s="8"/>
      <c r="L425" s="4" t="s">
        <v>983</v>
      </c>
      <c r="M425" s="9">
        <v>102351</v>
      </c>
      <c r="N425" s="1">
        <f t="shared" si="12"/>
        <v>0</v>
      </c>
      <c r="O425" t="str">
        <f>INDEX([1]Sheet4!$A$2:$G$52,MATCH([1]AMaster!$F424,[1]Sheet4!$A$2:$A$52,0),7)</f>
        <v>East</v>
      </c>
      <c r="P425" t="str">
        <f>INDEX([1]Sheet4!$A$2:$H$52,MATCH([1]AMaster!$F424,[1]Sheet4!$A$2:$A$52,0),8)</f>
        <v>East</v>
      </c>
      <c r="Q425" t="e" vm="1048">
        <v>#VALUE!</v>
      </c>
      <c r="R425" vm="578">
        <v>40.740833000000002</v>
      </c>
      <c r="S425" vm="579">
        <v>-84.114999999999995</v>
      </c>
      <c r="U425" t="s">
        <v>1017</v>
      </c>
      <c r="V425" t="s">
        <v>942</v>
      </c>
      <c r="W425" vm="578">
        <v>40.740833000000002</v>
      </c>
      <c r="X425" vm="579">
        <v>-84.114999999999995</v>
      </c>
      <c r="Y425">
        <v>0</v>
      </c>
      <c r="Z425" t="s">
        <v>18</v>
      </c>
      <c r="AA425" s="76">
        <v>0</v>
      </c>
      <c r="AB425" t="str">
        <f t="shared" si="13"/>
        <v>Midwest</v>
      </c>
    </row>
    <row r="426" spans="1:28" ht="19" x14ac:dyDescent="0.25">
      <c r="A426" s="1">
        <v>424</v>
      </c>
      <c r="B426" s="1"/>
      <c r="C426" s="1"/>
      <c r="D426" s="37" t="s">
        <v>1018</v>
      </c>
      <c r="E426" s="7" t="s">
        <v>1019</v>
      </c>
      <c r="F426" s="7" t="s">
        <v>941</v>
      </c>
      <c r="G426" s="7" t="s">
        <v>942</v>
      </c>
      <c r="H426" t="s">
        <v>17</v>
      </c>
      <c r="I426" s="8">
        <v>680</v>
      </c>
      <c r="J426" s="8" t="s">
        <v>24</v>
      </c>
      <c r="K426" s="8"/>
      <c r="L426" s="4" t="s">
        <v>943</v>
      </c>
      <c r="M426" s="9">
        <v>703479</v>
      </c>
      <c r="N426" s="1">
        <f t="shared" si="12"/>
        <v>0</v>
      </c>
      <c r="O426" t="str">
        <f>INDEX([1]Sheet4!$A$2:$G$52,MATCH([1]AMaster!$F425,[1]Sheet4!$A$2:$A$52,0),7)</f>
        <v>East</v>
      </c>
      <c r="P426" t="str">
        <f>INDEX([1]Sheet4!$A$2:$H$52,MATCH([1]AMaster!$F425,[1]Sheet4!$A$2:$A$52,0),8)</f>
        <v>East</v>
      </c>
      <c r="Q426" t="e" vm="1034">
        <v>#VALUE!</v>
      </c>
      <c r="R426" vm="550">
        <v>41.073056000000001</v>
      </c>
      <c r="S426" vm="551">
        <v>-81.517778000000007</v>
      </c>
      <c r="U426" t="s">
        <v>1019</v>
      </c>
      <c r="V426" t="s">
        <v>942</v>
      </c>
      <c r="W426" vm="550">
        <v>41.073056000000001</v>
      </c>
      <c r="X426" vm="551">
        <v>-81.517778000000007</v>
      </c>
      <c r="Y426">
        <v>680</v>
      </c>
      <c r="Z426" t="s">
        <v>24</v>
      </c>
      <c r="AA426" s="76">
        <v>0</v>
      </c>
      <c r="AB426" t="str">
        <f t="shared" si="13"/>
        <v>Midwest</v>
      </c>
    </row>
    <row r="427" spans="1:28" ht="19" x14ac:dyDescent="0.25">
      <c r="A427" s="1">
        <v>425</v>
      </c>
      <c r="B427" s="1"/>
      <c r="C427" s="1"/>
      <c r="D427" s="1"/>
      <c r="E427" s="7" t="s">
        <v>1020</v>
      </c>
      <c r="F427" s="7" t="s">
        <v>588</v>
      </c>
      <c r="G427" s="7" t="s">
        <v>942</v>
      </c>
      <c r="H427" t="s">
        <v>17</v>
      </c>
      <c r="I427" s="8">
        <v>346</v>
      </c>
      <c r="J427" s="8" t="s">
        <v>36</v>
      </c>
      <c r="K427" s="8"/>
      <c r="L427" s="4" t="s">
        <v>1011</v>
      </c>
      <c r="M427" s="9">
        <v>536081</v>
      </c>
      <c r="N427" s="1">
        <f t="shared" si="12"/>
        <v>0</v>
      </c>
      <c r="O427" t="str">
        <f>INDEX([1]Sheet4!$A$2:$G$52,MATCH([1]AMaster!$F426,[1]Sheet4!$A$2:$A$52,0),7)</f>
        <v>East</v>
      </c>
      <c r="P427" t="str">
        <f>INDEX([1]Sheet4!$A$2:$H$52,MATCH([1]AMaster!$F426,[1]Sheet4!$A$2:$A$52,0),8)</f>
        <v>East</v>
      </c>
      <c r="Q427" t="e" vm="929">
        <v>#VALUE!</v>
      </c>
      <c r="R427" vm="343">
        <v>42.521439999999998</v>
      </c>
      <c r="S427" vm="344">
        <v>-83.020184</v>
      </c>
      <c r="U427" t="s">
        <v>1020</v>
      </c>
      <c r="V427" t="s">
        <v>942</v>
      </c>
      <c r="W427" vm="343">
        <v>42.521439999999998</v>
      </c>
      <c r="X427" vm="344">
        <v>-83.020184</v>
      </c>
      <c r="Y427">
        <v>346</v>
      </c>
      <c r="Z427" t="s">
        <v>36</v>
      </c>
      <c r="AA427" s="76">
        <v>0</v>
      </c>
      <c r="AB427" t="str">
        <f t="shared" si="13"/>
        <v>Midwest</v>
      </c>
    </row>
    <row r="428" spans="1:28" ht="19" x14ac:dyDescent="0.25">
      <c r="A428" s="1">
        <v>426</v>
      </c>
      <c r="B428" s="1"/>
      <c r="C428" s="1"/>
      <c r="D428" s="1"/>
      <c r="E428" s="7" t="s">
        <v>1021</v>
      </c>
      <c r="F428" s="7" t="s">
        <v>987</v>
      </c>
      <c r="G428" s="7" t="s">
        <v>942</v>
      </c>
      <c r="H428" t="s">
        <v>17</v>
      </c>
      <c r="I428" s="8"/>
      <c r="J428" s="8" t="s">
        <v>36</v>
      </c>
      <c r="K428" s="8"/>
      <c r="L428" s="4" t="s">
        <v>988</v>
      </c>
      <c r="M428" s="9">
        <v>641816</v>
      </c>
      <c r="N428" s="1">
        <f t="shared" si="12"/>
        <v>0</v>
      </c>
      <c r="O428" t="str">
        <f>INDEX([1]Sheet4!$A$2:$G$52,MATCH([1]AMaster!$F427,[1]Sheet4!$A$2:$A$52,0),7)</f>
        <v>East</v>
      </c>
      <c r="P428" t="str">
        <f>INDEX([1]Sheet4!$A$2:$H$52,MATCH([1]AMaster!$F427,[1]Sheet4!$A$2:$A$52,0),8)</f>
        <v>East</v>
      </c>
      <c r="Q428" t="e" vm="1050">
        <v>#VALUE!</v>
      </c>
      <c r="R428" vm="582">
        <v>41.665556000000002</v>
      </c>
      <c r="S428" vm="583">
        <v>-83.575277999999997</v>
      </c>
      <c r="U428" t="s">
        <v>1021</v>
      </c>
      <c r="V428" t="s">
        <v>942</v>
      </c>
      <c r="W428" vm="582">
        <v>41.665556000000002</v>
      </c>
      <c r="X428" vm="583">
        <v>-83.575277999999997</v>
      </c>
      <c r="Y428">
        <v>0</v>
      </c>
      <c r="Z428" t="s">
        <v>36</v>
      </c>
      <c r="AA428" s="76">
        <v>0</v>
      </c>
      <c r="AB428" t="str">
        <f t="shared" si="13"/>
        <v>Midwest</v>
      </c>
    </row>
    <row r="429" spans="1:28" ht="19" x14ac:dyDescent="0.25">
      <c r="A429" s="1">
        <v>427</v>
      </c>
      <c r="B429" s="1"/>
      <c r="C429" s="1"/>
      <c r="D429" s="1"/>
      <c r="E429" s="7" t="s">
        <v>1022</v>
      </c>
      <c r="F429" s="7" t="s">
        <v>1023</v>
      </c>
      <c r="G429" s="7" t="s">
        <v>942</v>
      </c>
      <c r="H429" t="s">
        <v>17</v>
      </c>
      <c r="I429" s="8"/>
      <c r="J429" s="8" t="s">
        <v>36</v>
      </c>
      <c r="K429" s="8"/>
      <c r="L429" s="1"/>
      <c r="M429" s="1"/>
      <c r="N429" s="1">
        <f t="shared" si="12"/>
        <v>0</v>
      </c>
      <c r="O429" t="str">
        <f>INDEX([1]Sheet4!$A$2:$G$52,MATCH([1]AMaster!$F428,[1]Sheet4!$A$2:$A$52,0),7)</f>
        <v>East</v>
      </c>
      <c r="P429" t="str">
        <f>INDEX([1]Sheet4!$A$2:$H$52,MATCH([1]AMaster!$F428,[1]Sheet4!$A$2:$A$52,0),8)</f>
        <v>East</v>
      </c>
      <c r="Q429" t="e" vm="1058">
        <v>#VALUE!</v>
      </c>
      <c r="R429" vm="598">
        <v>41.158611000000001</v>
      </c>
      <c r="S429" vm="599">
        <v>-81.243333000000007</v>
      </c>
      <c r="U429" t="s">
        <v>1022</v>
      </c>
      <c r="V429" t="s">
        <v>942</v>
      </c>
      <c r="W429" vm="598">
        <v>41.158611000000001</v>
      </c>
      <c r="X429" vm="599">
        <v>-81.243333000000007</v>
      </c>
      <c r="Y429">
        <v>0</v>
      </c>
      <c r="Z429" t="s">
        <v>36</v>
      </c>
      <c r="AA429" s="76">
        <v>0</v>
      </c>
      <c r="AB429" t="str">
        <f t="shared" si="13"/>
        <v>Midwest</v>
      </c>
    </row>
    <row r="430" spans="1:28" ht="19" x14ac:dyDescent="0.25">
      <c r="A430" s="1">
        <v>428</v>
      </c>
      <c r="B430" s="1"/>
      <c r="C430" s="1"/>
      <c r="D430" s="1"/>
      <c r="E430" s="7" t="s">
        <v>1024</v>
      </c>
      <c r="F430" s="7" t="s">
        <v>955</v>
      </c>
      <c r="G430" s="7" t="s">
        <v>942</v>
      </c>
      <c r="H430" t="s">
        <v>17</v>
      </c>
      <c r="I430" s="8">
        <v>555</v>
      </c>
      <c r="J430" s="8" t="s">
        <v>24</v>
      </c>
      <c r="K430" s="8"/>
      <c r="L430" s="4" t="s">
        <v>956</v>
      </c>
      <c r="M430" s="9">
        <v>2221208</v>
      </c>
      <c r="N430" s="1">
        <f t="shared" si="12"/>
        <v>1</v>
      </c>
      <c r="O430" t="str">
        <f>INDEX([1]Sheet4!$A$2:$G$52,MATCH([1]AMaster!$F429,[1]Sheet4!$A$2:$A$52,0),7)</f>
        <v>East</v>
      </c>
      <c r="P430" t="str">
        <f>INDEX([1]Sheet4!$A$2:$H$52,MATCH([1]AMaster!$F429,[1]Sheet4!$A$2:$A$52,0),8)</f>
        <v>East</v>
      </c>
      <c r="Q430" t="e" vm="1038">
        <v>#VALUE!</v>
      </c>
      <c r="R430" vm="558">
        <v>39.103697400000001</v>
      </c>
      <c r="S430" vm="559">
        <v>-84.513613100000001</v>
      </c>
      <c r="U430" t="s">
        <v>1024</v>
      </c>
      <c r="V430" t="s">
        <v>942</v>
      </c>
      <c r="W430" vm="558">
        <v>39.103697400000001</v>
      </c>
      <c r="X430" vm="559">
        <v>-84.513613100000001</v>
      </c>
      <c r="Y430">
        <v>555</v>
      </c>
      <c r="Z430" t="s">
        <v>24</v>
      </c>
      <c r="AA430" s="76">
        <v>1</v>
      </c>
      <c r="AB430" t="str">
        <f t="shared" si="13"/>
        <v>Midwest</v>
      </c>
    </row>
    <row r="431" spans="1:28" ht="19" x14ac:dyDescent="0.25">
      <c r="A431" s="1">
        <v>429</v>
      </c>
      <c r="B431" s="1"/>
      <c r="C431" s="1"/>
      <c r="D431" s="1"/>
      <c r="E431" s="7" t="s">
        <v>1025</v>
      </c>
      <c r="F431" s="7" t="s">
        <v>1026</v>
      </c>
      <c r="G431" s="7" t="s">
        <v>942</v>
      </c>
      <c r="H431" t="s">
        <v>17</v>
      </c>
      <c r="I431" s="8"/>
      <c r="J431" s="8" t="s">
        <v>36</v>
      </c>
      <c r="K431" s="8"/>
      <c r="L431" s="1"/>
      <c r="M431" s="1"/>
      <c r="N431" s="1">
        <f t="shared" si="12"/>
        <v>0</v>
      </c>
      <c r="O431" t="str">
        <f>INDEX([1]Sheet4!$A$2:$G$52,MATCH([1]AMaster!$F430,[1]Sheet4!$A$2:$A$52,0),7)</f>
        <v>East</v>
      </c>
      <c r="P431" t="str">
        <f>INDEX([1]Sheet4!$A$2:$H$52,MATCH([1]AMaster!$F430,[1]Sheet4!$A$2:$A$52,0),8)</f>
        <v>East</v>
      </c>
      <c r="Q431" t="e" vm="1059">
        <v>#VALUE!</v>
      </c>
      <c r="R431" vm="600">
        <v>39.345131100000003</v>
      </c>
      <c r="S431" vm="601">
        <v>-84.3957032</v>
      </c>
      <c r="U431" t="s">
        <v>1025</v>
      </c>
      <c r="V431" t="s">
        <v>942</v>
      </c>
      <c r="W431" vm="600">
        <v>39.345131100000003</v>
      </c>
      <c r="X431" vm="601">
        <v>-84.3957032</v>
      </c>
      <c r="Y431">
        <v>0</v>
      </c>
      <c r="Z431" t="s">
        <v>36</v>
      </c>
      <c r="AA431" s="76">
        <v>0</v>
      </c>
      <c r="AB431" t="str">
        <f t="shared" si="13"/>
        <v>Midwest</v>
      </c>
    </row>
    <row r="432" spans="1:28" ht="19" x14ac:dyDescent="0.25">
      <c r="A432" s="1">
        <v>430</v>
      </c>
      <c r="B432" s="1"/>
      <c r="C432" s="1"/>
      <c r="D432" s="1"/>
      <c r="E432" s="7" t="s">
        <v>1027</v>
      </c>
      <c r="F432" s="7" t="s">
        <v>1028</v>
      </c>
      <c r="G432" s="7" t="s">
        <v>1029</v>
      </c>
      <c r="H432" t="s">
        <v>75</v>
      </c>
      <c r="I432" s="8">
        <v>680</v>
      </c>
      <c r="J432" s="8" t="s">
        <v>24</v>
      </c>
      <c r="K432" s="8" t="s">
        <v>24</v>
      </c>
      <c r="L432" s="4" t="s">
        <v>1030</v>
      </c>
      <c r="M432" s="9">
        <v>1408950</v>
      </c>
      <c r="N432" s="1">
        <f t="shared" si="12"/>
        <v>1</v>
      </c>
      <c r="O432" t="str">
        <f>INDEX([1]Sheet4!$A$2:$G$52,MATCH([1]AMaster!$F431,[1]Sheet4!$A$2:$A$52,0),7)</f>
        <v>East</v>
      </c>
      <c r="P432" t="str">
        <f>INDEX([1]Sheet4!$A$2:$H$52,MATCH([1]AMaster!$F431,[1]Sheet4!$A$2:$A$52,0),8)</f>
        <v>East</v>
      </c>
      <c r="Q432" t="e" vm="1060">
        <v>#VALUE!</v>
      </c>
      <c r="R432" vm="602">
        <v>35.482222</v>
      </c>
      <c r="S432" vm="603">
        <v>-97.534999999999997</v>
      </c>
      <c r="U432" t="s">
        <v>1027</v>
      </c>
      <c r="V432" t="s">
        <v>1029</v>
      </c>
      <c r="W432" vm="602">
        <v>35.482222</v>
      </c>
      <c r="X432" vm="603">
        <v>-97.534999999999997</v>
      </c>
      <c r="Y432">
        <v>680</v>
      </c>
      <c r="Z432" t="s">
        <v>24</v>
      </c>
      <c r="AA432" s="76">
        <v>1</v>
      </c>
      <c r="AB432" t="str">
        <f t="shared" si="13"/>
        <v>South Central</v>
      </c>
    </row>
    <row r="433" spans="1:28" ht="19" x14ac:dyDescent="0.25">
      <c r="A433" s="1">
        <v>431</v>
      </c>
      <c r="B433" s="1"/>
      <c r="C433" s="1"/>
      <c r="D433" s="1"/>
      <c r="E433" s="7" t="s">
        <v>1014</v>
      </c>
      <c r="F433" s="7" t="s">
        <v>1031</v>
      </c>
      <c r="G433" s="7" t="s">
        <v>1029</v>
      </c>
      <c r="H433" t="s">
        <v>75</v>
      </c>
      <c r="I433" s="8"/>
      <c r="J433" s="8" t="s">
        <v>18</v>
      </c>
      <c r="K433" s="8"/>
      <c r="L433" s="4" t="s">
        <v>1032</v>
      </c>
      <c r="M433" s="9">
        <v>998626</v>
      </c>
      <c r="N433" s="1">
        <f t="shared" si="12"/>
        <v>1</v>
      </c>
      <c r="O433" t="str">
        <f>INDEX([1]Sheet4!$A$2:$G$52,MATCH([1]AMaster!$F432,[1]Sheet4!$A$2:$A$52,0),7)</f>
        <v>East</v>
      </c>
      <c r="P433" t="str">
        <f>INDEX([1]Sheet4!$A$2:$H$52,MATCH([1]AMaster!$F432,[1]Sheet4!$A$2:$A$52,0),8)</f>
        <v>East</v>
      </c>
      <c r="Q433" t="e" vm="1061">
        <v>#VALUE!</v>
      </c>
      <c r="R433" vm="604">
        <v>36.131388999999999</v>
      </c>
      <c r="S433" vm="605">
        <v>-95.937222000000006</v>
      </c>
      <c r="U433" t="s">
        <v>1014</v>
      </c>
      <c r="V433" t="s">
        <v>1029</v>
      </c>
      <c r="W433" vm="604">
        <v>36.131388999999999</v>
      </c>
      <c r="X433" vm="605">
        <v>-95.937222000000006</v>
      </c>
      <c r="Y433">
        <v>0</v>
      </c>
      <c r="Z433" t="s">
        <v>18</v>
      </c>
      <c r="AA433" s="76">
        <v>1</v>
      </c>
      <c r="AB433" t="str">
        <f t="shared" si="13"/>
        <v>South Central</v>
      </c>
    </row>
    <row r="434" spans="1:28" ht="19" x14ac:dyDescent="0.25">
      <c r="A434" s="1">
        <v>432</v>
      </c>
      <c r="B434" s="1"/>
      <c r="C434" s="1"/>
      <c r="D434" s="1"/>
      <c r="E434" s="7" t="s">
        <v>1033</v>
      </c>
      <c r="F434" s="7" t="s">
        <v>531</v>
      </c>
      <c r="G434" s="7" t="s">
        <v>990</v>
      </c>
      <c r="H434" t="s">
        <v>29</v>
      </c>
      <c r="I434" s="8">
        <v>554</v>
      </c>
      <c r="J434" s="8" t="s">
        <v>24</v>
      </c>
      <c r="K434" s="8" t="s">
        <v>24</v>
      </c>
      <c r="L434" s="4" t="s">
        <v>1034</v>
      </c>
      <c r="M434" s="9">
        <v>2492412</v>
      </c>
      <c r="N434" s="1">
        <f t="shared" si="12"/>
        <v>1</v>
      </c>
      <c r="O434" t="str">
        <f>INDEX([1]Sheet4!$A$2:$G$52,MATCH([1]AMaster!$F433,[1]Sheet4!$A$2:$A$52,0),7)</f>
        <v>East</v>
      </c>
      <c r="P434" t="str">
        <f>INDEX([1]Sheet4!$A$2:$H$52,MATCH([1]AMaster!$F433,[1]Sheet4!$A$2:$A$52,0),8)</f>
        <v>East</v>
      </c>
      <c r="Q434" t="e" vm="913">
        <v>#VALUE!</v>
      </c>
      <c r="R434" vm="311">
        <v>45.52</v>
      </c>
      <c r="S434" vm="312">
        <v>-122.681944</v>
      </c>
      <c r="U434" t="s">
        <v>1033</v>
      </c>
      <c r="V434" t="s">
        <v>990</v>
      </c>
      <c r="W434" vm="311">
        <v>45.52</v>
      </c>
      <c r="X434" vm="312">
        <v>-122.681944</v>
      </c>
      <c r="Y434">
        <v>554</v>
      </c>
      <c r="Z434" t="s">
        <v>24</v>
      </c>
      <c r="AA434" s="76">
        <v>1</v>
      </c>
      <c r="AB434" t="str">
        <f t="shared" si="13"/>
        <v>West</v>
      </c>
    </row>
    <row r="435" spans="1:28" ht="19" x14ac:dyDescent="0.25">
      <c r="A435" s="1">
        <v>433</v>
      </c>
      <c r="B435" s="1"/>
      <c r="C435" s="1"/>
      <c r="D435" s="1"/>
      <c r="E435" s="7" t="s">
        <v>1035</v>
      </c>
      <c r="F435" s="7" t="s">
        <v>531</v>
      </c>
      <c r="G435" s="7" t="s">
        <v>990</v>
      </c>
      <c r="H435" t="s">
        <v>29</v>
      </c>
      <c r="I435" s="8">
        <v>522</v>
      </c>
      <c r="J435" s="8" t="s">
        <v>24</v>
      </c>
      <c r="K435" s="8" t="s">
        <v>24</v>
      </c>
      <c r="L435" s="4" t="s">
        <v>1034</v>
      </c>
      <c r="M435" s="9">
        <v>2492412</v>
      </c>
      <c r="N435" s="1">
        <f t="shared" si="12"/>
        <v>1</v>
      </c>
      <c r="O435" t="str">
        <f>INDEX([1]Sheet4!$A$2:$G$52,MATCH([1]AMaster!$F434,[1]Sheet4!$A$2:$A$52,0),7)</f>
        <v>East</v>
      </c>
      <c r="P435" t="str">
        <f>INDEX([1]Sheet4!$A$2:$H$52,MATCH([1]AMaster!$F434,[1]Sheet4!$A$2:$A$52,0),8)</f>
        <v>East</v>
      </c>
      <c r="Q435" t="e" vm="913">
        <v>#VALUE!</v>
      </c>
      <c r="R435" vm="311">
        <v>45.52</v>
      </c>
      <c r="S435" vm="312">
        <v>-122.681944</v>
      </c>
      <c r="U435" t="s">
        <v>1035</v>
      </c>
      <c r="V435" t="s">
        <v>990</v>
      </c>
      <c r="W435" vm="311">
        <v>45.52</v>
      </c>
      <c r="X435" vm="312">
        <v>-122.681944</v>
      </c>
      <c r="Y435">
        <v>522</v>
      </c>
      <c r="Z435" t="s">
        <v>24</v>
      </c>
      <c r="AA435" s="76">
        <v>1</v>
      </c>
      <c r="AB435" t="str">
        <f t="shared" si="13"/>
        <v>West</v>
      </c>
    </row>
    <row r="436" spans="1:28" ht="19" x14ac:dyDescent="0.25">
      <c r="A436" s="1">
        <v>434</v>
      </c>
      <c r="B436" s="1"/>
      <c r="C436" s="1"/>
      <c r="D436" s="1"/>
      <c r="E436" s="7" t="s">
        <v>1036</v>
      </c>
      <c r="F436" s="7" t="s">
        <v>542</v>
      </c>
      <c r="G436" s="7" t="s">
        <v>990</v>
      </c>
      <c r="H436" t="s">
        <v>29</v>
      </c>
      <c r="I436" s="8"/>
      <c r="J436" s="8" t="s">
        <v>18</v>
      </c>
      <c r="K436" s="8"/>
      <c r="L436" s="4" t="s">
        <v>1037</v>
      </c>
      <c r="M436" s="9">
        <v>382067</v>
      </c>
      <c r="N436" s="1">
        <f t="shared" si="12"/>
        <v>0</v>
      </c>
      <c r="O436" t="str">
        <f>INDEX([1]Sheet4!$A$2:$G$52,MATCH([1]AMaster!$F435,[1]Sheet4!$A$2:$A$52,0),7)</f>
        <v>East</v>
      </c>
      <c r="P436" t="str">
        <f>INDEX([1]Sheet4!$A$2:$H$52,MATCH([1]AMaster!$F435,[1]Sheet4!$A$2:$A$52,0),8)</f>
        <v>East</v>
      </c>
      <c r="Q436" t="e" vm="916">
        <v>#VALUE!</v>
      </c>
      <c r="R436" vm="317">
        <v>42.112411000000002</v>
      </c>
      <c r="S436" vm="318">
        <v>-72.547454999999999</v>
      </c>
      <c r="U436" t="s">
        <v>1036</v>
      </c>
      <c r="V436" t="s">
        <v>990</v>
      </c>
      <c r="W436" vm="317">
        <v>42.112411000000002</v>
      </c>
      <c r="X436" vm="318">
        <v>-72.547454999999999</v>
      </c>
      <c r="Y436">
        <v>0</v>
      </c>
      <c r="Z436" t="s">
        <v>18</v>
      </c>
      <c r="AA436" s="76">
        <v>0</v>
      </c>
      <c r="AB436" t="str">
        <f t="shared" si="13"/>
        <v>West</v>
      </c>
    </row>
    <row r="437" spans="1:28" ht="19" x14ac:dyDescent="0.25">
      <c r="A437" s="1">
        <v>435</v>
      </c>
      <c r="B437" s="1"/>
      <c r="C437" s="1"/>
      <c r="D437" s="1" t="s">
        <v>1038</v>
      </c>
      <c r="E437" s="7" t="s">
        <v>1039</v>
      </c>
      <c r="F437" s="7" t="s">
        <v>1040</v>
      </c>
      <c r="G437" s="7" t="s">
        <v>1041</v>
      </c>
      <c r="H437" t="s">
        <v>261</v>
      </c>
      <c r="I437" s="8">
        <v>665</v>
      </c>
      <c r="J437" s="8" t="s">
        <v>18</v>
      </c>
      <c r="K437" s="8"/>
      <c r="L437" s="1"/>
      <c r="M437" s="1"/>
      <c r="N437" s="1">
        <f t="shared" si="12"/>
        <v>0</v>
      </c>
      <c r="O437" t="str">
        <f>INDEX([1]Sheet4!$A$2:$G$52,MATCH([1]AMaster!$F436,[1]Sheet4!$A$2:$A$52,0),7)</f>
        <v>East</v>
      </c>
      <c r="P437" t="str">
        <f>INDEX([1]Sheet4!$A$2:$H$52,MATCH([1]AMaster!$F436,[1]Sheet4!$A$2:$A$52,0),8)</f>
        <v>East</v>
      </c>
      <c r="Q437" t="e" vm="1062">
        <v>#VALUE!</v>
      </c>
      <c r="R437" vm="606">
        <v>40.1</v>
      </c>
      <c r="S437" vm="607">
        <v>-75.099722</v>
      </c>
      <c r="U437" t="s">
        <v>1039</v>
      </c>
      <c r="V437" t="s">
        <v>1041</v>
      </c>
      <c r="W437" vm="606">
        <v>40.1</v>
      </c>
      <c r="X437" vm="607">
        <v>-75.099722</v>
      </c>
      <c r="Y437">
        <v>665</v>
      </c>
      <c r="Z437" t="s">
        <v>18</v>
      </c>
      <c r="AA437" s="76">
        <v>0</v>
      </c>
      <c r="AB437" t="str">
        <f t="shared" si="13"/>
        <v>NorthEast</v>
      </c>
    </row>
    <row r="438" spans="1:28" ht="19" x14ac:dyDescent="0.25">
      <c r="A438" s="1">
        <v>436</v>
      </c>
      <c r="B438" s="1"/>
      <c r="C438" s="1"/>
      <c r="D438" s="1" t="s">
        <v>1042</v>
      </c>
      <c r="E438" s="7" t="s">
        <v>1043</v>
      </c>
      <c r="F438" s="7" t="s">
        <v>1044</v>
      </c>
      <c r="G438" s="7" t="s">
        <v>1041</v>
      </c>
      <c r="H438" t="s">
        <v>261</v>
      </c>
      <c r="I438" s="8">
        <v>576</v>
      </c>
      <c r="J438" s="8" t="s">
        <v>24</v>
      </c>
      <c r="K438" s="8"/>
      <c r="L438" s="4" t="s">
        <v>460</v>
      </c>
      <c r="M438" s="9">
        <v>2317600</v>
      </c>
      <c r="N438" s="1">
        <f t="shared" si="12"/>
        <v>1</v>
      </c>
      <c r="O438" t="str">
        <f>INDEX([1]Sheet4!$A$2:$G$52,MATCH([1]AMaster!$F437,[1]Sheet4!$A$2:$A$52,0),7)</f>
        <v>East</v>
      </c>
      <c r="P438" t="str">
        <f>INDEX([1]Sheet4!$A$2:$H$52,MATCH([1]AMaster!$F437,[1]Sheet4!$A$2:$A$52,0),8)</f>
        <v>East</v>
      </c>
      <c r="Q438" t="e" vm="1063">
        <v>#VALUE!</v>
      </c>
      <c r="R438" vm="608">
        <v>40.442167599999998</v>
      </c>
      <c r="S438" vm="609">
        <v>-79.994957299999996</v>
      </c>
      <c r="U438" t="s">
        <v>1043</v>
      </c>
      <c r="V438" t="s">
        <v>1041</v>
      </c>
      <c r="W438" vm="608">
        <v>40.442167599999998</v>
      </c>
      <c r="X438" vm="609">
        <v>-79.994957299999996</v>
      </c>
      <c r="Y438">
        <v>576</v>
      </c>
      <c r="Z438" t="s">
        <v>24</v>
      </c>
      <c r="AA438" s="76">
        <v>1</v>
      </c>
      <c r="AB438" t="str">
        <f t="shared" si="13"/>
        <v>NorthEast</v>
      </c>
    </row>
    <row r="439" spans="1:28" ht="19" x14ac:dyDescent="0.25">
      <c r="A439" s="1">
        <v>437</v>
      </c>
      <c r="B439" s="1"/>
      <c r="C439" s="1"/>
      <c r="D439" s="1" t="s">
        <v>1045</v>
      </c>
      <c r="E439" s="7" t="s">
        <v>1046</v>
      </c>
      <c r="F439" s="7" t="s">
        <v>1047</v>
      </c>
      <c r="G439" s="7" t="s">
        <v>1041</v>
      </c>
      <c r="H439" t="s">
        <v>261</v>
      </c>
      <c r="I439" s="8">
        <v>596</v>
      </c>
      <c r="J439" s="8"/>
      <c r="K439" s="8" t="s">
        <v>24</v>
      </c>
      <c r="L439" s="4" t="s">
        <v>306</v>
      </c>
      <c r="M439" s="9">
        <v>6102434</v>
      </c>
      <c r="N439" s="1">
        <f t="shared" si="12"/>
        <v>1</v>
      </c>
      <c r="O439" t="str">
        <f>INDEX([1]Sheet4!$A$2:$G$52,MATCH([1]AMaster!$F438,[1]Sheet4!$A$2:$A$52,0),7)</f>
        <v>East</v>
      </c>
      <c r="P439" t="str">
        <f>INDEX([1]Sheet4!$A$2:$H$52,MATCH([1]AMaster!$F438,[1]Sheet4!$A$2:$A$52,0),8)</f>
        <v>East</v>
      </c>
      <c r="Q439" t="e" vm="1064">
        <v>#VALUE!</v>
      </c>
      <c r="R439" vm="610">
        <v>39.950000000000003</v>
      </c>
      <c r="S439" vm="611">
        <v>-75.166667000000004</v>
      </c>
      <c r="U439" t="s">
        <v>1046</v>
      </c>
      <c r="V439" t="s">
        <v>1041</v>
      </c>
      <c r="W439" vm="610">
        <v>39.950000000000003</v>
      </c>
      <c r="X439" vm="611">
        <v>-75.166667000000004</v>
      </c>
      <c r="Y439">
        <v>596</v>
      </c>
      <c r="Z439">
        <v>0</v>
      </c>
      <c r="AA439" s="76">
        <v>1</v>
      </c>
      <c r="AB439" t="str">
        <f t="shared" si="13"/>
        <v>NorthEast</v>
      </c>
    </row>
    <row r="440" spans="1:28" ht="19" x14ac:dyDescent="0.25">
      <c r="A440" s="1">
        <v>438</v>
      </c>
      <c r="B440" s="1"/>
      <c r="C440" s="1"/>
      <c r="D440" s="1" t="s">
        <v>1048</v>
      </c>
      <c r="E440" s="7" t="s">
        <v>1049</v>
      </c>
      <c r="F440" s="7" t="s">
        <v>1050</v>
      </c>
      <c r="G440" s="7" t="s">
        <v>1041</v>
      </c>
      <c r="H440" t="s">
        <v>261</v>
      </c>
      <c r="I440" s="8">
        <v>537</v>
      </c>
      <c r="J440" s="8" t="s">
        <v>24</v>
      </c>
      <c r="K440" s="8"/>
      <c r="L440" s="1"/>
      <c r="M440" s="1"/>
      <c r="N440" s="1">
        <f t="shared" si="12"/>
        <v>0</v>
      </c>
      <c r="O440" t="str">
        <f>INDEX([1]Sheet4!$A$2:$G$52,MATCH([1]AMaster!$F439,[1]Sheet4!$A$2:$A$52,0),7)</f>
        <v>East</v>
      </c>
      <c r="P440" t="str">
        <f>INDEX([1]Sheet4!$A$2:$H$52,MATCH([1]AMaster!$F439,[1]Sheet4!$A$2:$A$52,0),8)</f>
        <v>East</v>
      </c>
      <c r="Q440" t="e" vm="1065">
        <v>#VALUE!</v>
      </c>
      <c r="R440" vm="612">
        <v>40.413597000000003</v>
      </c>
      <c r="S440" vm="613">
        <v>-76.479123999999999</v>
      </c>
      <c r="U440" t="s">
        <v>1049</v>
      </c>
      <c r="V440" t="s">
        <v>1041</v>
      </c>
      <c r="W440" vm="612">
        <v>40.413597000000003</v>
      </c>
      <c r="X440" vm="613">
        <v>-76.479123999999999</v>
      </c>
      <c r="Y440">
        <v>537</v>
      </c>
      <c r="Z440" t="s">
        <v>24</v>
      </c>
      <c r="AA440" s="76">
        <v>0</v>
      </c>
      <c r="AB440" t="str">
        <f t="shared" si="13"/>
        <v>NorthEast</v>
      </c>
    </row>
    <row r="441" spans="1:28" ht="19" x14ac:dyDescent="0.25">
      <c r="A441" s="1">
        <v>439</v>
      </c>
      <c r="B441" s="1"/>
      <c r="C441" s="1"/>
      <c r="D441" s="1" t="s">
        <v>1051</v>
      </c>
      <c r="E441" s="7" t="s">
        <v>1052</v>
      </c>
      <c r="F441" s="7" t="s">
        <v>1053</v>
      </c>
      <c r="G441" s="7" t="s">
        <v>1041</v>
      </c>
      <c r="H441" t="s">
        <v>261</v>
      </c>
      <c r="I441" s="8">
        <v>424</v>
      </c>
      <c r="J441" s="8" t="s">
        <v>18</v>
      </c>
      <c r="K441" s="8"/>
      <c r="L441" s="1"/>
      <c r="M441" s="1"/>
      <c r="N441" s="1">
        <f t="shared" si="12"/>
        <v>0</v>
      </c>
      <c r="O441" t="str">
        <f>INDEX([1]Sheet4!$A$2:$G$52,MATCH([1]AMaster!$F440,[1]Sheet4!$A$2:$A$52,0),7)</f>
        <v>East</v>
      </c>
      <c r="P441" t="str">
        <f>INDEX([1]Sheet4!$A$2:$H$52,MATCH([1]AMaster!$F440,[1]Sheet4!$A$2:$A$52,0),8)</f>
        <v>East</v>
      </c>
      <c r="Q441" t="e" vm="1066">
        <v>#VALUE!</v>
      </c>
      <c r="R441" vm="614">
        <v>39.856667000000002</v>
      </c>
      <c r="S441" vm="615">
        <v>-75.379444000000007</v>
      </c>
      <c r="U441" t="s">
        <v>1052</v>
      </c>
      <c r="V441" t="s">
        <v>1041</v>
      </c>
      <c r="W441" vm="614">
        <v>39.856667000000002</v>
      </c>
      <c r="X441" vm="615">
        <v>-75.379444000000007</v>
      </c>
      <c r="Y441">
        <v>424</v>
      </c>
      <c r="Z441" t="s">
        <v>18</v>
      </c>
      <c r="AA441" s="76">
        <v>0</v>
      </c>
      <c r="AB441" t="str">
        <f t="shared" si="13"/>
        <v>NorthEast</v>
      </c>
    </row>
    <row r="442" spans="1:28" ht="19" x14ac:dyDescent="0.25">
      <c r="A442" s="1">
        <v>440</v>
      </c>
      <c r="B442" s="1"/>
      <c r="C442" s="1"/>
      <c r="D442" s="1" t="s">
        <v>1054</v>
      </c>
      <c r="E442" s="11" t="s">
        <v>1055</v>
      </c>
      <c r="F442" s="7" t="s">
        <v>1047</v>
      </c>
      <c r="G442" s="7" t="s">
        <v>1041</v>
      </c>
      <c r="H442" t="s">
        <v>261</v>
      </c>
      <c r="I442" s="8">
        <v>776</v>
      </c>
      <c r="J442" s="8" t="s">
        <v>24</v>
      </c>
      <c r="K442" s="8"/>
      <c r="L442" s="4" t="s">
        <v>306</v>
      </c>
      <c r="M442" s="9">
        <v>6102434</v>
      </c>
      <c r="N442" s="1">
        <f t="shared" si="12"/>
        <v>1</v>
      </c>
      <c r="O442" t="str">
        <f>INDEX([1]Sheet4!$A$2:$G$52,MATCH([1]AMaster!$F441,[1]Sheet4!$A$2:$A$52,0),7)</f>
        <v>East</v>
      </c>
      <c r="P442" t="str">
        <f>INDEX([1]Sheet4!$A$2:$H$52,MATCH([1]AMaster!$F441,[1]Sheet4!$A$2:$A$52,0),8)</f>
        <v>East</v>
      </c>
      <c r="Q442" t="e" vm="1064">
        <v>#VALUE!</v>
      </c>
      <c r="R442" vm="610">
        <v>39.950000000000003</v>
      </c>
      <c r="S442" vm="611">
        <v>-75.166667000000004</v>
      </c>
      <c r="U442" t="s">
        <v>1055</v>
      </c>
      <c r="V442" t="s">
        <v>1041</v>
      </c>
      <c r="W442" vm="610">
        <v>39.950000000000003</v>
      </c>
      <c r="X442" vm="611">
        <v>-75.166667000000004</v>
      </c>
      <c r="Y442">
        <v>776</v>
      </c>
      <c r="Z442" t="s">
        <v>24</v>
      </c>
      <c r="AA442" s="76">
        <v>1</v>
      </c>
      <c r="AB442" t="str">
        <f t="shared" si="13"/>
        <v>NorthEast</v>
      </c>
    </row>
    <row r="443" spans="1:28" ht="19" x14ac:dyDescent="0.25">
      <c r="A443" s="1">
        <v>441</v>
      </c>
      <c r="B443" s="1"/>
      <c r="C443" s="1"/>
      <c r="D443" s="1" t="s">
        <v>1042</v>
      </c>
      <c r="E443" s="7" t="s">
        <v>1056</v>
      </c>
      <c r="F443" s="7" t="s">
        <v>1057</v>
      </c>
      <c r="G443" s="7" t="s">
        <v>1041</v>
      </c>
      <c r="H443" t="s">
        <v>261</v>
      </c>
      <c r="I443" s="8">
        <v>291</v>
      </c>
      <c r="J443" s="8"/>
      <c r="K443" s="8" t="s">
        <v>18</v>
      </c>
      <c r="L443" s="4" t="s">
        <v>460</v>
      </c>
      <c r="M443" s="9">
        <v>2317600</v>
      </c>
      <c r="N443" s="1">
        <f t="shared" si="12"/>
        <v>1</v>
      </c>
      <c r="O443" t="str">
        <f>INDEX([1]Sheet4!$A$2:$G$52,MATCH([1]AMaster!$F442,[1]Sheet4!$A$2:$A$52,0),7)</f>
        <v>East</v>
      </c>
      <c r="P443" t="str">
        <f>INDEX([1]Sheet4!$A$2:$H$52,MATCH([1]AMaster!$F442,[1]Sheet4!$A$2:$A$52,0),8)</f>
        <v>East</v>
      </c>
      <c r="Q443" t="e" vm="1067">
        <v>#VALUE!</v>
      </c>
      <c r="R443" vm="616">
        <v>40.436635000000003</v>
      </c>
      <c r="S443" vm="617">
        <v>-79.780041999999995</v>
      </c>
      <c r="U443" t="s">
        <v>1056</v>
      </c>
      <c r="V443" t="s">
        <v>1041</v>
      </c>
      <c r="W443" vm="616">
        <v>40.436635000000003</v>
      </c>
      <c r="X443" vm="617">
        <v>-79.780041999999995</v>
      </c>
      <c r="Y443">
        <v>291</v>
      </c>
      <c r="Z443">
        <v>0</v>
      </c>
      <c r="AA443" s="76">
        <v>1</v>
      </c>
      <c r="AB443" t="str">
        <f t="shared" si="13"/>
        <v>NorthEast</v>
      </c>
    </row>
    <row r="444" spans="1:28" ht="19" x14ac:dyDescent="0.25">
      <c r="A444" s="1">
        <v>442</v>
      </c>
      <c r="B444" s="1"/>
      <c r="C444" s="1"/>
      <c r="D444" s="1" t="s">
        <v>1058</v>
      </c>
      <c r="E444" s="7" t="s">
        <v>1059</v>
      </c>
      <c r="F444" s="7" t="s">
        <v>487</v>
      </c>
      <c r="G444" s="7" t="s">
        <v>1041</v>
      </c>
      <c r="H444" t="s">
        <v>261</v>
      </c>
      <c r="I444" s="8">
        <v>594</v>
      </c>
      <c r="J444" s="8" t="s">
        <v>24</v>
      </c>
      <c r="K444" s="8" t="s">
        <v>18</v>
      </c>
      <c r="L444" s="4" t="s">
        <v>488</v>
      </c>
      <c r="M444" s="9">
        <v>75758</v>
      </c>
      <c r="N444" s="1">
        <f t="shared" si="12"/>
        <v>0</v>
      </c>
      <c r="O444" t="str">
        <f>INDEX([1]Sheet4!$A$2:$G$52,MATCH([1]AMaster!$F443,[1]Sheet4!$A$2:$A$52,0),7)</f>
        <v>East</v>
      </c>
      <c r="P444" t="str">
        <f>INDEX([1]Sheet4!$A$2:$H$52,MATCH([1]AMaster!$F443,[1]Sheet4!$A$2:$A$52,0),8)</f>
        <v>East</v>
      </c>
      <c r="Q444" t="e" vm="900">
        <v>#VALUE!</v>
      </c>
      <c r="R444" vm="285">
        <v>37.645910000000001</v>
      </c>
      <c r="S444" vm="286">
        <v>-84.774043000000006</v>
      </c>
      <c r="U444" t="s">
        <v>1059</v>
      </c>
      <c r="V444" t="s">
        <v>1041</v>
      </c>
      <c r="W444" vm="285">
        <v>37.645910000000001</v>
      </c>
      <c r="X444" vm="286">
        <v>-84.774043000000006</v>
      </c>
      <c r="Y444">
        <v>594</v>
      </c>
      <c r="Z444" t="s">
        <v>24</v>
      </c>
      <c r="AA444" s="76">
        <v>0</v>
      </c>
      <c r="AB444" t="str">
        <f t="shared" si="13"/>
        <v>NorthEast</v>
      </c>
    </row>
    <row r="445" spans="1:28" ht="19" x14ac:dyDescent="0.25">
      <c r="A445" s="1">
        <v>443</v>
      </c>
      <c r="B445" s="1"/>
      <c r="C445" s="1"/>
      <c r="D445" s="1" t="s">
        <v>1058</v>
      </c>
      <c r="E445" s="7" t="s">
        <v>1060</v>
      </c>
      <c r="F445" s="7" t="s">
        <v>1061</v>
      </c>
      <c r="G445" s="7" t="s">
        <v>1041</v>
      </c>
      <c r="H445" t="s">
        <v>261</v>
      </c>
      <c r="I445" s="8">
        <v>297</v>
      </c>
      <c r="J445" s="8" t="s">
        <v>18</v>
      </c>
      <c r="K445" s="8"/>
      <c r="L445" s="4" t="s">
        <v>1062</v>
      </c>
      <c r="M445" s="9">
        <v>553885</v>
      </c>
      <c r="N445" s="1">
        <f t="shared" si="12"/>
        <v>0</v>
      </c>
      <c r="O445" t="str">
        <f>INDEX([1]Sheet4!$A$2:$G$52,MATCH([1]AMaster!$F444,[1]Sheet4!$A$2:$A$52,0),7)</f>
        <v>East</v>
      </c>
      <c r="P445" t="str">
        <f>INDEX([1]Sheet4!$A$2:$H$52,MATCH([1]AMaster!$F444,[1]Sheet4!$A$2:$A$52,0),8)</f>
        <v>East</v>
      </c>
      <c r="Q445" t="e" vm="1068">
        <v>#VALUE!</v>
      </c>
      <c r="R445" vm="618">
        <v>41.410556</v>
      </c>
      <c r="S445" vm="619">
        <v>-75.667500000000004</v>
      </c>
      <c r="U445" t="s">
        <v>1060</v>
      </c>
      <c r="V445" t="s">
        <v>1041</v>
      </c>
      <c r="W445" vm="618">
        <v>41.410556</v>
      </c>
      <c r="X445" vm="619">
        <v>-75.667500000000004</v>
      </c>
      <c r="Y445">
        <v>297</v>
      </c>
      <c r="Z445" t="s">
        <v>18</v>
      </c>
      <c r="AA445" s="76">
        <v>0</v>
      </c>
      <c r="AB445" t="str">
        <f t="shared" si="13"/>
        <v>NorthEast</v>
      </c>
    </row>
    <row r="446" spans="1:28" ht="19" x14ac:dyDescent="0.25">
      <c r="A446" s="1">
        <v>444</v>
      </c>
      <c r="B446" s="1"/>
      <c r="C446" s="1"/>
      <c r="D446" s="1" t="s">
        <v>1058</v>
      </c>
      <c r="E446" s="7" t="s">
        <v>1063</v>
      </c>
      <c r="F446" s="7" t="s">
        <v>1064</v>
      </c>
      <c r="G446" s="7" t="s">
        <v>1041</v>
      </c>
      <c r="H446" t="s">
        <v>261</v>
      </c>
      <c r="I446" s="8">
        <v>320</v>
      </c>
      <c r="J446" s="8" t="s">
        <v>18</v>
      </c>
      <c r="K446" s="8"/>
      <c r="L446" s="4" t="s">
        <v>1062</v>
      </c>
      <c r="M446" s="9">
        <v>553885</v>
      </c>
      <c r="N446" s="1">
        <f t="shared" si="12"/>
        <v>0</v>
      </c>
      <c r="O446" t="str">
        <f>INDEX([1]Sheet4!$A$2:$G$52,MATCH([1]AMaster!$F445,[1]Sheet4!$A$2:$A$52,0),7)</f>
        <v>East</v>
      </c>
      <c r="P446" t="str">
        <f>INDEX([1]Sheet4!$A$2:$H$52,MATCH([1]AMaster!$F445,[1]Sheet4!$A$2:$A$52,0),8)</f>
        <v>East</v>
      </c>
      <c r="Q446" t="e" vm="1069">
        <v>#VALUE!</v>
      </c>
      <c r="R446" vm="620">
        <v>41.244444000000001</v>
      </c>
      <c r="S446" vm="621">
        <v>-75.878056000000001</v>
      </c>
      <c r="U446" t="s">
        <v>1063</v>
      </c>
      <c r="V446" t="s">
        <v>1041</v>
      </c>
      <c r="W446" vm="620">
        <v>41.244444000000001</v>
      </c>
      <c r="X446" vm="621">
        <v>-75.878056000000001</v>
      </c>
      <c r="Y446">
        <v>320</v>
      </c>
      <c r="Z446" t="s">
        <v>18</v>
      </c>
      <c r="AA446" s="76">
        <v>0</v>
      </c>
      <c r="AB446" t="str">
        <f t="shared" si="13"/>
        <v>NorthEast</v>
      </c>
    </row>
    <row r="447" spans="1:28" ht="19" x14ac:dyDescent="0.25">
      <c r="A447" s="1">
        <v>445</v>
      </c>
      <c r="B447" s="1"/>
      <c r="C447" s="1"/>
      <c r="D447" s="1" t="s">
        <v>1065</v>
      </c>
      <c r="E447" s="7" t="s">
        <v>1066</v>
      </c>
      <c r="F447" s="7" t="s">
        <v>1067</v>
      </c>
      <c r="G447" s="7" t="s">
        <v>1041</v>
      </c>
      <c r="H447" t="s">
        <v>261</v>
      </c>
      <c r="I447" s="8">
        <v>254</v>
      </c>
      <c r="J447" s="8" t="s">
        <v>18</v>
      </c>
      <c r="K447" s="8"/>
      <c r="L447" s="1"/>
      <c r="M447" s="1"/>
      <c r="N447" s="1">
        <f t="shared" si="12"/>
        <v>0</v>
      </c>
      <c r="O447" t="str">
        <f>INDEX([1]Sheet4!$A$2:$G$52,MATCH([1]AMaster!$F446,[1]Sheet4!$A$2:$A$52,0),7)</f>
        <v>East</v>
      </c>
      <c r="P447" t="str">
        <f>INDEX([1]Sheet4!$A$2:$H$52,MATCH([1]AMaster!$F446,[1]Sheet4!$A$2:$A$52,0),8)</f>
        <v>East</v>
      </c>
      <c r="Q447" t="e" vm="1070">
        <v>#VALUE!</v>
      </c>
      <c r="R447" vm="622">
        <v>41.978889000000002</v>
      </c>
      <c r="S447" vm="623">
        <v>-76.515556000000004</v>
      </c>
      <c r="U447" t="s">
        <v>1066</v>
      </c>
      <c r="V447" t="s">
        <v>1041</v>
      </c>
      <c r="W447" vm="622">
        <v>41.978889000000002</v>
      </c>
      <c r="X447" vm="623">
        <v>-76.515556000000004</v>
      </c>
      <c r="Y447">
        <v>254</v>
      </c>
      <c r="Z447" t="s">
        <v>18</v>
      </c>
      <c r="AA447" s="76">
        <v>0</v>
      </c>
      <c r="AB447" t="str">
        <f t="shared" si="13"/>
        <v>NorthEast</v>
      </c>
    </row>
    <row r="448" spans="1:28" ht="19" x14ac:dyDescent="0.25">
      <c r="A448" s="1">
        <v>446</v>
      </c>
      <c r="B448" s="1"/>
      <c r="C448" s="1"/>
      <c r="D448" s="1" t="s">
        <v>1038</v>
      </c>
      <c r="E448" s="7" t="s">
        <v>1068</v>
      </c>
      <c r="F448" s="7" t="s">
        <v>1047</v>
      </c>
      <c r="G448" s="7" t="s">
        <v>1041</v>
      </c>
      <c r="H448" t="s">
        <v>261</v>
      </c>
      <c r="I448" s="8">
        <v>258</v>
      </c>
      <c r="J448" s="8" t="s">
        <v>18</v>
      </c>
      <c r="K448" s="8"/>
      <c r="L448" s="4" t="s">
        <v>306</v>
      </c>
      <c r="M448" s="9">
        <v>6102434</v>
      </c>
      <c r="N448" s="1">
        <f t="shared" si="12"/>
        <v>1</v>
      </c>
      <c r="O448" t="str">
        <f>INDEX([1]Sheet4!$A$2:$G$52,MATCH([1]AMaster!$F447,[1]Sheet4!$A$2:$A$52,0),7)</f>
        <v>East</v>
      </c>
      <c r="P448" t="str">
        <f>INDEX([1]Sheet4!$A$2:$H$52,MATCH([1]AMaster!$F447,[1]Sheet4!$A$2:$A$52,0),8)</f>
        <v>East</v>
      </c>
      <c r="Q448" t="e" vm="1064">
        <v>#VALUE!</v>
      </c>
      <c r="R448" vm="610">
        <v>39.950000000000003</v>
      </c>
      <c r="S448" vm="611">
        <v>-75.166667000000004</v>
      </c>
      <c r="U448" t="s">
        <v>1068</v>
      </c>
      <c r="V448" t="s">
        <v>1041</v>
      </c>
      <c r="W448" vm="610">
        <v>39.950000000000003</v>
      </c>
      <c r="X448" vm="611">
        <v>-75.166667000000004</v>
      </c>
      <c r="Y448">
        <v>258</v>
      </c>
      <c r="Z448" t="s">
        <v>18</v>
      </c>
      <c r="AA448" s="76">
        <v>1</v>
      </c>
      <c r="AB448" t="str">
        <f t="shared" si="13"/>
        <v>NorthEast</v>
      </c>
    </row>
    <row r="449" spans="1:28" ht="19" x14ac:dyDescent="0.25">
      <c r="A449" s="1">
        <v>447</v>
      </c>
      <c r="B449" s="1"/>
      <c r="C449" s="1"/>
      <c r="D449" s="1" t="s">
        <v>1054</v>
      </c>
      <c r="E449" s="7" t="s">
        <v>1069</v>
      </c>
      <c r="F449" s="7" t="s">
        <v>83</v>
      </c>
      <c r="G449" s="7" t="s">
        <v>1041</v>
      </c>
      <c r="H449" t="s">
        <v>261</v>
      </c>
      <c r="I449" s="8">
        <v>631</v>
      </c>
      <c r="J449" s="8" t="s">
        <v>24</v>
      </c>
      <c r="K449" s="8"/>
      <c r="L449" s="4" t="s">
        <v>84</v>
      </c>
      <c r="M449" s="9">
        <v>545724</v>
      </c>
      <c r="N449" s="1">
        <f t="shared" si="12"/>
        <v>0</v>
      </c>
      <c r="O449" t="str">
        <f>INDEX([1]Sheet4!$A$2:$G$52,MATCH([1]AMaster!$F448,[1]Sheet4!$A$2:$A$52,0),7)</f>
        <v>East</v>
      </c>
      <c r="P449" t="str">
        <f>INDEX([1]Sheet4!$A$2:$H$52,MATCH([1]AMaster!$F448,[1]Sheet4!$A$2:$A$52,0),8)</f>
        <v>East</v>
      </c>
      <c r="Q449" t="e" vm="1071">
        <v>#VALUE!</v>
      </c>
      <c r="R449" vm="624">
        <v>40.039400999999998</v>
      </c>
      <c r="S449" vm="625">
        <v>-76.307078000000004</v>
      </c>
      <c r="U449" t="s">
        <v>1069</v>
      </c>
      <c r="V449" t="s">
        <v>1041</v>
      </c>
      <c r="W449" vm="624">
        <v>40.039400999999998</v>
      </c>
      <c r="X449" vm="625">
        <v>-76.307078000000004</v>
      </c>
      <c r="Y449">
        <v>631</v>
      </c>
      <c r="Z449" t="s">
        <v>24</v>
      </c>
      <c r="AA449" s="76">
        <v>0</v>
      </c>
      <c r="AB449" t="str">
        <f t="shared" si="13"/>
        <v>NorthEast</v>
      </c>
    </row>
    <row r="450" spans="1:28" ht="19" x14ac:dyDescent="0.25">
      <c r="A450" s="1">
        <v>448</v>
      </c>
      <c r="B450" s="1"/>
      <c r="C450" s="1"/>
      <c r="D450" s="1" t="s">
        <v>1070</v>
      </c>
      <c r="E450" s="7" t="s">
        <v>1071</v>
      </c>
      <c r="F450" s="7" t="s">
        <v>1072</v>
      </c>
      <c r="G450" s="7" t="s">
        <v>1041</v>
      </c>
      <c r="H450" t="s">
        <v>261</v>
      </c>
      <c r="I450" s="8">
        <v>981</v>
      </c>
      <c r="J450" s="8" t="s">
        <v>24</v>
      </c>
      <c r="K450" s="8" t="s">
        <v>18</v>
      </c>
      <c r="L450" s="4" t="s">
        <v>1073</v>
      </c>
      <c r="M450" s="9">
        <v>844052</v>
      </c>
      <c r="N450" s="1">
        <f t="shared" si="12"/>
        <v>0</v>
      </c>
      <c r="O450" t="str">
        <f>INDEX([1]Sheet4!$A$2:$G$52,MATCH([1]AMaster!$F449,[1]Sheet4!$A$2:$A$52,0),7)</f>
        <v>East</v>
      </c>
      <c r="P450" t="str">
        <f>INDEX([1]Sheet4!$A$2:$H$52,MATCH([1]AMaster!$F449,[1]Sheet4!$A$2:$A$52,0),8)</f>
        <v>East</v>
      </c>
      <c r="Q450" t="e" vm="1072">
        <v>#VALUE!</v>
      </c>
      <c r="R450" vm="626">
        <v>40.602753200000002</v>
      </c>
      <c r="S450" vm="627">
        <v>-75.469759199999999</v>
      </c>
      <c r="U450" t="s">
        <v>1071</v>
      </c>
      <c r="V450" t="s">
        <v>1041</v>
      </c>
      <c r="W450" vm="626">
        <v>40.602753200000002</v>
      </c>
      <c r="X450" vm="627">
        <v>-75.469759199999999</v>
      </c>
      <c r="Y450">
        <v>981</v>
      </c>
      <c r="Z450" t="s">
        <v>24</v>
      </c>
      <c r="AA450" s="76">
        <v>0</v>
      </c>
      <c r="AB450" t="str">
        <f t="shared" si="13"/>
        <v>NorthEast</v>
      </c>
    </row>
    <row r="451" spans="1:28" ht="19" x14ac:dyDescent="0.25">
      <c r="A451" s="1">
        <v>449</v>
      </c>
      <c r="B451" s="1"/>
      <c r="C451" s="1"/>
      <c r="D451" s="1" t="s">
        <v>1054</v>
      </c>
      <c r="E451" s="7" t="s">
        <v>1074</v>
      </c>
      <c r="F451" s="7" t="s">
        <v>1047</v>
      </c>
      <c r="G451" s="7" t="s">
        <v>1041</v>
      </c>
      <c r="H451" t="s">
        <v>261</v>
      </c>
      <c r="I451" s="8">
        <v>300</v>
      </c>
      <c r="J451" s="8" t="s">
        <v>24</v>
      </c>
      <c r="K451" s="8"/>
      <c r="L451" s="4" t="s">
        <v>306</v>
      </c>
      <c r="M451" s="9">
        <v>6102434</v>
      </c>
      <c r="N451" s="1">
        <f t="shared" ref="N451:N461" si="14">IF($M451&gt;$N$1,1,0)</f>
        <v>1</v>
      </c>
      <c r="O451" t="str">
        <f>INDEX([1]Sheet4!$A$2:$G$52,MATCH([1]AMaster!$F450,[1]Sheet4!$A$2:$A$52,0),7)</f>
        <v>East</v>
      </c>
      <c r="P451" t="str">
        <f>INDEX([1]Sheet4!$A$2:$H$52,MATCH([1]AMaster!$F450,[1]Sheet4!$A$2:$A$52,0),8)</f>
        <v>East</v>
      </c>
      <c r="Q451" t="e" vm="1064">
        <v>#VALUE!</v>
      </c>
      <c r="R451" vm="610">
        <v>39.950000000000003</v>
      </c>
      <c r="S451" vm="611">
        <v>-75.166667000000004</v>
      </c>
      <c r="U451" t="s">
        <v>1074</v>
      </c>
      <c r="V451" t="s">
        <v>1041</v>
      </c>
      <c r="W451" vm="610">
        <v>39.950000000000003</v>
      </c>
      <c r="X451" vm="611">
        <v>-75.166667000000004</v>
      </c>
      <c r="Y451">
        <v>300</v>
      </c>
      <c r="Z451" t="s">
        <v>24</v>
      </c>
      <c r="AA451" s="76">
        <v>1</v>
      </c>
      <c r="AB451" t="str">
        <f t="shared" ref="AB451:AB514" si="15">H451</f>
        <v>NorthEast</v>
      </c>
    </row>
    <row r="452" spans="1:28" ht="19" x14ac:dyDescent="0.25">
      <c r="A452" s="1">
        <v>450</v>
      </c>
      <c r="B452" s="1"/>
      <c r="C452" s="1"/>
      <c r="D452" s="1" t="s">
        <v>1075</v>
      </c>
      <c r="E452" s="7" t="s">
        <v>1076</v>
      </c>
      <c r="F452" s="7" t="s">
        <v>1077</v>
      </c>
      <c r="G452" s="7" t="s">
        <v>1041</v>
      </c>
      <c r="H452" t="s">
        <v>261</v>
      </c>
      <c r="I452" s="8">
        <v>548</v>
      </c>
      <c r="J452" s="8" t="s">
        <v>24</v>
      </c>
      <c r="K452" s="8" t="s">
        <v>24</v>
      </c>
      <c r="L452" s="1"/>
      <c r="M452" s="1"/>
      <c r="N452" s="1">
        <f t="shared" si="14"/>
        <v>0</v>
      </c>
      <c r="O452" t="str">
        <f>INDEX([1]Sheet4!$A$2:$G$52,MATCH([1]AMaster!$F451,[1]Sheet4!$A$2:$A$52,0),7)</f>
        <v>East</v>
      </c>
      <c r="P452" t="str">
        <f>INDEX([1]Sheet4!$A$2:$H$52,MATCH([1]AMaster!$F451,[1]Sheet4!$A$2:$A$52,0),8)</f>
        <v>East</v>
      </c>
      <c r="Q452" t="e" vm="1073">
        <v>#VALUE!</v>
      </c>
      <c r="R452" vm="628">
        <v>40.284764000000003</v>
      </c>
      <c r="S452" vm="629">
        <v>-76.649259999999998</v>
      </c>
      <c r="U452" t="s">
        <v>1076</v>
      </c>
      <c r="V452" t="s">
        <v>1041</v>
      </c>
      <c r="W452" vm="628">
        <v>40.284764000000003</v>
      </c>
      <c r="X452" vm="629">
        <v>-76.649259999999998</v>
      </c>
      <c r="Y452">
        <v>548</v>
      </c>
      <c r="Z452" t="s">
        <v>24</v>
      </c>
      <c r="AA452" s="76">
        <v>0</v>
      </c>
      <c r="AB452" t="str">
        <f t="shared" si="15"/>
        <v>NorthEast</v>
      </c>
    </row>
    <row r="453" spans="1:28" ht="19" x14ac:dyDescent="0.25">
      <c r="A453" s="1">
        <v>451</v>
      </c>
      <c r="B453" s="1"/>
      <c r="C453" s="1"/>
      <c r="D453" s="1" t="s">
        <v>1078</v>
      </c>
      <c r="E453" s="7" t="s">
        <v>1079</v>
      </c>
      <c r="F453" s="7" t="s">
        <v>1080</v>
      </c>
      <c r="G453" s="7" t="s">
        <v>1041</v>
      </c>
      <c r="H453" t="s">
        <v>261</v>
      </c>
      <c r="I453" s="8">
        <v>738</v>
      </c>
      <c r="J453" s="8" t="s">
        <v>24</v>
      </c>
      <c r="K453" s="8"/>
      <c r="L453" s="1"/>
      <c r="M453" s="1"/>
      <c r="N453" s="1">
        <f t="shared" si="14"/>
        <v>0</v>
      </c>
      <c r="O453" t="str">
        <f>INDEX([1]Sheet4!$A$2:$G$52,MATCH([1]AMaster!$F452,[1]Sheet4!$A$2:$A$52,0),7)</f>
        <v>East</v>
      </c>
      <c r="P453" t="str">
        <f>INDEX([1]Sheet4!$A$2:$H$52,MATCH([1]AMaster!$F452,[1]Sheet4!$A$2:$A$52,0),8)</f>
        <v>East</v>
      </c>
      <c r="Q453" t="e" vm="1074">
        <v>#VALUE!</v>
      </c>
      <c r="R453" vm="630">
        <v>40.341667000000001</v>
      </c>
      <c r="S453" vm="631">
        <v>-75.926389</v>
      </c>
      <c r="U453" t="s">
        <v>1079</v>
      </c>
      <c r="V453" t="s">
        <v>1041</v>
      </c>
      <c r="W453" vm="630">
        <v>40.341667000000001</v>
      </c>
      <c r="X453" vm="631">
        <v>-75.926389</v>
      </c>
      <c r="Y453">
        <v>738</v>
      </c>
      <c r="Z453" t="s">
        <v>24</v>
      </c>
      <c r="AA453" s="76">
        <v>0</v>
      </c>
      <c r="AB453" t="str">
        <f t="shared" si="15"/>
        <v>NorthEast</v>
      </c>
    </row>
    <row r="454" spans="1:28" ht="19" x14ac:dyDescent="0.25">
      <c r="A454" s="1">
        <v>452</v>
      </c>
      <c r="B454" s="1"/>
      <c r="C454" s="1"/>
      <c r="D454" s="1" t="s">
        <v>1081</v>
      </c>
      <c r="E454" s="7" t="s">
        <v>1082</v>
      </c>
      <c r="F454" s="7" t="s">
        <v>1047</v>
      </c>
      <c r="G454" s="7" t="s">
        <v>1041</v>
      </c>
      <c r="H454" t="s">
        <v>261</v>
      </c>
      <c r="I454" s="8">
        <v>188</v>
      </c>
      <c r="J454" s="8"/>
      <c r="K454" s="8" t="s">
        <v>24</v>
      </c>
      <c r="L454" s="4" t="s">
        <v>306</v>
      </c>
      <c r="M454" s="9">
        <v>6102434</v>
      </c>
      <c r="N454" s="1">
        <f t="shared" si="14"/>
        <v>1</v>
      </c>
      <c r="O454" t="str">
        <f>INDEX([1]Sheet4!$A$2:$G$52,MATCH([1]AMaster!$F453,[1]Sheet4!$A$2:$A$52,0),7)</f>
        <v>East</v>
      </c>
      <c r="P454" t="str">
        <f>INDEX([1]Sheet4!$A$2:$H$52,MATCH([1]AMaster!$F453,[1]Sheet4!$A$2:$A$52,0),8)</f>
        <v>East</v>
      </c>
      <c r="Q454" t="e" vm="1064">
        <v>#VALUE!</v>
      </c>
      <c r="R454" vm="610">
        <v>39.950000000000003</v>
      </c>
      <c r="S454" vm="611">
        <v>-75.166667000000004</v>
      </c>
      <c r="U454" t="s">
        <v>1082</v>
      </c>
      <c r="V454" t="s">
        <v>1041</v>
      </c>
      <c r="W454" vm="610">
        <v>39.950000000000003</v>
      </c>
      <c r="X454" vm="611">
        <v>-75.166667000000004</v>
      </c>
      <c r="Y454">
        <v>188</v>
      </c>
      <c r="Z454">
        <v>0</v>
      </c>
      <c r="AA454" s="76">
        <v>1</v>
      </c>
      <c r="AB454" t="str">
        <f t="shared" si="15"/>
        <v>NorthEast</v>
      </c>
    </row>
    <row r="455" spans="1:28" ht="19" x14ac:dyDescent="0.25">
      <c r="A455" s="1">
        <v>453</v>
      </c>
      <c r="B455" s="1"/>
      <c r="C455" s="1"/>
      <c r="D455" s="1" t="s">
        <v>1083</v>
      </c>
      <c r="E455" s="7" t="s">
        <v>1084</v>
      </c>
      <c r="F455" s="7" t="s">
        <v>1085</v>
      </c>
      <c r="G455" s="7" t="s">
        <v>1041</v>
      </c>
      <c r="H455" t="s">
        <v>261</v>
      </c>
      <c r="I455" s="8">
        <v>480</v>
      </c>
      <c r="J455" s="8" t="s">
        <v>24</v>
      </c>
      <c r="K455" s="8"/>
      <c r="L455" s="4" t="s">
        <v>306</v>
      </c>
      <c r="M455" s="9">
        <v>6102434</v>
      </c>
      <c r="N455" s="1">
        <f t="shared" si="14"/>
        <v>1</v>
      </c>
      <c r="O455" t="str">
        <f>INDEX([1]Sheet4!$A$2:$G$52,MATCH([1]AMaster!$F454,[1]Sheet4!$A$2:$A$52,0),7)</f>
        <v>East</v>
      </c>
      <c r="P455" t="str">
        <f>INDEX([1]Sheet4!$A$2:$H$52,MATCH([1]AMaster!$F454,[1]Sheet4!$A$2:$A$52,0),8)</f>
        <v>East</v>
      </c>
      <c r="Q455" t="e" vm="1075">
        <v>#VALUE!</v>
      </c>
      <c r="R455" vm="632">
        <v>40.626109999999997</v>
      </c>
      <c r="S455" vm="633">
        <v>-75.375559999999993</v>
      </c>
      <c r="U455" t="s">
        <v>1084</v>
      </c>
      <c r="V455" t="s">
        <v>1041</v>
      </c>
      <c r="W455" vm="632">
        <v>40.626109999999997</v>
      </c>
      <c r="X455" vm="633">
        <v>-75.375559999999993</v>
      </c>
      <c r="Y455">
        <v>480</v>
      </c>
      <c r="Z455" t="s">
        <v>24</v>
      </c>
      <c r="AA455" s="76">
        <v>1</v>
      </c>
      <c r="AB455" t="str">
        <f t="shared" si="15"/>
        <v>NorthEast</v>
      </c>
    </row>
    <row r="456" spans="1:28" ht="19" x14ac:dyDescent="0.25">
      <c r="A456" s="1">
        <v>454</v>
      </c>
      <c r="B456" s="1"/>
      <c r="C456" s="1"/>
      <c r="D456" s="1" t="s">
        <v>1086</v>
      </c>
      <c r="E456" s="7" t="s">
        <v>1087</v>
      </c>
      <c r="F456" s="7" t="s">
        <v>1047</v>
      </c>
      <c r="G456" s="7" t="s">
        <v>1041</v>
      </c>
      <c r="H456" t="s">
        <v>261</v>
      </c>
      <c r="I456" s="8">
        <v>722</v>
      </c>
      <c r="J456" s="8" t="s">
        <v>24</v>
      </c>
      <c r="K456" s="8"/>
      <c r="L456" s="4" t="s">
        <v>306</v>
      </c>
      <c r="M456" s="9">
        <v>6102434</v>
      </c>
      <c r="N456" s="1">
        <f t="shared" si="14"/>
        <v>1</v>
      </c>
      <c r="O456" t="str">
        <f>INDEX([1]Sheet4!$A$2:$G$52,MATCH([1]AMaster!$F455,[1]Sheet4!$A$2:$A$52,0),7)</f>
        <v>East</v>
      </c>
      <c r="P456" t="str">
        <f>INDEX([1]Sheet4!$A$2:$H$52,MATCH([1]AMaster!$F455,[1]Sheet4!$A$2:$A$52,0),8)</f>
        <v>East</v>
      </c>
      <c r="Q456" t="e" vm="1064">
        <v>#VALUE!</v>
      </c>
      <c r="R456" vm="610">
        <v>39.950000000000003</v>
      </c>
      <c r="S456" vm="611">
        <v>-75.166667000000004</v>
      </c>
      <c r="U456" t="s">
        <v>1087</v>
      </c>
      <c r="V456" t="s">
        <v>1041</v>
      </c>
      <c r="W456" vm="610">
        <v>39.950000000000003</v>
      </c>
      <c r="X456" vm="611">
        <v>-75.166667000000004</v>
      </c>
      <c r="Y456">
        <v>722</v>
      </c>
      <c r="Z456" t="s">
        <v>24</v>
      </c>
      <c r="AA456" s="76">
        <v>1</v>
      </c>
      <c r="AB456" t="str">
        <f t="shared" si="15"/>
        <v>NorthEast</v>
      </c>
    </row>
    <row r="457" spans="1:28" ht="19" x14ac:dyDescent="0.25">
      <c r="A457" s="1">
        <v>455</v>
      </c>
      <c r="B457" s="1"/>
      <c r="C457" s="1"/>
      <c r="D457" s="1" t="s">
        <v>1038</v>
      </c>
      <c r="E457" s="7" t="s">
        <v>1088</v>
      </c>
      <c r="F457" s="7" t="s">
        <v>1047</v>
      </c>
      <c r="G457" s="7" t="s">
        <v>1041</v>
      </c>
      <c r="H457" t="s">
        <v>261</v>
      </c>
      <c r="I457" s="8">
        <v>957</v>
      </c>
      <c r="J457" s="8" t="s">
        <v>24</v>
      </c>
      <c r="K457" s="8"/>
      <c r="L457" s="4" t="s">
        <v>306</v>
      </c>
      <c r="M457" s="9">
        <v>6102434</v>
      </c>
      <c r="N457" s="1">
        <f t="shared" si="14"/>
        <v>1</v>
      </c>
      <c r="O457" t="str">
        <f>INDEX([1]Sheet4!$A$2:$G$52,MATCH([1]AMaster!$F456,[1]Sheet4!$A$2:$A$52,0),7)</f>
        <v>East</v>
      </c>
      <c r="P457" t="str">
        <f>INDEX([1]Sheet4!$A$2:$H$52,MATCH([1]AMaster!$F456,[1]Sheet4!$A$2:$A$52,0),8)</f>
        <v>East</v>
      </c>
      <c r="Q457" t="e" vm="1064">
        <v>#VALUE!</v>
      </c>
      <c r="R457" vm="610">
        <v>39.950000000000003</v>
      </c>
      <c r="S457" vm="611">
        <v>-75.166667000000004</v>
      </c>
      <c r="U457" t="s">
        <v>1088</v>
      </c>
      <c r="V457" t="s">
        <v>1041</v>
      </c>
      <c r="W457" vm="610">
        <v>39.950000000000003</v>
      </c>
      <c r="X457" vm="611">
        <v>-75.166667000000004</v>
      </c>
      <c r="Y457">
        <v>957</v>
      </c>
      <c r="Z457" t="s">
        <v>24</v>
      </c>
      <c r="AA457" s="76">
        <v>1</v>
      </c>
      <c r="AB457" t="str">
        <f t="shared" si="15"/>
        <v>NorthEast</v>
      </c>
    </row>
    <row r="458" spans="1:28" ht="19" x14ac:dyDescent="0.25">
      <c r="A458" s="1">
        <v>456</v>
      </c>
      <c r="B458" s="1"/>
      <c r="C458" s="1"/>
      <c r="D458" s="1" t="s">
        <v>1089</v>
      </c>
      <c r="E458" s="7" t="s">
        <v>1090</v>
      </c>
      <c r="F458" s="7" t="s">
        <v>1044</v>
      </c>
      <c r="G458" s="7" t="s">
        <v>1041</v>
      </c>
      <c r="H458" t="s">
        <v>261</v>
      </c>
      <c r="I458" s="8">
        <v>315</v>
      </c>
      <c r="J458" s="8"/>
      <c r="K458" s="8" t="s">
        <v>24</v>
      </c>
      <c r="L458" s="4" t="s">
        <v>460</v>
      </c>
      <c r="M458" s="9">
        <v>2317600</v>
      </c>
      <c r="N458" s="1">
        <f t="shared" si="14"/>
        <v>1</v>
      </c>
      <c r="O458" t="str">
        <f>INDEX([1]Sheet4!$A$2:$G$52,MATCH([1]AMaster!$F457,[1]Sheet4!$A$2:$A$52,0),7)</f>
        <v>East</v>
      </c>
      <c r="P458" t="str">
        <f>INDEX([1]Sheet4!$A$2:$H$52,MATCH([1]AMaster!$F457,[1]Sheet4!$A$2:$A$52,0),8)</f>
        <v>East</v>
      </c>
      <c r="Q458" t="e" vm="1063">
        <v>#VALUE!</v>
      </c>
      <c r="R458" vm="608">
        <v>40.442167599999998</v>
      </c>
      <c r="S458" vm="609">
        <v>-79.994957299999996</v>
      </c>
      <c r="U458" t="s">
        <v>1090</v>
      </c>
      <c r="V458" t="s">
        <v>1041</v>
      </c>
      <c r="W458" vm="608">
        <v>40.442167599999998</v>
      </c>
      <c r="X458" vm="609">
        <v>-79.994957299999996</v>
      </c>
      <c r="Y458">
        <v>315</v>
      </c>
      <c r="Z458">
        <v>0</v>
      </c>
      <c r="AA458" s="76">
        <v>1</v>
      </c>
      <c r="AB458" t="str">
        <f t="shared" si="15"/>
        <v>NorthEast</v>
      </c>
    </row>
    <row r="459" spans="1:28" ht="19" x14ac:dyDescent="0.25">
      <c r="A459" s="1">
        <v>457</v>
      </c>
      <c r="B459" s="1"/>
      <c r="C459" s="1"/>
      <c r="D459" s="1" t="s">
        <v>1089</v>
      </c>
      <c r="E459" s="7" t="s">
        <v>1091</v>
      </c>
      <c r="F459" s="7" t="s">
        <v>1044</v>
      </c>
      <c r="G459" s="7" t="s">
        <v>1041</v>
      </c>
      <c r="H459" t="s">
        <v>261</v>
      </c>
      <c r="I459" s="8">
        <v>404</v>
      </c>
      <c r="J459" s="8" t="s">
        <v>24</v>
      </c>
      <c r="K459" s="8"/>
      <c r="L459" s="4" t="s">
        <v>460</v>
      </c>
      <c r="M459" s="9">
        <v>2317600</v>
      </c>
      <c r="N459" s="1">
        <f t="shared" si="14"/>
        <v>1</v>
      </c>
      <c r="O459" t="str">
        <f>INDEX([1]Sheet4!$A$2:$G$52,MATCH([1]AMaster!$F458,[1]Sheet4!$A$2:$A$52,0),7)</f>
        <v>East</v>
      </c>
      <c r="P459" t="str">
        <f>INDEX([1]Sheet4!$A$2:$H$52,MATCH([1]AMaster!$F458,[1]Sheet4!$A$2:$A$52,0),8)</f>
        <v>East</v>
      </c>
      <c r="Q459" t="e" vm="1063">
        <v>#VALUE!</v>
      </c>
      <c r="R459" vm="608">
        <v>40.442167599999998</v>
      </c>
      <c r="S459" vm="609">
        <v>-79.994957299999996</v>
      </c>
      <c r="U459" t="s">
        <v>1091</v>
      </c>
      <c r="V459" t="s">
        <v>1041</v>
      </c>
      <c r="W459" vm="608">
        <v>40.442167599999998</v>
      </c>
      <c r="X459" vm="609">
        <v>-79.994957299999996</v>
      </c>
      <c r="Y459">
        <v>404</v>
      </c>
      <c r="Z459" t="s">
        <v>24</v>
      </c>
      <c r="AA459" s="76">
        <v>1</v>
      </c>
      <c r="AB459" t="str">
        <f t="shared" si="15"/>
        <v>NorthEast</v>
      </c>
    </row>
    <row r="460" spans="1:28" ht="19" x14ac:dyDescent="0.25">
      <c r="A460" s="1">
        <v>458</v>
      </c>
      <c r="B460" s="1"/>
      <c r="C460" s="1"/>
      <c r="D460" s="1" t="s">
        <v>1089</v>
      </c>
      <c r="E460" s="7" t="s">
        <v>1092</v>
      </c>
      <c r="F460" s="7" t="s">
        <v>1044</v>
      </c>
      <c r="G460" s="7" t="s">
        <v>1041</v>
      </c>
      <c r="H460" t="s">
        <v>261</v>
      </c>
      <c r="I460" s="8">
        <v>900</v>
      </c>
      <c r="J460" s="8" t="s">
        <v>24</v>
      </c>
      <c r="K460" s="8"/>
      <c r="L460" s="4" t="s">
        <v>460</v>
      </c>
      <c r="M460" s="9">
        <v>2317600</v>
      </c>
      <c r="N460" s="1">
        <f t="shared" si="14"/>
        <v>1</v>
      </c>
      <c r="O460" t="str">
        <f>INDEX([1]Sheet4!$A$2:$G$52,MATCH([1]AMaster!$F459,[1]Sheet4!$A$2:$A$52,0),7)</f>
        <v>East</v>
      </c>
      <c r="P460" t="str">
        <f>INDEX([1]Sheet4!$A$2:$H$52,MATCH([1]AMaster!$F459,[1]Sheet4!$A$2:$A$52,0),8)</f>
        <v>East</v>
      </c>
      <c r="Q460" t="e" vm="1063">
        <v>#VALUE!</v>
      </c>
      <c r="R460" vm="608">
        <v>40.442167599999998</v>
      </c>
      <c r="S460" vm="609">
        <v>-79.994957299999996</v>
      </c>
      <c r="U460" t="s">
        <v>1092</v>
      </c>
      <c r="V460" t="s">
        <v>1041</v>
      </c>
      <c r="W460" vm="608">
        <v>40.442167599999998</v>
      </c>
      <c r="X460" vm="609">
        <v>-79.994957299999996</v>
      </c>
      <c r="Y460">
        <v>900</v>
      </c>
      <c r="Z460" t="s">
        <v>24</v>
      </c>
      <c r="AA460" s="76">
        <v>1</v>
      </c>
      <c r="AB460" t="str">
        <f t="shared" si="15"/>
        <v>NorthEast</v>
      </c>
    </row>
    <row r="461" spans="1:28" ht="19" x14ac:dyDescent="0.25">
      <c r="A461" s="1">
        <v>459</v>
      </c>
      <c r="B461" s="1"/>
      <c r="C461" s="1"/>
      <c r="D461" s="1" t="s">
        <v>1093</v>
      </c>
      <c r="E461" s="7" t="s">
        <v>1094</v>
      </c>
      <c r="F461" s="7" t="s">
        <v>1095</v>
      </c>
      <c r="G461" s="7" t="s">
        <v>1041</v>
      </c>
      <c r="H461" t="s">
        <v>261</v>
      </c>
      <c r="I461" s="8">
        <v>596</v>
      </c>
      <c r="J461" s="8" t="s">
        <v>24</v>
      </c>
      <c r="K461" s="8"/>
      <c r="L461" s="4" t="s">
        <v>1096</v>
      </c>
      <c r="M461" s="9">
        <v>449058</v>
      </c>
      <c r="N461" s="1">
        <f t="shared" si="14"/>
        <v>0</v>
      </c>
      <c r="O461" t="str">
        <f>INDEX([1]Sheet4!$A$2:$G$52,MATCH([1]AMaster!$F460,[1]Sheet4!$A$2:$A$52,0),7)</f>
        <v>East</v>
      </c>
      <c r="P461" t="str">
        <f>INDEX([1]Sheet4!$A$2:$H$52,MATCH([1]AMaster!$F460,[1]Sheet4!$A$2:$A$52,0),8)</f>
        <v>East</v>
      </c>
      <c r="Q461" t="e" vm="1076">
        <v>#VALUE!</v>
      </c>
      <c r="R461" vm="634">
        <v>39.962778</v>
      </c>
      <c r="S461" vm="635">
        <v>-76.728055999999995</v>
      </c>
      <c r="U461" t="s">
        <v>1094</v>
      </c>
      <c r="V461" t="s">
        <v>1041</v>
      </c>
      <c r="W461" vm="634">
        <v>39.962778</v>
      </c>
      <c r="X461" vm="635">
        <v>-76.728055999999995</v>
      </c>
      <c r="Y461">
        <v>596</v>
      </c>
      <c r="Z461" t="s">
        <v>24</v>
      </c>
      <c r="AA461" s="76">
        <v>0</v>
      </c>
      <c r="AB461" t="str">
        <f t="shared" si="15"/>
        <v>NorthEast</v>
      </c>
    </row>
    <row r="462" spans="1:28" ht="19" x14ac:dyDescent="0.25">
      <c r="A462" s="1"/>
      <c r="B462" s="1"/>
      <c r="C462" s="1"/>
      <c r="D462" s="1" t="s">
        <v>1097</v>
      </c>
      <c r="E462" s="7" t="s">
        <v>1098</v>
      </c>
      <c r="F462" s="7" t="s">
        <v>1047</v>
      </c>
      <c r="G462" s="7" t="s">
        <v>1041</v>
      </c>
      <c r="H462" t="s">
        <v>261</v>
      </c>
      <c r="I462" s="8">
        <v>548</v>
      </c>
      <c r="J462" s="8" t="s">
        <v>24</v>
      </c>
      <c r="K462" s="8"/>
      <c r="L462" s="4"/>
      <c r="M462" s="9"/>
      <c r="N462" s="1"/>
      <c r="Q462" t="e" vm="1064">
        <v>#VALUE!</v>
      </c>
      <c r="R462" vm="610">
        <v>39.950000000000003</v>
      </c>
      <c r="S462" vm="611">
        <v>-75.166667000000004</v>
      </c>
      <c r="U462" t="s">
        <v>1098</v>
      </c>
      <c r="V462" t="s">
        <v>1041</v>
      </c>
      <c r="W462" vm="610">
        <v>39.950000000000003</v>
      </c>
      <c r="X462" vm="611">
        <v>-75.166667000000004</v>
      </c>
      <c r="Y462">
        <v>548</v>
      </c>
      <c r="Z462" t="s">
        <v>24</v>
      </c>
      <c r="AA462" s="76">
        <v>0</v>
      </c>
      <c r="AB462" t="str">
        <f t="shared" si="15"/>
        <v>NorthEast</v>
      </c>
    </row>
    <row r="463" spans="1:28" ht="19" x14ac:dyDescent="0.25">
      <c r="A463" s="1">
        <v>460</v>
      </c>
      <c r="B463" s="1"/>
      <c r="C463" s="1"/>
      <c r="D463" s="1" t="s">
        <v>1099</v>
      </c>
      <c r="E463" s="7" t="s">
        <v>1100</v>
      </c>
      <c r="F463" s="7" t="s">
        <v>1101</v>
      </c>
      <c r="G463" s="7" t="s">
        <v>1102</v>
      </c>
      <c r="H463" t="s">
        <v>261</v>
      </c>
      <c r="I463" s="8">
        <v>719</v>
      </c>
      <c r="J463" s="8" t="s">
        <v>24</v>
      </c>
      <c r="K463" s="8" t="s">
        <v>24</v>
      </c>
      <c r="L463" s="4" t="s">
        <v>1103</v>
      </c>
      <c r="M463" s="9">
        <v>1624578</v>
      </c>
      <c r="N463" s="1">
        <f t="shared" ref="N463:N526" si="16">IF($M463&gt;$N$1,1,0)</f>
        <v>1</v>
      </c>
      <c r="O463" t="str">
        <f>INDEX([1]Sheet4!$A$2:$G$52,MATCH([1]AMaster!$F461,[1]Sheet4!$A$2:$A$52,0),7)</f>
        <v>East</v>
      </c>
      <c r="P463" t="str">
        <f>INDEX([1]Sheet4!$A$2:$H$52,MATCH([1]AMaster!$F461,[1]Sheet4!$A$2:$A$52,0),8)</f>
        <v>East</v>
      </c>
      <c r="Q463" t="e" vm="1077">
        <v>#VALUE!</v>
      </c>
      <c r="R463" vm="636">
        <v>41.824460999999999</v>
      </c>
      <c r="S463" vm="637">
        <v>-71.412746999999996</v>
      </c>
      <c r="U463" t="s">
        <v>1100</v>
      </c>
      <c r="V463" t="s">
        <v>1102</v>
      </c>
      <c r="W463" vm="636">
        <v>41.824460999999999</v>
      </c>
      <c r="X463" vm="637">
        <v>-71.412746999999996</v>
      </c>
      <c r="Y463">
        <v>719</v>
      </c>
      <c r="Z463" t="s">
        <v>24</v>
      </c>
      <c r="AA463" s="76">
        <v>1</v>
      </c>
      <c r="AB463" t="str">
        <f t="shared" si="15"/>
        <v>NorthEast</v>
      </c>
    </row>
    <row r="464" spans="1:28" ht="19" x14ac:dyDescent="0.25">
      <c r="A464" s="1">
        <v>461</v>
      </c>
      <c r="B464" s="1"/>
      <c r="C464" s="1"/>
      <c r="D464" s="1"/>
      <c r="E464" s="7" t="s">
        <v>1104</v>
      </c>
      <c r="F464" s="7" t="s">
        <v>1105</v>
      </c>
      <c r="G464" s="7" t="s">
        <v>1106</v>
      </c>
      <c r="H464" t="s">
        <v>23</v>
      </c>
      <c r="I464" s="8">
        <v>371</v>
      </c>
      <c r="J464" s="8" t="s">
        <v>24</v>
      </c>
      <c r="K464" s="8"/>
      <c r="L464" s="4" t="s">
        <v>1107</v>
      </c>
      <c r="M464" s="9">
        <v>496901</v>
      </c>
      <c r="N464" s="1">
        <f t="shared" si="16"/>
        <v>0</v>
      </c>
      <c r="O464" t="str">
        <f>INDEX([1]Sheet4!$A$2:$G$52,MATCH([1]AMaster!$F462,[1]Sheet4!$A$2:$A$52,0),7)</f>
        <v>East</v>
      </c>
      <c r="P464" t="str">
        <f>INDEX([1]Sheet4!$A$2:$H$52,MATCH([1]AMaster!$F462,[1]Sheet4!$A$2:$A$52,0),8)</f>
        <v>East</v>
      </c>
      <c r="Q464" t="e" vm="1078">
        <v>#VALUE!</v>
      </c>
      <c r="R464" vm="638">
        <v>33.716667000000001</v>
      </c>
      <c r="S464" vm="639">
        <v>-78.883332999999993</v>
      </c>
      <c r="U464" t="s">
        <v>1104</v>
      </c>
      <c r="V464" t="s">
        <v>1106</v>
      </c>
      <c r="W464" vm="638">
        <v>33.716667000000001</v>
      </c>
      <c r="X464" vm="639">
        <v>-78.883332999999993</v>
      </c>
      <c r="Y464">
        <v>371</v>
      </c>
      <c r="Z464" t="s">
        <v>24</v>
      </c>
      <c r="AA464" s="76">
        <v>0</v>
      </c>
      <c r="AB464" t="str">
        <f t="shared" si="15"/>
        <v>Southeast</v>
      </c>
    </row>
    <row r="465" spans="1:28" ht="19" x14ac:dyDescent="0.25">
      <c r="A465" s="1">
        <v>462</v>
      </c>
      <c r="B465" s="1"/>
      <c r="C465" s="1"/>
      <c r="D465" s="1"/>
      <c r="E465" s="7" t="s">
        <v>1108</v>
      </c>
      <c r="F465" s="7" t="s">
        <v>914</v>
      </c>
      <c r="G465" s="7" t="s">
        <v>1106</v>
      </c>
      <c r="H465" t="s">
        <v>23</v>
      </c>
      <c r="I465" s="8">
        <v>814</v>
      </c>
      <c r="J465" s="8" t="s">
        <v>24</v>
      </c>
      <c r="K465" s="8" t="s">
        <v>18</v>
      </c>
      <c r="L465" s="4" t="s">
        <v>406</v>
      </c>
      <c r="M465" s="9">
        <v>920477</v>
      </c>
      <c r="N465" s="1">
        <f t="shared" si="16"/>
        <v>1</v>
      </c>
      <c r="O465" t="str">
        <f>INDEX([1]Sheet4!$A$2:$G$52,MATCH([1]AMaster!$F463,[1]Sheet4!$A$2:$A$52,0),7)</f>
        <v>East</v>
      </c>
      <c r="P465" t="str">
        <f>INDEX([1]Sheet4!$A$2:$H$52,MATCH([1]AMaster!$F463,[1]Sheet4!$A$2:$A$52,0),8)</f>
        <v>East</v>
      </c>
      <c r="Q465" t="e" vm="1026">
        <v>#VALUE!</v>
      </c>
      <c r="R465" vm="534">
        <v>34.844444000000003</v>
      </c>
      <c r="S465" vm="535">
        <v>-82.385555999999994</v>
      </c>
      <c r="U465" t="s">
        <v>1108</v>
      </c>
      <c r="V465" t="s">
        <v>1106</v>
      </c>
      <c r="W465" vm="534">
        <v>34.844444000000003</v>
      </c>
      <c r="X465" vm="535">
        <v>-82.385555999999994</v>
      </c>
      <c r="Y465">
        <v>814</v>
      </c>
      <c r="Z465" t="s">
        <v>24</v>
      </c>
      <c r="AA465" s="76">
        <v>1</v>
      </c>
      <c r="AB465" t="str">
        <f t="shared" si="15"/>
        <v>Southeast</v>
      </c>
    </row>
    <row r="466" spans="1:28" ht="19" x14ac:dyDescent="0.25">
      <c r="A466" s="1">
        <v>463</v>
      </c>
      <c r="B466" s="1"/>
      <c r="C466" s="1"/>
      <c r="D466" s="1"/>
      <c r="E466" s="7" t="s">
        <v>1109</v>
      </c>
      <c r="F466" s="7" t="s">
        <v>1110</v>
      </c>
      <c r="G466" s="7" t="s">
        <v>1106</v>
      </c>
      <c r="H466" t="s">
        <v>23</v>
      </c>
      <c r="I466" s="8">
        <v>279</v>
      </c>
      <c r="J466" s="8"/>
      <c r="K466" s="8" t="s">
        <v>24</v>
      </c>
      <c r="L466" s="4" t="s">
        <v>309</v>
      </c>
      <c r="M466" s="9">
        <v>802122</v>
      </c>
      <c r="N466" s="1">
        <f t="shared" si="16"/>
        <v>0</v>
      </c>
      <c r="O466" t="str">
        <f>INDEX([1]Sheet4!$A$2:$G$52,MATCH([1]AMaster!$F464,[1]Sheet4!$A$2:$A$52,0),7)</f>
        <v>East</v>
      </c>
      <c r="P466" t="str">
        <f>INDEX([1]Sheet4!$A$2:$H$52,MATCH([1]AMaster!$F464,[1]Sheet4!$A$2:$A$52,0),8)</f>
        <v>East</v>
      </c>
      <c r="Q466" t="e" vm="1079">
        <v>#VALUE!</v>
      </c>
      <c r="R466" vm="640">
        <v>32.783060999999996</v>
      </c>
      <c r="S466" vm="641">
        <v>-79.934441000000007</v>
      </c>
      <c r="U466" t="s">
        <v>1109</v>
      </c>
      <c r="V466" t="s">
        <v>1106</v>
      </c>
      <c r="W466" vm="640">
        <v>32.783060999999996</v>
      </c>
      <c r="X466" vm="641">
        <v>-79.934441000000007</v>
      </c>
      <c r="Y466">
        <v>279</v>
      </c>
      <c r="Z466">
        <v>0</v>
      </c>
      <c r="AA466" s="76">
        <v>0</v>
      </c>
      <c r="AB466" t="str">
        <f t="shared" si="15"/>
        <v>Southeast</v>
      </c>
    </row>
    <row r="467" spans="1:28" ht="19" x14ac:dyDescent="0.25">
      <c r="A467" s="1">
        <v>464</v>
      </c>
      <c r="B467" s="1"/>
      <c r="C467" s="1"/>
      <c r="D467" s="1"/>
      <c r="E467" s="7" t="s">
        <v>1111</v>
      </c>
      <c r="F467" s="7" t="s">
        <v>1110</v>
      </c>
      <c r="G467" s="7" t="s">
        <v>1106</v>
      </c>
      <c r="H467" t="s">
        <v>23</v>
      </c>
      <c r="I467" s="8">
        <v>865</v>
      </c>
      <c r="J467" s="8" t="s">
        <v>24</v>
      </c>
      <c r="K467" s="8"/>
      <c r="L467" s="4" t="s">
        <v>309</v>
      </c>
      <c r="M467" s="9">
        <v>802122</v>
      </c>
      <c r="N467" s="1">
        <f t="shared" si="16"/>
        <v>0</v>
      </c>
      <c r="O467" t="str">
        <f>INDEX([1]Sheet4!$A$2:$G$52,MATCH([1]AMaster!$F465,[1]Sheet4!$A$2:$A$52,0),7)</f>
        <v>East</v>
      </c>
      <c r="P467" t="str">
        <f>INDEX([1]Sheet4!$A$2:$H$52,MATCH([1]AMaster!$F465,[1]Sheet4!$A$2:$A$52,0),8)</f>
        <v>East</v>
      </c>
      <c r="Q467" t="e" vm="1079">
        <v>#VALUE!</v>
      </c>
      <c r="R467" vm="640">
        <v>32.783060999999996</v>
      </c>
      <c r="S467" vm="641">
        <v>-79.934441000000007</v>
      </c>
      <c r="U467" t="s">
        <v>1111</v>
      </c>
      <c r="V467" t="s">
        <v>1106</v>
      </c>
      <c r="W467" vm="640">
        <v>32.783060999999996</v>
      </c>
      <c r="X467" vm="641">
        <v>-79.934441000000007</v>
      </c>
      <c r="Y467">
        <v>865</v>
      </c>
      <c r="Z467" t="s">
        <v>24</v>
      </c>
      <c r="AA467" s="76">
        <v>0</v>
      </c>
      <c r="AB467" t="str">
        <f t="shared" si="15"/>
        <v>Southeast</v>
      </c>
    </row>
    <row r="468" spans="1:28" ht="19" x14ac:dyDescent="0.25">
      <c r="A468" s="1">
        <v>465</v>
      </c>
      <c r="B468" s="1"/>
      <c r="C468" s="1"/>
      <c r="D468" s="1"/>
      <c r="E468" s="7" t="s">
        <v>1112</v>
      </c>
      <c r="F468" s="7" t="s">
        <v>711</v>
      </c>
      <c r="G468" s="7" t="s">
        <v>1106</v>
      </c>
      <c r="H468" t="s">
        <v>23</v>
      </c>
      <c r="I468" s="8">
        <v>649</v>
      </c>
      <c r="J468" s="8" t="s">
        <v>24</v>
      </c>
      <c r="K468" s="8" t="s">
        <v>18</v>
      </c>
      <c r="L468" s="4" t="s">
        <v>1113</v>
      </c>
      <c r="M468" s="9">
        <v>838433</v>
      </c>
      <c r="N468" s="1">
        <f t="shared" si="16"/>
        <v>0</v>
      </c>
      <c r="O468" t="str">
        <f>INDEX([1]Sheet4!$A$2:$G$52,MATCH([1]AMaster!$F466,[1]Sheet4!$A$2:$A$52,0),7)</f>
        <v>East</v>
      </c>
      <c r="P468" t="str">
        <f>INDEX([1]Sheet4!$A$2:$H$52,MATCH([1]AMaster!$F466,[1]Sheet4!$A$2:$A$52,0),8)</f>
        <v>East</v>
      </c>
      <c r="Q468" t="e" vm="970">
        <v>#VALUE!</v>
      </c>
      <c r="R468" vm="422">
        <v>38.951554000000002</v>
      </c>
      <c r="S468" vm="423">
        <v>-92.328597000000002</v>
      </c>
      <c r="U468" t="s">
        <v>1112</v>
      </c>
      <c r="V468" t="s">
        <v>1106</v>
      </c>
      <c r="W468" vm="422">
        <v>38.951554000000002</v>
      </c>
      <c r="X468" vm="423">
        <v>-92.328597000000002</v>
      </c>
      <c r="Y468">
        <v>649</v>
      </c>
      <c r="Z468" t="s">
        <v>24</v>
      </c>
      <c r="AA468" s="76">
        <v>0</v>
      </c>
      <c r="AB468" t="str">
        <f t="shared" si="15"/>
        <v>Southeast</v>
      </c>
    </row>
    <row r="469" spans="1:28" ht="19" x14ac:dyDescent="0.25">
      <c r="A469" s="1">
        <v>466</v>
      </c>
      <c r="B469" s="1"/>
      <c r="C469" s="1"/>
      <c r="D469" s="1"/>
      <c r="E469" s="7" t="s">
        <v>1114</v>
      </c>
      <c r="F469" s="7" t="s">
        <v>1115</v>
      </c>
      <c r="G469" s="7" t="s">
        <v>1106</v>
      </c>
      <c r="H469" t="s">
        <v>23</v>
      </c>
      <c r="I469" s="8"/>
      <c r="J469" s="8" t="s">
        <v>36</v>
      </c>
      <c r="K469" s="8"/>
      <c r="L469" s="1"/>
      <c r="M469" s="1"/>
      <c r="N469" s="1">
        <f t="shared" si="16"/>
        <v>0</v>
      </c>
      <c r="O469" t="str">
        <f>INDEX([1]Sheet4!$A$2:$G$52,MATCH([1]AMaster!$F467,[1]Sheet4!$A$2:$A$52,0),7)</f>
        <v>East</v>
      </c>
      <c r="P469" t="str">
        <f>INDEX([1]Sheet4!$A$2:$H$52,MATCH([1]AMaster!$F467,[1]Sheet4!$A$2:$A$52,0),8)</f>
        <v>East</v>
      </c>
      <c r="Q469" t="e" vm="1080">
        <v>#VALUE!</v>
      </c>
      <c r="R469" vm="642">
        <v>34.187578000000002</v>
      </c>
      <c r="S469" vm="643">
        <v>-82.159498999999997</v>
      </c>
      <c r="U469" t="s">
        <v>1114</v>
      </c>
      <c r="V469" t="s">
        <v>1106</v>
      </c>
      <c r="W469" vm="642">
        <v>34.187578000000002</v>
      </c>
      <c r="X469" vm="643">
        <v>-82.159498999999997</v>
      </c>
      <c r="Y469">
        <v>0</v>
      </c>
      <c r="Z469" t="s">
        <v>36</v>
      </c>
      <c r="AA469" s="76">
        <v>0</v>
      </c>
      <c r="AB469" t="str">
        <f t="shared" si="15"/>
        <v>Southeast</v>
      </c>
    </row>
    <row r="470" spans="1:28" ht="19" x14ac:dyDescent="0.25">
      <c r="A470" s="1">
        <v>467</v>
      </c>
      <c r="B470" s="1"/>
      <c r="C470" s="1"/>
      <c r="D470" s="1"/>
      <c r="E470" s="7" t="s">
        <v>1116</v>
      </c>
      <c r="F470" s="7" t="s">
        <v>1117</v>
      </c>
      <c r="G470" s="7" t="s">
        <v>1106</v>
      </c>
      <c r="H470" t="s">
        <v>23</v>
      </c>
      <c r="I470" s="8">
        <v>747</v>
      </c>
      <c r="J470" s="8" t="s">
        <v>24</v>
      </c>
      <c r="K470" s="8"/>
      <c r="L470" s="4" t="s">
        <v>1118</v>
      </c>
      <c r="M470" s="9">
        <v>319785</v>
      </c>
      <c r="N470" s="1">
        <f t="shared" si="16"/>
        <v>0</v>
      </c>
      <c r="O470" t="str">
        <f>INDEX([1]Sheet4!$A$2:$G$52,MATCH([1]AMaster!$F468,[1]Sheet4!$A$2:$A$52,0),7)</f>
        <v>East</v>
      </c>
      <c r="P470" t="str">
        <f>INDEX([1]Sheet4!$A$2:$H$52,MATCH([1]AMaster!$F468,[1]Sheet4!$A$2:$A$52,0),8)</f>
        <v>East</v>
      </c>
      <c r="Q470" t="e" vm="1081">
        <v>#VALUE!</v>
      </c>
      <c r="R470" vm="644">
        <v>34.946666999999998</v>
      </c>
      <c r="S470" vm="645">
        <v>-81.927499999999995</v>
      </c>
      <c r="U470" t="s">
        <v>1116</v>
      </c>
      <c r="V470" t="s">
        <v>1106</v>
      </c>
      <c r="W470" vm="644">
        <v>34.946666999999998</v>
      </c>
      <c r="X470" vm="645">
        <v>-81.927499999999995</v>
      </c>
      <c r="Y470">
        <v>747</v>
      </c>
      <c r="Z470" t="s">
        <v>24</v>
      </c>
      <c r="AA470" s="76">
        <v>0</v>
      </c>
      <c r="AB470" t="str">
        <f t="shared" si="15"/>
        <v>Southeast</v>
      </c>
    </row>
    <row r="471" spans="1:28" ht="19" x14ac:dyDescent="0.25">
      <c r="A471" s="1">
        <v>468</v>
      </c>
      <c r="B471" s="1"/>
      <c r="C471" s="1"/>
      <c r="D471" s="1"/>
      <c r="E471" s="7" t="s">
        <v>1119</v>
      </c>
      <c r="F471" s="7" t="s">
        <v>1110</v>
      </c>
      <c r="G471" s="7" t="s">
        <v>1106</v>
      </c>
      <c r="H471" t="s">
        <v>23</v>
      </c>
      <c r="I471" s="8"/>
      <c r="J471" s="8" t="s">
        <v>18</v>
      </c>
      <c r="K471" s="8"/>
      <c r="L471" s="4" t="s">
        <v>309</v>
      </c>
      <c r="M471" s="9">
        <v>802122</v>
      </c>
      <c r="N471" s="1">
        <f t="shared" si="16"/>
        <v>0</v>
      </c>
      <c r="O471" t="str">
        <f>INDEX([1]Sheet4!$A$2:$G$52,MATCH([1]AMaster!$F469,[1]Sheet4!$A$2:$A$52,0),7)</f>
        <v>East</v>
      </c>
      <c r="P471" t="str">
        <f>INDEX([1]Sheet4!$A$2:$H$52,MATCH([1]AMaster!$F469,[1]Sheet4!$A$2:$A$52,0),8)</f>
        <v>East</v>
      </c>
      <c r="Q471" t="e" vm="1079">
        <v>#VALUE!</v>
      </c>
      <c r="R471" vm="640">
        <v>32.783060999999996</v>
      </c>
      <c r="S471" vm="641">
        <v>-79.934441000000007</v>
      </c>
      <c r="U471" t="s">
        <v>1119</v>
      </c>
      <c r="V471" t="s">
        <v>1106</v>
      </c>
      <c r="W471" vm="640">
        <v>32.783060999999996</v>
      </c>
      <c r="X471" vm="641">
        <v>-79.934441000000007</v>
      </c>
      <c r="Y471">
        <v>0</v>
      </c>
      <c r="Z471" t="s">
        <v>18</v>
      </c>
      <c r="AA471" s="76">
        <v>0</v>
      </c>
      <c r="AB471" t="str">
        <f t="shared" si="15"/>
        <v>Southeast</v>
      </c>
    </row>
    <row r="472" spans="1:28" ht="19" x14ac:dyDescent="0.25">
      <c r="A472" s="1">
        <v>469</v>
      </c>
      <c r="B472" s="1"/>
      <c r="C472" s="1"/>
      <c r="D472" s="1"/>
      <c r="E472" s="7" t="s">
        <v>1120</v>
      </c>
      <c r="F472" s="7" t="s">
        <v>1121</v>
      </c>
      <c r="G472" s="7" t="s">
        <v>1122</v>
      </c>
      <c r="H472" t="s">
        <v>447</v>
      </c>
      <c r="I472" s="8"/>
      <c r="J472" s="8" t="s">
        <v>18</v>
      </c>
      <c r="K472" s="8"/>
      <c r="L472" s="4" t="s">
        <v>936</v>
      </c>
      <c r="M472" s="9">
        <v>268232</v>
      </c>
      <c r="N472" s="1">
        <f t="shared" si="16"/>
        <v>0</v>
      </c>
      <c r="O472" t="str">
        <f>INDEX([1]Sheet4!$A$2:$G$52,MATCH([1]AMaster!$F470,[1]Sheet4!$A$2:$A$52,0),7)</f>
        <v>East</v>
      </c>
      <c r="P472" t="str">
        <f>INDEX([1]Sheet4!$A$2:$H$52,MATCH([1]AMaster!$F470,[1]Sheet4!$A$2:$A$52,0),8)</f>
        <v>East</v>
      </c>
      <c r="Q472" t="e" vm="1082">
        <v>#VALUE!</v>
      </c>
      <c r="R472" vm="646">
        <v>43.547310000000003</v>
      </c>
      <c r="S472" vm="647">
        <v>-96.731296999999998</v>
      </c>
      <c r="U472" t="s">
        <v>1120</v>
      </c>
      <c r="V472" t="s">
        <v>1122</v>
      </c>
      <c r="W472" vm="646">
        <v>43.547310000000003</v>
      </c>
      <c r="X472" vm="647">
        <v>-96.731296999999998</v>
      </c>
      <c r="Y472">
        <v>0</v>
      </c>
      <c r="Z472" t="s">
        <v>18</v>
      </c>
      <c r="AA472" s="76">
        <v>0</v>
      </c>
      <c r="AB472" t="str">
        <f t="shared" si="15"/>
        <v xml:space="preserve">North Central </v>
      </c>
    </row>
    <row r="473" spans="1:28" ht="19" x14ac:dyDescent="0.25">
      <c r="A473" s="1">
        <v>470</v>
      </c>
      <c r="B473" s="1"/>
      <c r="C473" s="1"/>
      <c r="D473" s="1"/>
      <c r="E473" s="7" t="s">
        <v>1123</v>
      </c>
      <c r="F473" s="7" t="s">
        <v>1124</v>
      </c>
      <c r="G473" s="7" t="s">
        <v>1122</v>
      </c>
      <c r="H473" t="s">
        <v>447</v>
      </c>
      <c r="I473" s="8"/>
      <c r="J473" s="8" t="s">
        <v>36</v>
      </c>
      <c r="K473" s="8"/>
      <c r="L473" s="4" t="s">
        <v>936</v>
      </c>
      <c r="M473" s="9">
        <v>268232</v>
      </c>
      <c r="N473" s="1">
        <f t="shared" si="16"/>
        <v>0</v>
      </c>
      <c r="O473" t="str">
        <f>INDEX([1]Sheet4!$A$2:$G$52,MATCH([1]AMaster!$F471,[1]Sheet4!$A$2:$A$52,0),7)</f>
        <v>East</v>
      </c>
      <c r="P473" t="str">
        <f>INDEX([1]Sheet4!$A$2:$H$52,MATCH([1]AMaster!$F471,[1]Sheet4!$A$2:$A$52,0),8)</f>
        <v>East</v>
      </c>
      <c r="Q473" t="e" vm="1083">
        <v>#VALUE!</v>
      </c>
      <c r="R473" vm="648">
        <v>42.881667</v>
      </c>
      <c r="S473" vm="649">
        <v>-97.392499999999998</v>
      </c>
      <c r="U473" t="s">
        <v>1123</v>
      </c>
      <c r="V473" t="s">
        <v>1122</v>
      </c>
      <c r="W473" vm="648">
        <v>42.881667</v>
      </c>
      <c r="X473" vm="649">
        <v>-97.392499999999998</v>
      </c>
      <c r="Y473">
        <v>0</v>
      </c>
      <c r="Z473" t="s">
        <v>36</v>
      </c>
      <c r="AA473" s="76">
        <v>0</v>
      </c>
      <c r="AB473" t="str">
        <f t="shared" si="15"/>
        <v xml:space="preserve">North Central </v>
      </c>
    </row>
    <row r="474" spans="1:28" ht="19" x14ac:dyDescent="0.25">
      <c r="A474" s="1">
        <v>471</v>
      </c>
      <c r="B474" s="1"/>
      <c r="C474" s="1"/>
      <c r="D474" s="1"/>
      <c r="E474" s="7" t="s">
        <v>1125</v>
      </c>
      <c r="F474" s="7" t="s">
        <v>1126</v>
      </c>
      <c r="G474" s="7" t="s">
        <v>1122</v>
      </c>
      <c r="H474" t="s">
        <v>447</v>
      </c>
      <c r="I474" s="8"/>
      <c r="J474" s="8" t="s">
        <v>36</v>
      </c>
      <c r="K474" s="8"/>
      <c r="L474" s="1"/>
      <c r="M474" s="1"/>
      <c r="N474" s="1">
        <f t="shared" si="16"/>
        <v>0</v>
      </c>
      <c r="O474" t="str">
        <f>INDEX([1]Sheet4!$A$2:$G$52,MATCH([1]AMaster!$F472,[1]Sheet4!$A$2:$A$52,0),7)</f>
        <v>East</v>
      </c>
      <c r="P474" t="str">
        <f>INDEX([1]Sheet4!$A$2:$H$52,MATCH([1]AMaster!$F472,[1]Sheet4!$A$2:$A$52,0),8)</f>
        <v>East</v>
      </c>
      <c r="Q474" t="e" vm="1084">
        <v>#VALUE!</v>
      </c>
      <c r="R474" vm="650">
        <v>45.464722000000002</v>
      </c>
      <c r="S474" vm="651">
        <v>-98.486389000000003</v>
      </c>
      <c r="U474" t="s">
        <v>1125</v>
      </c>
      <c r="V474" t="s">
        <v>1122</v>
      </c>
      <c r="W474" vm="650">
        <v>45.464722000000002</v>
      </c>
      <c r="X474" vm="651">
        <v>-98.486389000000003</v>
      </c>
      <c r="Y474">
        <v>0</v>
      </c>
      <c r="Z474" t="s">
        <v>36</v>
      </c>
      <c r="AA474" s="76">
        <v>0</v>
      </c>
      <c r="AB474" t="str">
        <f t="shared" si="15"/>
        <v xml:space="preserve">North Central </v>
      </c>
    </row>
    <row r="475" spans="1:28" ht="19" x14ac:dyDescent="0.25">
      <c r="A475" s="1">
        <v>472</v>
      </c>
      <c r="B475" s="1"/>
      <c r="C475" s="1"/>
      <c r="D475" s="1"/>
      <c r="E475" s="7" t="s">
        <v>1127</v>
      </c>
      <c r="F475" s="7" t="s">
        <v>1128</v>
      </c>
      <c r="G475" s="7" t="s">
        <v>1122</v>
      </c>
      <c r="H475" t="s">
        <v>447</v>
      </c>
      <c r="I475" s="8"/>
      <c r="J475" s="8" t="s">
        <v>18</v>
      </c>
      <c r="K475" s="8"/>
      <c r="L475" s="4" t="s">
        <v>1129</v>
      </c>
      <c r="M475" s="9">
        <v>142107</v>
      </c>
      <c r="N475" s="1">
        <f t="shared" si="16"/>
        <v>0</v>
      </c>
      <c r="O475" t="str">
        <f>INDEX([1]Sheet4!$A$2:$G$52,MATCH([1]AMaster!$F473,[1]Sheet4!$A$2:$A$52,0),7)</f>
        <v>East</v>
      </c>
      <c r="P475" t="str">
        <f>INDEX([1]Sheet4!$A$2:$H$52,MATCH([1]AMaster!$F473,[1]Sheet4!$A$2:$A$52,0),8)</f>
        <v>East</v>
      </c>
      <c r="Q475" t="e" vm="1085">
        <v>#VALUE!</v>
      </c>
      <c r="R475" vm="652">
        <v>44.083053399999997</v>
      </c>
      <c r="S475" vm="653">
        <v>-103.224442</v>
      </c>
      <c r="U475" t="s">
        <v>1127</v>
      </c>
      <c r="V475" t="s">
        <v>1122</v>
      </c>
      <c r="W475" vm="652">
        <v>44.083053399999997</v>
      </c>
      <c r="X475" vm="653">
        <v>-103.224442</v>
      </c>
      <c r="Y475">
        <v>0</v>
      </c>
      <c r="Z475" t="s">
        <v>18</v>
      </c>
      <c r="AA475" s="76">
        <v>0</v>
      </c>
      <c r="AB475" t="str">
        <f t="shared" si="15"/>
        <v xml:space="preserve">North Central </v>
      </c>
    </row>
    <row r="476" spans="1:28" ht="19" x14ac:dyDescent="0.25">
      <c r="A476" s="1">
        <v>473</v>
      </c>
      <c r="B476" s="1"/>
      <c r="C476" s="1"/>
      <c r="D476" s="1"/>
      <c r="E476" s="7" t="s">
        <v>1130</v>
      </c>
      <c r="F476" s="7" t="s">
        <v>1121</v>
      </c>
      <c r="G476" s="7" t="s">
        <v>1122</v>
      </c>
      <c r="H476" t="s">
        <v>447</v>
      </c>
      <c r="I476" s="8"/>
      <c r="J476" s="8" t="s">
        <v>18</v>
      </c>
      <c r="K476" s="8" t="s">
        <v>18</v>
      </c>
      <c r="L476" s="4" t="s">
        <v>936</v>
      </c>
      <c r="M476" s="9">
        <v>268232</v>
      </c>
      <c r="N476" s="1">
        <f t="shared" si="16"/>
        <v>0</v>
      </c>
      <c r="O476" t="str">
        <f>INDEX([1]Sheet4!$A$2:$G$52,MATCH([1]AMaster!$F474,[1]Sheet4!$A$2:$A$52,0),7)</f>
        <v>East</v>
      </c>
      <c r="P476" t="str">
        <f>INDEX([1]Sheet4!$A$2:$H$52,MATCH([1]AMaster!$F474,[1]Sheet4!$A$2:$A$52,0),8)</f>
        <v>East</v>
      </c>
      <c r="Q476" t="e" vm="1082">
        <v>#VALUE!</v>
      </c>
      <c r="R476" vm="646">
        <v>43.547310000000003</v>
      </c>
      <c r="S476" vm="647">
        <v>-96.731296999999998</v>
      </c>
      <c r="U476" t="s">
        <v>1130</v>
      </c>
      <c r="V476" t="s">
        <v>1122</v>
      </c>
      <c r="W476" vm="646">
        <v>43.547310000000003</v>
      </c>
      <c r="X476" vm="647">
        <v>-96.731296999999998</v>
      </c>
      <c r="Y476">
        <v>0</v>
      </c>
      <c r="Z476" t="s">
        <v>18</v>
      </c>
      <c r="AA476" s="76">
        <v>0</v>
      </c>
      <c r="AB476" t="str">
        <f t="shared" si="15"/>
        <v xml:space="preserve">North Central </v>
      </c>
    </row>
    <row r="477" spans="1:28" ht="19" x14ac:dyDescent="0.25">
      <c r="A477" s="1">
        <v>474</v>
      </c>
      <c r="B477" s="1"/>
      <c r="C477" s="1"/>
      <c r="D477" s="37" t="s">
        <v>71</v>
      </c>
      <c r="E477" s="7" t="s">
        <v>1131</v>
      </c>
      <c r="F477" s="7" t="s">
        <v>1132</v>
      </c>
      <c r="G477" s="7" t="s">
        <v>1133</v>
      </c>
      <c r="H477" t="s">
        <v>75</v>
      </c>
      <c r="I477" s="8">
        <v>813</v>
      </c>
      <c r="J477" s="8" t="s">
        <v>24</v>
      </c>
      <c r="K477" s="8"/>
      <c r="L477" s="4" t="s">
        <v>1134</v>
      </c>
      <c r="M477" s="9">
        <v>565194</v>
      </c>
      <c r="N477" s="1">
        <f t="shared" si="16"/>
        <v>0</v>
      </c>
      <c r="O477" t="str">
        <f>INDEX([1]Sheet4!$A$2:$G$52,MATCH([1]AMaster!$F475,[1]Sheet4!$A$2:$A$52,0),7)</f>
        <v>East</v>
      </c>
      <c r="P477" t="str">
        <f>INDEX([1]Sheet4!$A$2:$H$52,MATCH([1]AMaster!$F475,[1]Sheet4!$A$2:$A$52,0),8)</f>
        <v>East</v>
      </c>
      <c r="Q477" t="e" vm="1086">
        <v>#VALUE!</v>
      </c>
      <c r="R477" vm="654">
        <v>35.045555999999998</v>
      </c>
      <c r="S477" vm="655">
        <v>-85.267222000000004</v>
      </c>
      <c r="U477" t="s">
        <v>1131</v>
      </c>
      <c r="V477" t="s">
        <v>1133</v>
      </c>
      <c r="W477" vm="654">
        <v>35.045555999999998</v>
      </c>
      <c r="X477" vm="655">
        <v>-85.267222000000004</v>
      </c>
      <c r="Y477">
        <v>813</v>
      </c>
      <c r="Z477" t="s">
        <v>24</v>
      </c>
      <c r="AA477" s="76">
        <v>0</v>
      </c>
      <c r="AB477" t="str">
        <f t="shared" si="15"/>
        <v>South Central</v>
      </c>
    </row>
    <row r="478" spans="1:28" ht="19" x14ac:dyDescent="0.25">
      <c r="A478" s="1">
        <v>475</v>
      </c>
      <c r="B478" s="1"/>
      <c r="C478" s="1"/>
      <c r="D478" s="1"/>
      <c r="E478" s="7" t="s">
        <v>1135</v>
      </c>
      <c r="F478" s="7" t="s">
        <v>1136</v>
      </c>
      <c r="G478" s="7" t="s">
        <v>1133</v>
      </c>
      <c r="H478" t="s">
        <v>75</v>
      </c>
      <c r="I478" s="8">
        <v>255</v>
      </c>
      <c r="J478" s="8"/>
      <c r="K478" s="8" t="s">
        <v>24</v>
      </c>
      <c r="L478" s="4" t="s">
        <v>1137</v>
      </c>
      <c r="M478" s="9">
        <v>1346045</v>
      </c>
      <c r="N478" s="1">
        <f t="shared" si="16"/>
        <v>1</v>
      </c>
      <c r="O478" t="str">
        <f>INDEX([1]Sheet4!$A$2:$G$52,MATCH([1]AMaster!$F476,[1]Sheet4!$A$2:$A$52,0),7)</f>
        <v>East</v>
      </c>
      <c r="P478" t="str">
        <f>INDEX([1]Sheet4!$A$2:$H$52,MATCH([1]AMaster!$F476,[1]Sheet4!$A$2:$A$52,0),8)</f>
        <v>East</v>
      </c>
      <c r="Q478" t="e" vm="1087">
        <v>#VALUE!</v>
      </c>
      <c r="R478" vm="656">
        <v>35.117364999999999</v>
      </c>
      <c r="S478" vm="657">
        <v>-89.971068000000002</v>
      </c>
      <c r="U478" t="s">
        <v>1135</v>
      </c>
      <c r="V478" t="s">
        <v>1133</v>
      </c>
      <c r="W478" vm="656">
        <v>35.117364999999999</v>
      </c>
      <c r="X478" vm="657">
        <v>-89.971068000000002</v>
      </c>
      <c r="Y478">
        <v>255</v>
      </c>
      <c r="Z478">
        <v>0</v>
      </c>
      <c r="AA478" s="76">
        <v>1</v>
      </c>
      <c r="AB478" t="str">
        <f t="shared" si="15"/>
        <v>South Central</v>
      </c>
    </row>
    <row r="479" spans="1:28" ht="19" x14ac:dyDescent="0.25">
      <c r="A479" s="1">
        <v>476</v>
      </c>
      <c r="B479" s="1"/>
      <c r="C479" s="1"/>
      <c r="D479" s="1"/>
      <c r="E479" s="7" t="s">
        <v>1138</v>
      </c>
      <c r="F479" s="7" t="s">
        <v>1139</v>
      </c>
      <c r="G479" s="7" t="s">
        <v>1133</v>
      </c>
      <c r="H479" t="s">
        <v>75</v>
      </c>
      <c r="I479" s="8">
        <v>233</v>
      </c>
      <c r="J479" s="8" t="s">
        <v>18</v>
      </c>
      <c r="K479" s="8"/>
      <c r="L479" s="4" t="s">
        <v>276</v>
      </c>
      <c r="M479" s="9">
        <v>1934317</v>
      </c>
      <c r="N479" s="1">
        <f t="shared" si="16"/>
        <v>1</v>
      </c>
      <c r="O479" t="str">
        <f>INDEX([1]Sheet4!$A$2:$G$52,MATCH([1]AMaster!$F477,[1]Sheet4!$A$2:$A$52,0),7)</f>
        <v>East</v>
      </c>
      <c r="P479" t="str">
        <f>INDEX([1]Sheet4!$A$2:$H$52,MATCH([1]AMaster!$F477,[1]Sheet4!$A$2:$A$52,0),8)</f>
        <v>East</v>
      </c>
      <c r="Q479" t="e" vm="1088">
        <v>#VALUE!</v>
      </c>
      <c r="R479" vm="658">
        <v>36.166666999999997</v>
      </c>
      <c r="S479" vm="659">
        <v>-86.783332999999999</v>
      </c>
      <c r="U479" t="s">
        <v>1138</v>
      </c>
      <c r="V479" t="s">
        <v>1133</v>
      </c>
      <c r="W479" vm="658">
        <v>36.166666999999997</v>
      </c>
      <c r="X479" vm="659">
        <v>-86.783332999999999</v>
      </c>
      <c r="Y479">
        <v>233</v>
      </c>
      <c r="Z479" t="s">
        <v>18</v>
      </c>
      <c r="AA479" s="76">
        <v>1</v>
      </c>
      <c r="AB479" t="str">
        <f t="shared" si="15"/>
        <v>South Central</v>
      </c>
    </row>
    <row r="480" spans="1:28" ht="19" x14ac:dyDescent="0.25">
      <c r="A480" s="1">
        <v>477</v>
      </c>
      <c r="B480" s="1"/>
      <c r="C480" s="1"/>
      <c r="D480" s="1"/>
      <c r="E480" s="7" t="s">
        <v>1140</v>
      </c>
      <c r="F480" s="7" t="s">
        <v>1141</v>
      </c>
      <c r="G480" s="7" t="s">
        <v>1133</v>
      </c>
      <c r="H480" t="s">
        <v>75</v>
      </c>
      <c r="I480" s="8">
        <v>581</v>
      </c>
      <c r="J480" s="8" t="s">
        <v>24</v>
      </c>
      <c r="K480" s="8"/>
      <c r="L480" s="4" t="s">
        <v>1142</v>
      </c>
      <c r="M480" s="9">
        <v>869046</v>
      </c>
      <c r="N480" s="1">
        <f t="shared" si="16"/>
        <v>0</v>
      </c>
      <c r="O480" t="str">
        <f>INDEX([1]Sheet4!$A$2:$G$52,MATCH([1]AMaster!$F478,[1]Sheet4!$A$2:$A$52,0),7)</f>
        <v>East</v>
      </c>
      <c r="P480" t="str">
        <f>INDEX([1]Sheet4!$A$2:$H$52,MATCH([1]AMaster!$F478,[1]Sheet4!$A$2:$A$52,0),8)</f>
        <v>East</v>
      </c>
      <c r="Q480" t="e" vm="1089">
        <v>#VALUE!</v>
      </c>
      <c r="R480" vm="660">
        <v>35.962644400000002</v>
      </c>
      <c r="S480" vm="661">
        <v>-83.916723899999994</v>
      </c>
      <c r="U480" t="s">
        <v>1140</v>
      </c>
      <c r="V480" t="s">
        <v>1133</v>
      </c>
      <c r="W480" vm="660">
        <v>35.962644400000002</v>
      </c>
      <c r="X480" vm="661">
        <v>-83.916723899999994</v>
      </c>
      <c r="Y480">
        <v>581</v>
      </c>
      <c r="Z480" t="s">
        <v>24</v>
      </c>
      <c r="AA480" s="76">
        <v>0</v>
      </c>
      <c r="AB480" t="str">
        <f t="shared" si="15"/>
        <v>South Central</v>
      </c>
    </row>
    <row r="481" spans="1:28" ht="19" x14ac:dyDescent="0.25">
      <c r="A481" s="1">
        <v>478</v>
      </c>
      <c r="B481" s="1"/>
      <c r="C481" s="1"/>
      <c r="D481" s="37" t="s">
        <v>1143</v>
      </c>
      <c r="E481" s="7" t="s">
        <v>1144</v>
      </c>
      <c r="F481" s="7" t="s">
        <v>1139</v>
      </c>
      <c r="G481" s="7" t="s">
        <v>1133</v>
      </c>
      <c r="H481" t="s">
        <v>75</v>
      </c>
      <c r="I481" s="8">
        <v>1019</v>
      </c>
      <c r="J481" s="8" t="s">
        <v>24</v>
      </c>
      <c r="K481" s="8" t="s">
        <v>24</v>
      </c>
      <c r="L481" s="4" t="s">
        <v>276</v>
      </c>
      <c r="M481" s="9">
        <v>1934317</v>
      </c>
      <c r="N481" s="1">
        <f t="shared" si="16"/>
        <v>1</v>
      </c>
      <c r="O481" t="str">
        <f>INDEX([1]Sheet4!$A$2:$G$52,MATCH([1]AMaster!$F479,[1]Sheet4!$A$2:$A$52,0),7)</f>
        <v>East</v>
      </c>
      <c r="P481" t="str">
        <f>INDEX([1]Sheet4!$A$2:$H$52,MATCH([1]AMaster!$F479,[1]Sheet4!$A$2:$A$52,0),8)</f>
        <v>East</v>
      </c>
      <c r="Q481" t="e" vm="1088">
        <v>#VALUE!</v>
      </c>
      <c r="R481" vm="658">
        <v>36.166666999999997</v>
      </c>
      <c r="S481" vm="659">
        <v>-86.783332999999999</v>
      </c>
      <c r="U481" t="s">
        <v>1144</v>
      </c>
      <c r="V481" t="s">
        <v>1133</v>
      </c>
      <c r="W481" vm="658">
        <v>36.166666999999997</v>
      </c>
      <c r="X481" vm="659">
        <v>-86.783332999999999</v>
      </c>
      <c r="Y481">
        <v>1019</v>
      </c>
      <c r="Z481" t="s">
        <v>24</v>
      </c>
      <c r="AA481" s="76">
        <v>1</v>
      </c>
      <c r="AB481" t="str">
        <f t="shared" si="15"/>
        <v>South Central</v>
      </c>
    </row>
    <row r="482" spans="1:28" ht="19" x14ac:dyDescent="0.25">
      <c r="A482" s="1">
        <v>479</v>
      </c>
      <c r="B482" s="1"/>
      <c r="C482" s="1"/>
      <c r="D482" s="1"/>
      <c r="E482" s="7" t="s">
        <v>1145</v>
      </c>
      <c r="F482" s="7" t="s">
        <v>1146</v>
      </c>
      <c r="G482" s="7" t="s">
        <v>1147</v>
      </c>
      <c r="H482" t="s">
        <v>75</v>
      </c>
      <c r="I482" s="8"/>
      <c r="J482" s="8" t="s">
        <v>18</v>
      </c>
      <c r="K482" s="8"/>
      <c r="L482" s="4" t="s">
        <v>1148</v>
      </c>
      <c r="M482" s="9">
        <v>2227083</v>
      </c>
      <c r="N482" s="1">
        <f t="shared" si="16"/>
        <v>1</v>
      </c>
      <c r="O482" t="str">
        <f>INDEX([1]Sheet4!$A$2:$G$52,MATCH([1]AMaster!$F480,[1]Sheet4!$A$2:$A$52,0),7)</f>
        <v>East</v>
      </c>
      <c r="P482" t="str">
        <f>INDEX([1]Sheet4!$A$2:$H$52,MATCH([1]AMaster!$F480,[1]Sheet4!$A$2:$A$52,0),8)</f>
        <v>East</v>
      </c>
      <c r="Q482" t="e" vm="1090">
        <v>#VALUE!</v>
      </c>
      <c r="R482" vm="662">
        <v>30.508787900000002</v>
      </c>
      <c r="S482" vm="663">
        <v>-97.679965100000004</v>
      </c>
      <c r="U482" t="s">
        <v>1145</v>
      </c>
      <c r="V482" t="s">
        <v>1147</v>
      </c>
      <c r="W482" vm="662">
        <v>30.508787900000002</v>
      </c>
      <c r="X482" vm="663">
        <v>-97.679965100000004</v>
      </c>
      <c r="Y482">
        <v>0</v>
      </c>
      <c r="Z482" t="s">
        <v>18</v>
      </c>
      <c r="AA482" s="76">
        <v>1</v>
      </c>
      <c r="AB482" t="str">
        <f t="shared" si="15"/>
        <v>South Central</v>
      </c>
    </row>
    <row r="483" spans="1:28" ht="19" x14ac:dyDescent="0.25">
      <c r="A483" s="1">
        <v>480</v>
      </c>
      <c r="B483" s="1"/>
      <c r="C483" s="1"/>
      <c r="D483" s="1"/>
      <c r="E483" s="7" t="s">
        <v>1149</v>
      </c>
      <c r="F483" s="7" t="s">
        <v>1150</v>
      </c>
      <c r="G483" s="7" t="s">
        <v>1147</v>
      </c>
      <c r="H483" t="s">
        <v>75</v>
      </c>
      <c r="I483" s="8"/>
      <c r="J483" s="8" t="s">
        <v>18</v>
      </c>
      <c r="K483" s="8"/>
      <c r="L483" s="1"/>
      <c r="M483" s="1"/>
      <c r="N483" s="1">
        <f t="shared" si="16"/>
        <v>0</v>
      </c>
      <c r="O483" t="str">
        <f>INDEX([1]Sheet4!$A$2:$G$52,MATCH([1]AMaster!$F481,[1]Sheet4!$A$2:$A$52,0),7)</f>
        <v>East</v>
      </c>
      <c r="P483" t="str">
        <f>INDEX([1]Sheet4!$A$2:$H$52,MATCH([1]AMaster!$F481,[1]Sheet4!$A$2:$A$52,0),8)</f>
        <v>East</v>
      </c>
      <c r="Q483" t="e" vm="1091">
        <v>#VALUE!</v>
      </c>
      <c r="R483" vm="664">
        <v>32.935000000000002</v>
      </c>
      <c r="S483" vm="665">
        <v>-97.085832999999994</v>
      </c>
      <c r="U483" t="s">
        <v>1149</v>
      </c>
      <c r="V483" t="s">
        <v>1147</v>
      </c>
      <c r="W483" vm="664">
        <v>32.935000000000002</v>
      </c>
      <c r="X483" vm="665">
        <v>-97.085832999999994</v>
      </c>
      <c r="Y483">
        <v>0</v>
      </c>
      <c r="Z483" t="s">
        <v>18</v>
      </c>
      <c r="AA483" s="76">
        <v>0</v>
      </c>
      <c r="AB483" t="str">
        <f t="shared" si="15"/>
        <v>South Central</v>
      </c>
    </row>
    <row r="484" spans="1:28" ht="19" x14ac:dyDescent="0.25">
      <c r="A484" s="1">
        <v>481</v>
      </c>
      <c r="B484" s="1"/>
      <c r="C484" s="1"/>
      <c r="D484" s="1"/>
      <c r="E484" s="7" t="s">
        <v>1151</v>
      </c>
      <c r="F484" s="7" t="s">
        <v>1152</v>
      </c>
      <c r="G484" s="7" t="s">
        <v>1147</v>
      </c>
      <c r="H484" t="s">
        <v>75</v>
      </c>
      <c r="I484" s="8"/>
      <c r="J484" s="8" t="s">
        <v>18</v>
      </c>
      <c r="K484" s="8"/>
      <c r="L484" s="4" t="s">
        <v>1153</v>
      </c>
      <c r="M484" s="9">
        <v>273920</v>
      </c>
      <c r="N484" s="1">
        <f t="shared" si="16"/>
        <v>0</v>
      </c>
      <c r="O484" t="str">
        <f>INDEX([1]Sheet4!$A$2:$G$52,MATCH([1]AMaster!$F482,[1]Sheet4!$A$2:$A$52,0),7)</f>
        <v>East</v>
      </c>
      <c r="P484" t="str">
        <f>INDEX([1]Sheet4!$A$2:$H$52,MATCH([1]AMaster!$F482,[1]Sheet4!$A$2:$A$52,0),8)</f>
        <v>East</v>
      </c>
      <c r="Q484" t="e" vm="1092">
        <v>#VALUE!</v>
      </c>
      <c r="R484" vm="666">
        <v>31.556825100000001</v>
      </c>
      <c r="S484" vm="667">
        <v>-97.130021900000003</v>
      </c>
      <c r="U484" t="s">
        <v>1151</v>
      </c>
      <c r="V484" t="s">
        <v>1147</v>
      </c>
      <c r="W484" vm="666">
        <v>31.556825100000001</v>
      </c>
      <c r="X484" vm="667">
        <v>-97.130021900000003</v>
      </c>
      <c r="Y484">
        <v>0</v>
      </c>
      <c r="Z484" t="s">
        <v>18</v>
      </c>
      <c r="AA484" s="76">
        <v>0</v>
      </c>
      <c r="AB484" t="str">
        <f t="shared" si="15"/>
        <v>South Central</v>
      </c>
    </row>
    <row r="485" spans="1:28" ht="19" x14ac:dyDescent="0.25">
      <c r="A485" s="1">
        <v>482</v>
      </c>
      <c r="B485" s="1"/>
      <c r="C485" s="1"/>
      <c r="D485" s="1"/>
      <c r="E485" s="7" t="s">
        <v>1154</v>
      </c>
      <c r="F485" s="7" t="s">
        <v>1086</v>
      </c>
      <c r="G485" s="7" t="s">
        <v>1147</v>
      </c>
      <c r="H485" t="s">
        <v>75</v>
      </c>
      <c r="I485" s="8">
        <v>636</v>
      </c>
      <c r="J485" s="8" t="s">
        <v>24</v>
      </c>
      <c r="K485" s="8" t="s">
        <v>18</v>
      </c>
      <c r="L485" s="4" t="s">
        <v>1155</v>
      </c>
      <c r="M485" s="9">
        <v>460303</v>
      </c>
      <c r="N485" s="1">
        <f t="shared" si="16"/>
        <v>0</v>
      </c>
      <c r="O485" t="str">
        <f>INDEX([1]Sheet4!$A$2:$G$52,MATCH([1]AMaster!$F483,[1]Sheet4!$A$2:$A$52,0),7)</f>
        <v>East</v>
      </c>
      <c r="P485" t="str">
        <f>INDEX([1]Sheet4!$A$2:$H$52,MATCH([1]AMaster!$F483,[1]Sheet4!$A$2:$A$52,0),8)</f>
        <v>East</v>
      </c>
      <c r="Q485" t="e" vm="1093">
        <v>#VALUE!</v>
      </c>
      <c r="R485" vm="668">
        <v>31.093610999999999</v>
      </c>
      <c r="S485" vm="669">
        <v>-97.362222000000003</v>
      </c>
      <c r="U485" t="s">
        <v>1154</v>
      </c>
      <c r="V485" t="s">
        <v>1147</v>
      </c>
      <c r="W485" vm="668">
        <v>31.093610999999999</v>
      </c>
      <c r="X485" vm="669">
        <v>-97.362222000000003</v>
      </c>
      <c r="Y485">
        <v>636</v>
      </c>
      <c r="Z485" t="s">
        <v>24</v>
      </c>
      <c r="AA485" s="76">
        <v>0</v>
      </c>
      <c r="AB485" t="str">
        <f t="shared" si="15"/>
        <v>South Central</v>
      </c>
    </row>
    <row r="486" spans="1:28" ht="19" x14ac:dyDescent="0.25">
      <c r="A486" s="1">
        <v>483</v>
      </c>
      <c r="B486" s="1"/>
      <c r="C486" s="1"/>
      <c r="D486" s="1"/>
      <c r="E486" s="7" t="s">
        <v>1156</v>
      </c>
      <c r="F486" s="7" t="s">
        <v>1157</v>
      </c>
      <c r="G486" s="7" t="s">
        <v>1147</v>
      </c>
      <c r="H486" t="s">
        <v>75</v>
      </c>
      <c r="I486" s="8">
        <v>1025</v>
      </c>
      <c r="J486" s="8" t="s">
        <v>24</v>
      </c>
      <c r="K486" s="8"/>
      <c r="L486" s="4" t="s">
        <v>1158</v>
      </c>
      <c r="M486" s="9">
        <v>7573136</v>
      </c>
      <c r="N486" s="1">
        <f t="shared" si="16"/>
        <v>1</v>
      </c>
      <c r="O486" t="str">
        <f>INDEX([1]Sheet4!$A$2:$G$52,MATCH([1]AMaster!$F484,[1]Sheet4!$A$2:$A$52,0),7)</f>
        <v>East</v>
      </c>
      <c r="P486" t="str">
        <f>INDEX([1]Sheet4!$A$2:$H$52,MATCH([1]AMaster!$F484,[1]Sheet4!$A$2:$A$52,0),8)</f>
        <v>East</v>
      </c>
      <c r="Q486" t="e" vm="1094">
        <v>#VALUE!</v>
      </c>
      <c r="R486" vm="670">
        <v>32.775832999999999</v>
      </c>
      <c r="S486" vm="671">
        <v>-96.796666999999999</v>
      </c>
      <c r="U486" t="s">
        <v>1156</v>
      </c>
      <c r="V486" t="s">
        <v>1147</v>
      </c>
      <c r="W486" vm="670">
        <v>32.775832999999999</v>
      </c>
      <c r="X486" vm="671">
        <v>-96.796666999999999</v>
      </c>
      <c r="Y486">
        <v>1025</v>
      </c>
      <c r="Z486" t="s">
        <v>24</v>
      </c>
      <c r="AA486" s="76">
        <v>1</v>
      </c>
      <c r="AB486" t="str">
        <f t="shared" si="15"/>
        <v>South Central</v>
      </c>
    </row>
    <row r="487" spans="1:28" ht="19" x14ac:dyDescent="0.25">
      <c r="A487" s="1">
        <v>484</v>
      </c>
      <c r="B487" s="1"/>
      <c r="C487" s="1"/>
      <c r="D487" s="1"/>
      <c r="E487" s="7" t="s">
        <v>1159</v>
      </c>
      <c r="F487" s="7" t="s">
        <v>1160</v>
      </c>
      <c r="G487" s="7" t="s">
        <v>1147</v>
      </c>
      <c r="H487" t="s">
        <v>75</v>
      </c>
      <c r="I487" s="8">
        <v>586</v>
      </c>
      <c r="J487" s="8" t="s">
        <v>24</v>
      </c>
      <c r="K487" s="8"/>
      <c r="L487" s="4" t="s">
        <v>1161</v>
      </c>
      <c r="M487" s="9">
        <v>7066141</v>
      </c>
      <c r="N487" s="1">
        <f t="shared" si="16"/>
        <v>1</v>
      </c>
      <c r="O487" t="str">
        <f>INDEX([1]Sheet4!$A$2:$G$52,MATCH([1]AMaster!$F485,[1]Sheet4!$A$2:$A$52,0),7)</f>
        <v>East</v>
      </c>
      <c r="P487" t="str">
        <f>INDEX([1]Sheet4!$A$2:$H$52,MATCH([1]AMaster!$F485,[1]Sheet4!$A$2:$A$52,0),8)</f>
        <v>East</v>
      </c>
      <c r="Q487" t="e" vm="1095">
        <v>#VALUE!</v>
      </c>
      <c r="R487" vm="672">
        <v>29.762778000000001</v>
      </c>
      <c r="S487" vm="673">
        <v>-95.383055999999996</v>
      </c>
      <c r="U487" t="s">
        <v>1159</v>
      </c>
      <c r="V487" t="s">
        <v>1147</v>
      </c>
      <c r="W487" vm="672">
        <v>29.762778000000001</v>
      </c>
      <c r="X487" vm="673">
        <v>-95.383055999999996</v>
      </c>
      <c r="Y487">
        <v>586</v>
      </c>
      <c r="Z487" t="s">
        <v>24</v>
      </c>
      <c r="AA487" s="76">
        <v>1</v>
      </c>
      <c r="AB487" t="str">
        <f t="shared" si="15"/>
        <v>South Central</v>
      </c>
    </row>
    <row r="488" spans="1:28" ht="19" x14ac:dyDescent="0.25">
      <c r="A488" s="1">
        <v>485</v>
      </c>
      <c r="B488" s="1"/>
      <c r="C488" s="1"/>
      <c r="D488" s="1"/>
      <c r="E488" s="7" t="s">
        <v>1162</v>
      </c>
      <c r="F488" s="7" t="s">
        <v>1163</v>
      </c>
      <c r="G488" s="7" t="s">
        <v>1147</v>
      </c>
      <c r="H488" t="s">
        <v>75</v>
      </c>
      <c r="I488" s="8">
        <v>450</v>
      </c>
      <c r="J488" s="8" t="s">
        <v>24</v>
      </c>
      <c r="K488" s="8"/>
      <c r="L488" s="4" t="s">
        <v>1164</v>
      </c>
      <c r="M488" s="9">
        <v>2550960</v>
      </c>
      <c r="N488" s="1">
        <f t="shared" si="16"/>
        <v>1</v>
      </c>
      <c r="O488" t="str">
        <f>INDEX([1]Sheet4!$A$2:$G$52,MATCH([1]AMaster!$F486,[1]Sheet4!$A$2:$A$52,0),7)</f>
        <v>East</v>
      </c>
      <c r="P488" t="str">
        <f>INDEX([1]Sheet4!$A$2:$H$52,MATCH([1]AMaster!$F486,[1]Sheet4!$A$2:$A$52,0),8)</f>
        <v>East</v>
      </c>
      <c r="Q488" t="s">
        <v>1163</v>
      </c>
      <c r="R488">
        <v>29.456959999999999</v>
      </c>
      <c r="S488">
        <v>-98.445841999999999</v>
      </c>
      <c r="U488" t="s">
        <v>1162</v>
      </c>
      <c r="V488" t="s">
        <v>1147</v>
      </c>
      <c r="W488">
        <v>29.456959999999999</v>
      </c>
      <c r="X488">
        <v>-98.445841999999999</v>
      </c>
      <c r="Y488">
        <v>450</v>
      </c>
      <c r="Z488" t="s">
        <v>24</v>
      </c>
      <c r="AA488" s="76">
        <v>1</v>
      </c>
      <c r="AB488" t="str">
        <f t="shared" si="15"/>
        <v>South Central</v>
      </c>
    </row>
    <row r="489" spans="1:28" ht="19" x14ac:dyDescent="0.25">
      <c r="A489" s="1">
        <v>486</v>
      </c>
      <c r="B489" s="1"/>
      <c r="C489" s="1"/>
      <c r="D489" s="1"/>
      <c r="E489" s="7" t="s">
        <v>1165</v>
      </c>
      <c r="F489" s="7" t="s">
        <v>1166</v>
      </c>
      <c r="G489" s="7" t="s">
        <v>1147</v>
      </c>
      <c r="H489" t="s">
        <v>75</v>
      </c>
      <c r="I489" s="8"/>
      <c r="J489" s="8" t="s">
        <v>18</v>
      </c>
      <c r="K489" s="8"/>
      <c r="L489" s="4" t="s">
        <v>1167</v>
      </c>
      <c r="M489" s="9">
        <v>264728</v>
      </c>
      <c r="N489" s="1">
        <f t="shared" si="16"/>
        <v>0</v>
      </c>
      <c r="O489" t="str">
        <f>INDEX([1]Sheet4!$A$2:$G$52,MATCH([1]AMaster!$F487,[1]Sheet4!$A$2:$A$52,0),7)</f>
        <v>East</v>
      </c>
      <c r="P489" t="str">
        <f>INDEX([1]Sheet4!$A$2:$H$52,MATCH([1]AMaster!$F487,[1]Sheet4!$A$2:$A$52,0),8)</f>
        <v>East</v>
      </c>
      <c r="Q489" t="e" vm="1096">
        <v>#VALUE!</v>
      </c>
      <c r="R489" vm="674">
        <v>30.670507400000002</v>
      </c>
      <c r="S489" vm="675">
        <v>-96.370511199999996</v>
      </c>
      <c r="U489" t="s">
        <v>1165</v>
      </c>
      <c r="V489" t="s">
        <v>1147</v>
      </c>
      <c r="W489" vm="674">
        <v>30.670507400000002</v>
      </c>
      <c r="X489" vm="675">
        <v>-96.370511199999996</v>
      </c>
      <c r="Y489">
        <v>0</v>
      </c>
      <c r="Z489" t="s">
        <v>18</v>
      </c>
      <c r="AA489" s="76">
        <v>0</v>
      </c>
      <c r="AB489" t="str">
        <f t="shared" si="15"/>
        <v>South Central</v>
      </c>
    </row>
    <row r="490" spans="1:28" ht="19" x14ac:dyDescent="0.25">
      <c r="A490" s="1">
        <v>487</v>
      </c>
      <c r="B490" s="1"/>
      <c r="C490" s="1"/>
      <c r="D490" s="1"/>
      <c r="E490" s="7" t="s">
        <v>1168</v>
      </c>
      <c r="F490" s="7" t="s">
        <v>1157</v>
      </c>
      <c r="G490" s="7" t="s">
        <v>1147</v>
      </c>
      <c r="H490" t="s">
        <v>75</v>
      </c>
      <c r="I490" s="8">
        <v>496</v>
      </c>
      <c r="J490" s="8"/>
      <c r="K490" s="8" t="s">
        <v>24</v>
      </c>
      <c r="L490" s="4" t="s">
        <v>1158</v>
      </c>
      <c r="M490" s="9">
        <v>7573136</v>
      </c>
      <c r="N490" s="1">
        <f t="shared" si="16"/>
        <v>1</v>
      </c>
      <c r="O490" t="str">
        <f>INDEX([1]Sheet4!$A$2:$G$52,MATCH([1]AMaster!$F488,[1]Sheet4!$A$2:$A$52,0),7)</f>
        <v>East</v>
      </c>
      <c r="P490" t="str">
        <f>INDEX([1]Sheet4!$A$2:$H$52,MATCH([1]AMaster!$F488,[1]Sheet4!$A$2:$A$52,0),8)</f>
        <v>East</v>
      </c>
      <c r="Q490" t="e" vm="1094">
        <v>#VALUE!</v>
      </c>
      <c r="R490" vm="670">
        <v>32.775832999999999</v>
      </c>
      <c r="S490" vm="671">
        <v>-96.796666999999999</v>
      </c>
      <c r="U490" t="s">
        <v>1168</v>
      </c>
      <c r="V490" t="s">
        <v>1147</v>
      </c>
      <c r="W490" vm="670">
        <v>32.775832999999999</v>
      </c>
      <c r="X490" vm="671">
        <v>-96.796666999999999</v>
      </c>
      <c r="Y490">
        <v>496</v>
      </c>
      <c r="Z490">
        <v>0</v>
      </c>
      <c r="AA490" s="76">
        <v>1</v>
      </c>
      <c r="AB490" t="str">
        <f t="shared" si="15"/>
        <v>South Central</v>
      </c>
    </row>
    <row r="491" spans="1:28" ht="19" x14ac:dyDescent="0.25">
      <c r="A491" s="1">
        <v>488</v>
      </c>
      <c r="B491" s="1"/>
      <c r="C491" s="1"/>
      <c r="D491" s="1"/>
      <c r="E491" s="7" t="s">
        <v>1169</v>
      </c>
      <c r="F491" s="7" t="s">
        <v>1170</v>
      </c>
      <c r="G491" s="7" t="s">
        <v>1147</v>
      </c>
      <c r="H491" t="s">
        <v>75</v>
      </c>
      <c r="I491" s="8"/>
      <c r="J491" s="8" t="s">
        <v>18</v>
      </c>
      <c r="K491" s="8"/>
      <c r="L491" s="4" t="s">
        <v>1171</v>
      </c>
      <c r="M491" s="9">
        <v>232751</v>
      </c>
      <c r="N491" s="1">
        <f t="shared" si="16"/>
        <v>0</v>
      </c>
      <c r="O491" t="str">
        <f>INDEX([1]Sheet4!$A$2:$G$52,MATCH([1]AMaster!$F489,[1]Sheet4!$A$2:$A$52,0),7)</f>
        <v>East</v>
      </c>
      <c r="P491" t="str">
        <f>INDEX([1]Sheet4!$A$2:$H$52,MATCH([1]AMaster!$F489,[1]Sheet4!$A$2:$A$52,0),8)</f>
        <v>East</v>
      </c>
      <c r="Q491" t="e" vm="1097">
        <v>#VALUE!</v>
      </c>
      <c r="R491" vm="676">
        <v>32.35</v>
      </c>
      <c r="S491" vm="677">
        <v>-95.3</v>
      </c>
      <c r="U491" t="s">
        <v>1169</v>
      </c>
      <c r="V491" t="s">
        <v>1147</v>
      </c>
      <c r="W491" vm="676">
        <v>32.35</v>
      </c>
      <c r="X491" vm="677">
        <v>-95.3</v>
      </c>
      <c r="Y491">
        <v>0</v>
      </c>
      <c r="Z491" t="s">
        <v>18</v>
      </c>
      <c r="AA491" s="76">
        <v>0</v>
      </c>
      <c r="AB491" t="str">
        <f t="shared" si="15"/>
        <v>South Central</v>
      </c>
    </row>
    <row r="492" spans="1:28" ht="19" x14ac:dyDescent="0.25">
      <c r="A492" s="1">
        <v>489</v>
      </c>
      <c r="B492" s="1"/>
      <c r="C492" s="1"/>
      <c r="D492" s="1"/>
      <c r="E492" s="7" t="s">
        <v>1172</v>
      </c>
      <c r="F492" s="7" t="s">
        <v>1173</v>
      </c>
      <c r="G492" s="7" t="s">
        <v>1147</v>
      </c>
      <c r="H492" t="s">
        <v>75</v>
      </c>
      <c r="I492" s="8"/>
      <c r="J492" s="8" t="s">
        <v>18</v>
      </c>
      <c r="K492" s="8"/>
      <c r="L492" s="4" t="s">
        <v>1174</v>
      </c>
      <c r="M492" s="9">
        <v>429024</v>
      </c>
      <c r="N492" s="1">
        <f t="shared" si="16"/>
        <v>0</v>
      </c>
      <c r="O492" t="str">
        <f>INDEX([1]Sheet4!$A$2:$G$52,MATCH([1]AMaster!$F490,[1]Sheet4!$A$2:$A$52,0),7)</f>
        <v>East</v>
      </c>
      <c r="P492" t="str">
        <f>INDEX([1]Sheet4!$A$2:$H$52,MATCH([1]AMaster!$F490,[1]Sheet4!$A$2:$A$52,0),8)</f>
        <v>East</v>
      </c>
      <c r="Q492" t="e" vm="1098">
        <v>#VALUE!</v>
      </c>
      <c r="R492" vm="678">
        <v>27.742778000000001</v>
      </c>
      <c r="S492" vm="679">
        <v>-97.401944</v>
      </c>
      <c r="U492" t="s">
        <v>1172</v>
      </c>
      <c r="V492" t="s">
        <v>1147</v>
      </c>
      <c r="W492" vm="678">
        <v>27.742778000000001</v>
      </c>
      <c r="X492" vm="679">
        <v>-97.401944</v>
      </c>
      <c r="Y492">
        <v>0</v>
      </c>
      <c r="Z492" t="s">
        <v>18</v>
      </c>
      <c r="AA492" s="76">
        <v>0</v>
      </c>
      <c r="AB492" t="str">
        <f t="shared" si="15"/>
        <v>South Central</v>
      </c>
    </row>
    <row r="493" spans="1:28" ht="19" x14ac:dyDescent="0.25">
      <c r="A493" s="1">
        <v>490</v>
      </c>
      <c r="B493" s="1"/>
      <c r="C493" s="1"/>
      <c r="D493" s="1"/>
      <c r="E493" s="7" t="s">
        <v>1175</v>
      </c>
      <c r="F493" s="7" t="s">
        <v>1176</v>
      </c>
      <c r="G493" s="7" t="s">
        <v>1147</v>
      </c>
      <c r="H493" t="s">
        <v>75</v>
      </c>
      <c r="I493" s="8"/>
      <c r="J493" s="8"/>
      <c r="K493" s="8" t="s">
        <v>18</v>
      </c>
      <c r="L493" s="4" t="s">
        <v>1158</v>
      </c>
      <c r="M493" s="9">
        <v>7573136</v>
      </c>
      <c r="N493" s="1">
        <f t="shared" si="16"/>
        <v>1</v>
      </c>
      <c r="O493" t="str">
        <f>INDEX([1]Sheet4!$A$2:$G$52,MATCH([1]AMaster!$F491,[1]Sheet4!$A$2:$A$52,0),7)</f>
        <v>East</v>
      </c>
      <c r="P493" t="str">
        <f>INDEX([1]Sheet4!$A$2:$H$52,MATCH([1]AMaster!$F491,[1]Sheet4!$A$2:$A$52,0),8)</f>
        <v>East</v>
      </c>
      <c r="Q493" t="e" vm="1099">
        <v>#VALUE!</v>
      </c>
      <c r="R493" vm="680">
        <v>32.749904000000001</v>
      </c>
      <c r="S493" vm="681">
        <v>-97.330338999999995</v>
      </c>
      <c r="U493" t="s">
        <v>1175</v>
      </c>
      <c r="V493" t="s">
        <v>1147</v>
      </c>
      <c r="W493" vm="680">
        <v>32.749904000000001</v>
      </c>
      <c r="X493" vm="681">
        <v>-97.330338999999995</v>
      </c>
      <c r="Y493">
        <v>0</v>
      </c>
      <c r="Z493">
        <v>0</v>
      </c>
      <c r="AA493" s="76">
        <v>1</v>
      </c>
      <c r="AB493" t="str">
        <f t="shared" si="15"/>
        <v>South Central</v>
      </c>
    </row>
    <row r="494" spans="1:28" ht="19" x14ac:dyDescent="0.25">
      <c r="A494" s="1">
        <v>491</v>
      </c>
      <c r="B494" s="1"/>
      <c r="C494" s="1"/>
      <c r="D494" s="1"/>
      <c r="E494" s="7" t="s">
        <v>1177</v>
      </c>
      <c r="F494" s="7" t="s">
        <v>1178</v>
      </c>
      <c r="G494" s="7" t="s">
        <v>1147</v>
      </c>
      <c r="H494" t="s">
        <v>75</v>
      </c>
      <c r="I494" s="8"/>
      <c r="J494" s="8"/>
      <c r="K494" s="8" t="s">
        <v>18</v>
      </c>
      <c r="L494" s="4" t="s">
        <v>1179</v>
      </c>
      <c r="M494" s="9">
        <v>322257</v>
      </c>
      <c r="N494" s="1">
        <f t="shared" si="16"/>
        <v>0</v>
      </c>
      <c r="O494" t="str">
        <f>INDEX([1]Sheet4!$A$2:$G$52,MATCH([1]AMaster!$F492,[1]Sheet4!$A$2:$A$52,0),7)</f>
        <v>East</v>
      </c>
      <c r="P494" t="str">
        <f>INDEX([1]Sheet4!$A$2:$H$52,MATCH([1]AMaster!$F492,[1]Sheet4!$A$2:$A$52,0),8)</f>
        <v>East</v>
      </c>
      <c r="Q494" t="e" vm="1100">
        <v>#VALUE!</v>
      </c>
      <c r="R494" vm="682">
        <v>33.566667000000002</v>
      </c>
      <c r="S494" vm="683">
        <v>-101.88333299999999</v>
      </c>
      <c r="U494" t="s">
        <v>1177</v>
      </c>
      <c r="V494" t="s">
        <v>1147</v>
      </c>
      <c r="W494" vm="682">
        <v>33.566667000000002</v>
      </c>
      <c r="X494" vm="683">
        <v>-101.88333299999999</v>
      </c>
      <c r="Y494">
        <v>0</v>
      </c>
      <c r="Z494">
        <v>0</v>
      </c>
      <c r="AA494" s="76">
        <v>0</v>
      </c>
      <c r="AB494" t="str">
        <f t="shared" si="15"/>
        <v>South Central</v>
      </c>
    </row>
    <row r="495" spans="1:28" ht="19" x14ac:dyDescent="0.25">
      <c r="A495" s="1">
        <v>492</v>
      </c>
      <c r="B495" s="1"/>
      <c r="C495" s="1"/>
      <c r="D495" s="1"/>
      <c r="E495" s="7" t="s">
        <v>622</v>
      </c>
      <c r="F495" s="7" t="s">
        <v>1178</v>
      </c>
      <c r="G495" s="7" t="s">
        <v>1147</v>
      </c>
      <c r="H495" t="s">
        <v>75</v>
      </c>
      <c r="I495" s="8"/>
      <c r="J495" s="8" t="s">
        <v>18</v>
      </c>
      <c r="K495" s="8"/>
      <c r="L495" s="4" t="s">
        <v>1179</v>
      </c>
      <c r="M495" s="9">
        <v>322257</v>
      </c>
      <c r="N495" s="1">
        <f t="shared" si="16"/>
        <v>0</v>
      </c>
      <c r="O495" t="str">
        <f>INDEX([1]Sheet4!$A$2:$G$52,MATCH([1]AMaster!$F493,[1]Sheet4!$A$2:$A$52,0),7)</f>
        <v>East</v>
      </c>
      <c r="P495" t="str">
        <f>INDEX([1]Sheet4!$A$2:$H$52,MATCH([1]AMaster!$F493,[1]Sheet4!$A$2:$A$52,0),8)</f>
        <v>East</v>
      </c>
      <c r="Q495" t="e" vm="1100">
        <v>#VALUE!</v>
      </c>
      <c r="R495" vm="682">
        <v>33.566667000000002</v>
      </c>
      <c r="S495" vm="683">
        <v>-101.88333299999999</v>
      </c>
      <c r="U495" t="s">
        <v>622</v>
      </c>
      <c r="V495" t="s">
        <v>1147</v>
      </c>
      <c r="W495" vm="682">
        <v>33.566667000000002</v>
      </c>
      <c r="X495" vm="683">
        <v>-101.88333299999999</v>
      </c>
      <c r="Y495">
        <v>0</v>
      </c>
      <c r="Z495" t="s">
        <v>18</v>
      </c>
      <c r="AA495" s="76">
        <v>0</v>
      </c>
      <c r="AB495" t="str">
        <f t="shared" si="15"/>
        <v>South Central</v>
      </c>
    </row>
    <row r="496" spans="1:28" ht="19" x14ac:dyDescent="0.25">
      <c r="A496" s="1">
        <v>493</v>
      </c>
      <c r="B496" s="1"/>
      <c r="C496" s="1"/>
      <c r="D496" s="1"/>
      <c r="E496" s="7" t="s">
        <v>1180</v>
      </c>
      <c r="F496" s="7" t="s">
        <v>1181</v>
      </c>
      <c r="G496" s="7" t="s">
        <v>1147</v>
      </c>
      <c r="H496" t="s">
        <v>75</v>
      </c>
      <c r="I496" s="8"/>
      <c r="J496" s="8" t="s">
        <v>18</v>
      </c>
      <c r="K496" s="8"/>
      <c r="L496" s="4" t="s">
        <v>1182</v>
      </c>
      <c r="M496" s="9">
        <v>844124</v>
      </c>
      <c r="N496" s="1">
        <f t="shared" si="16"/>
        <v>0</v>
      </c>
      <c r="O496" t="str">
        <f>INDEX([1]Sheet4!$A$2:$G$52,MATCH([1]AMaster!$F494,[1]Sheet4!$A$2:$A$52,0),7)</f>
        <v>East</v>
      </c>
      <c r="P496" t="str">
        <f>INDEX([1]Sheet4!$A$2:$H$52,MATCH([1]AMaster!$F494,[1]Sheet4!$A$2:$A$52,0),8)</f>
        <v>East</v>
      </c>
      <c r="Q496" t="e" vm="1101">
        <v>#VALUE!</v>
      </c>
      <c r="R496" vm="684">
        <v>31.790278000000001</v>
      </c>
      <c r="S496" vm="685">
        <v>-106.423333</v>
      </c>
      <c r="U496" t="s">
        <v>1180</v>
      </c>
      <c r="V496" t="s">
        <v>1147</v>
      </c>
      <c r="W496" vm="684">
        <v>31.790278000000001</v>
      </c>
      <c r="X496" vm="685">
        <v>-106.423333</v>
      </c>
      <c r="Y496">
        <v>0</v>
      </c>
      <c r="Z496" t="s">
        <v>18</v>
      </c>
      <c r="AA496" s="76">
        <v>0</v>
      </c>
      <c r="AB496" t="str">
        <f t="shared" si="15"/>
        <v>South Central</v>
      </c>
    </row>
    <row r="497" spans="1:28" ht="19" x14ac:dyDescent="0.25">
      <c r="A497" s="1">
        <v>494</v>
      </c>
      <c r="B497" s="1"/>
      <c r="C497" s="1"/>
      <c r="D497" s="1"/>
      <c r="E497" s="7" t="s">
        <v>1183</v>
      </c>
      <c r="F497" s="7" t="s">
        <v>1184</v>
      </c>
      <c r="G497" s="7" t="s">
        <v>1147</v>
      </c>
      <c r="H497" t="s">
        <v>75</v>
      </c>
      <c r="I497" s="8">
        <v>248</v>
      </c>
      <c r="J497" s="8"/>
      <c r="K497" s="8" t="s">
        <v>24</v>
      </c>
      <c r="L497" s="4" t="s">
        <v>1148</v>
      </c>
      <c r="M497" s="9">
        <v>2227083</v>
      </c>
      <c r="N497" s="1">
        <f t="shared" si="16"/>
        <v>1</v>
      </c>
      <c r="O497" t="str">
        <f>INDEX([1]Sheet4!$A$2:$G$52,MATCH([1]AMaster!$F495,[1]Sheet4!$A$2:$A$52,0),7)</f>
        <v>East</v>
      </c>
      <c r="P497" t="str">
        <f>INDEX([1]Sheet4!$A$2:$H$52,MATCH([1]AMaster!$F495,[1]Sheet4!$A$2:$A$52,0),8)</f>
        <v>East</v>
      </c>
      <c r="Q497" t="e" vm="1102">
        <v>#VALUE!</v>
      </c>
      <c r="R497" vm="686">
        <v>30.264979</v>
      </c>
      <c r="S497" vm="687">
        <v>-97.746598000000006</v>
      </c>
      <c r="U497" t="s">
        <v>1183</v>
      </c>
      <c r="V497" t="s">
        <v>1147</v>
      </c>
      <c r="W497" vm="686">
        <v>30.264979</v>
      </c>
      <c r="X497" vm="687">
        <v>-97.746598000000006</v>
      </c>
      <c r="Y497">
        <v>248</v>
      </c>
      <c r="Z497">
        <v>0</v>
      </c>
      <c r="AA497" s="76">
        <v>1</v>
      </c>
      <c r="AB497" t="str">
        <f t="shared" si="15"/>
        <v>South Central</v>
      </c>
    </row>
    <row r="498" spans="1:28" ht="19" x14ac:dyDescent="0.25">
      <c r="A498" s="1">
        <v>495</v>
      </c>
      <c r="B498" s="1"/>
      <c r="C498" s="1"/>
      <c r="D498" s="1"/>
      <c r="E498" s="7" t="s">
        <v>1185</v>
      </c>
      <c r="F498" s="7" t="s">
        <v>1184</v>
      </c>
      <c r="G498" s="7" t="s">
        <v>1147</v>
      </c>
      <c r="H498" t="s">
        <v>75</v>
      </c>
      <c r="I498" s="8">
        <v>211</v>
      </c>
      <c r="J498" s="8" t="s">
        <v>24</v>
      </c>
      <c r="K498" s="8"/>
      <c r="L498" s="4" t="s">
        <v>1148</v>
      </c>
      <c r="M498" s="9">
        <v>2227083</v>
      </c>
      <c r="N498" s="1">
        <f t="shared" si="16"/>
        <v>1</v>
      </c>
      <c r="O498" t="str">
        <f>INDEX([1]Sheet4!$A$2:$G$52,MATCH([1]AMaster!$F496,[1]Sheet4!$A$2:$A$52,0),7)</f>
        <v>East</v>
      </c>
      <c r="P498" t="str">
        <f>INDEX([1]Sheet4!$A$2:$H$52,MATCH([1]AMaster!$F496,[1]Sheet4!$A$2:$A$52,0),8)</f>
        <v>East</v>
      </c>
      <c r="Q498" t="e" vm="1102">
        <v>#VALUE!</v>
      </c>
      <c r="R498" vm="686">
        <v>30.264979</v>
      </c>
      <c r="S498" vm="687">
        <v>-97.746598000000006</v>
      </c>
      <c r="U498" t="s">
        <v>1185</v>
      </c>
      <c r="V498" t="s">
        <v>1147</v>
      </c>
      <c r="W498" vm="686">
        <v>30.264979</v>
      </c>
      <c r="X498" vm="687">
        <v>-97.746598000000006</v>
      </c>
      <c r="Y498">
        <v>211</v>
      </c>
      <c r="Z498" t="s">
        <v>24</v>
      </c>
      <c r="AA498" s="76">
        <v>1</v>
      </c>
      <c r="AB498" t="str">
        <f t="shared" si="15"/>
        <v>South Central</v>
      </c>
    </row>
    <row r="499" spans="1:28" ht="19" x14ac:dyDescent="0.25">
      <c r="A499" s="1">
        <v>496</v>
      </c>
      <c r="B499" s="1"/>
      <c r="C499" s="1"/>
      <c r="D499" s="1"/>
      <c r="E499" s="7" t="s">
        <v>1186</v>
      </c>
      <c r="F499" s="7" t="s">
        <v>1187</v>
      </c>
      <c r="G499" s="7" t="s">
        <v>1147</v>
      </c>
      <c r="H499" t="s">
        <v>75</v>
      </c>
      <c r="I499" s="8">
        <v>208</v>
      </c>
      <c r="J499" s="8" t="s">
        <v>18</v>
      </c>
      <c r="K499" s="8"/>
      <c r="L499" s="4" t="s">
        <v>1188</v>
      </c>
      <c r="M499" s="9">
        <v>836995</v>
      </c>
      <c r="N499" s="1">
        <f t="shared" si="16"/>
        <v>0</v>
      </c>
      <c r="O499" t="str">
        <f>INDEX([1]Sheet4!$A$2:$G$52,MATCH([1]AMaster!$F497,[1]Sheet4!$A$2:$A$52,0),7)</f>
        <v>East</v>
      </c>
      <c r="P499" t="str">
        <f>INDEX([1]Sheet4!$A$2:$H$52,MATCH([1]AMaster!$F497,[1]Sheet4!$A$2:$A$52,0),8)</f>
        <v>East</v>
      </c>
      <c r="Q499" t="e" vm="1103">
        <v>#VALUE!</v>
      </c>
      <c r="R499" vm="688">
        <v>33.216388999999999</v>
      </c>
      <c r="S499" vm="689">
        <v>-97.129166999999995</v>
      </c>
      <c r="U499" t="s">
        <v>1186</v>
      </c>
      <c r="V499" t="s">
        <v>1147</v>
      </c>
      <c r="W499" vm="688">
        <v>33.216388999999999</v>
      </c>
      <c r="X499" vm="689">
        <v>-97.129166999999995</v>
      </c>
      <c r="Y499">
        <v>208</v>
      </c>
      <c r="Z499" t="s">
        <v>18</v>
      </c>
      <c r="AA499" s="76">
        <v>0</v>
      </c>
      <c r="AB499" t="str">
        <f t="shared" si="15"/>
        <v>South Central</v>
      </c>
    </row>
    <row r="500" spans="1:28" ht="19" x14ac:dyDescent="0.25">
      <c r="A500" s="1">
        <v>497</v>
      </c>
      <c r="B500" s="1"/>
      <c r="C500" s="1"/>
      <c r="D500" s="1"/>
      <c r="E500" s="7" t="s">
        <v>1189</v>
      </c>
      <c r="F500" s="7" t="s">
        <v>1190</v>
      </c>
      <c r="G500" s="7" t="s">
        <v>1147</v>
      </c>
      <c r="H500" t="s">
        <v>75</v>
      </c>
      <c r="I500" s="8"/>
      <c r="J500" s="8" t="s">
        <v>18</v>
      </c>
      <c r="K500" s="8"/>
      <c r="L500" s="1"/>
      <c r="M500" s="1"/>
      <c r="N500" s="1">
        <f t="shared" si="16"/>
        <v>0</v>
      </c>
      <c r="O500" t="str">
        <f>INDEX([1]Sheet4!$A$2:$G$52,MATCH([1]AMaster!$F498,[1]Sheet4!$A$2:$A$52,0),7)</f>
        <v>East</v>
      </c>
      <c r="P500" t="str">
        <f>INDEX([1]Sheet4!$A$2:$H$52,MATCH([1]AMaster!$F498,[1]Sheet4!$A$2:$A$52,0),8)</f>
        <v>East</v>
      </c>
      <c r="Q500" t="e" vm="1104">
        <v>#VALUE!</v>
      </c>
      <c r="R500" vm="690">
        <v>29.538611</v>
      </c>
      <c r="S500" vm="691">
        <v>-95.119444000000001</v>
      </c>
      <c r="U500" t="s">
        <v>1189</v>
      </c>
      <c r="V500" t="s">
        <v>1147</v>
      </c>
      <c r="W500" vm="690">
        <v>29.538611</v>
      </c>
      <c r="X500" vm="691">
        <v>-95.119444000000001</v>
      </c>
      <c r="Y500">
        <v>0</v>
      </c>
      <c r="Z500" t="s">
        <v>18</v>
      </c>
      <c r="AA500" s="76">
        <v>0</v>
      </c>
      <c r="AB500" t="str">
        <f t="shared" si="15"/>
        <v>South Central</v>
      </c>
    </row>
    <row r="501" spans="1:28" ht="19" x14ac:dyDescent="0.25">
      <c r="A501" s="1">
        <v>498</v>
      </c>
      <c r="B501" s="1"/>
      <c r="C501" s="1"/>
      <c r="D501" s="1"/>
      <c r="E501" s="7" t="s">
        <v>1191</v>
      </c>
      <c r="F501" s="7" t="s">
        <v>1192</v>
      </c>
      <c r="G501" s="7" t="s">
        <v>1147</v>
      </c>
      <c r="H501" t="s">
        <v>75</v>
      </c>
      <c r="I501" s="8">
        <v>342</v>
      </c>
      <c r="J501" s="8" t="s">
        <v>18</v>
      </c>
      <c r="K501" s="8"/>
      <c r="L501" s="1"/>
      <c r="M501" s="1"/>
      <c r="N501" s="1">
        <f t="shared" si="16"/>
        <v>0</v>
      </c>
      <c r="O501" t="str">
        <f>INDEX([1]Sheet4!$A$2:$G$52,MATCH([1]AMaster!$F499,[1]Sheet4!$A$2:$A$52,0),7)</f>
        <v>East</v>
      </c>
      <c r="P501" t="str">
        <f>INDEX([1]Sheet4!$A$2:$H$52,MATCH([1]AMaster!$F499,[1]Sheet4!$A$2:$A$52,0),8)</f>
        <v>East</v>
      </c>
      <c r="Q501" t="e" vm="1105">
        <v>#VALUE!</v>
      </c>
      <c r="R501" vm="692">
        <v>30.316110999999999</v>
      </c>
      <c r="S501" vm="693">
        <v>-95.458888999999999</v>
      </c>
      <c r="U501" t="s">
        <v>1191</v>
      </c>
      <c r="V501" t="s">
        <v>1147</v>
      </c>
      <c r="W501" vm="692">
        <v>30.316110999999999</v>
      </c>
      <c r="X501" vm="693">
        <v>-95.458888999999999</v>
      </c>
      <c r="Y501">
        <v>342</v>
      </c>
      <c r="Z501" t="s">
        <v>18</v>
      </c>
      <c r="AA501" s="76">
        <v>0</v>
      </c>
      <c r="AB501" t="str">
        <f t="shared" si="15"/>
        <v>South Central</v>
      </c>
    </row>
    <row r="502" spans="1:28" ht="19" x14ac:dyDescent="0.25">
      <c r="A502" s="1">
        <v>499</v>
      </c>
      <c r="B502" s="1"/>
      <c r="C502" s="1"/>
      <c r="D502" s="1"/>
      <c r="E502" s="7" t="s">
        <v>1193</v>
      </c>
      <c r="F502" s="7" t="s">
        <v>1176</v>
      </c>
      <c r="G502" s="7" t="s">
        <v>1147</v>
      </c>
      <c r="H502" t="s">
        <v>75</v>
      </c>
      <c r="I502" s="8">
        <v>573</v>
      </c>
      <c r="J502" s="8" t="s">
        <v>24</v>
      </c>
      <c r="K502" s="8"/>
      <c r="L502" s="4" t="s">
        <v>1158</v>
      </c>
      <c r="M502" s="9">
        <v>7573136</v>
      </c>
      <c r="N502" s="1">
        <f t="shared" si="16"/>
        <v>1</v>
      </c>
      <c r="O502" t="str">
        <f>INDEX([1]Sheet4!$A$2:$G$52,MATCH([1]AMaster!$F500,[1]Sheet4!$A$2:$A$52,0),7)</f>
        <v>East</v>
      </c>
      <c r="P502" t="str">
        <f>INDEX([1]Sheet4!$A$2:$H$52,MATCH([1]AMaster!$F500,[1]Sheet4!$A$2:$A$52,0),8)</f>
        <v>East</v>
      </c>
      <c r="Q502" t="e" vm="1099">
        <v>#VALUE!</v>
      </c>
      <c r="R502" vm="680">
        <v>32.749904000000001</v>
      </c>
      <c r="S502" vm="681">
        <v>-97.330338999999995</v>
      </c>
      <c r="U502" t="s">
        <v>1193</v>
      </c>
      <c r="V502" t="s">
        <v>1147</v>
      </c>
      <c r="W502" vm="680">
        <v>32.749904000000001</v>
      </c>
      <c r="X502" vm="681">
        <v>-97.330338999999995</v>
      </c>
      <c r="Y502">
        <v>573</v>
      </c>
      <c r="Z502" t="s">
        <v>24</v>
      </c>
      <c r="AA502" s="76">
        <v>1</v>
      </c>
      <c r="AB502" t="str">
        <f t="shared" si="15"/>
        <v>South Central</v>
      </c>
    </row>
    <row r="503" spans="1:28" ht="19" x14ac:dyDescent="0.25">
      <c r="A503" s="1">
        <v>500</v>
      </c>
      <c r="B503" s="1"/>
      <c r="C503" s="1"/>
      <c r="D503" s="1"/>
      <c r="E503" s="7" t="s">
        <v>1194</v>
      </c>
      <c r="F503" s="7" t="s">
        <v>1195</v>
      </c>
      <c r="G503" s="7" t="s">
        <v>1147</v>
      </c>
      <c r="H503" t="s">
        <v>75</v>
      </c>
      <c r="I503" s="8"/>
      <c r="J503" s="8" t="s">
        <v>18</v>
      </c>
      <c r="K503" s="8"/>
      <c r="L503" s="4" t="s">
        <v>1196</v>
      </c>
      <c r="M503" s="9">
        <v>868707</v>
      </c>
      <c r="N503" s="1">
        <f t="shared" si="16"/>
        <v>0</v>
      </c>
      <c r="O503" t="str">
        <f>INDEX([1]Sheet4!$A$2:$G$52,MATCH([1]AMaster!$F501,[1]Sheet4!$A$2:$A$52,0),7)</f>
        <v>East</v>
      </c>
      <c r="P503" t="str">
        <f>INDEX([1]Sheet4!$A$2:$H$52,MATCH([1]AMaster!$F501,[1]Sheet4!$A$2:$A$52,0),8)</f>
        <v>East</v>
      </c>
      <c r="Q503" t="e" vm="1106">
        <v>#VALUE!</v>
      </c>
      <c r="R503" vm="694">
        <v>26.196694999999998</v>
      </c>
      <c r="S503" vm="695">
        <v>-98.235697999999999</v>
      </c>
      <c r="U503" t="s">
        <v>1194</v>
      </c>
      <c r="V503" t="s">
        <v>1147</v>
      </c>
      <c r="W503" vm="694">
        <v>26.196694999999998</v>
      </c>
      <c r="X503" vm="695">
        <v>-98.235697999999999</v>
      </c>
      <c r="Y503">
        <v>0</v>
      </c>
      <c r="Z503" t="s">
        <v>18</v>
      </c>
      <c r="AA503" s="76">
        <v>0</v>
      </c>
      <c r="AB503" t="str">
        <f t="shared" si="15"/>
        <v>South Central</v>
      </c>
    </row>
    <row r="504" spans="1:28" ht="19" x14ac:dyDescent="0.25">
      <c r="A504" s="1">
        <v>501</v>
      </c>
      <c r="B504" s="1"/>
      <c r="C504" s="1"/>
      <c r="D504" s="1"/>
      <c r="E504" s="7" t="s">
        <v>1197</v>
      </c>
      <c r="F504" s="7" t="s">
        <v>1198</v>
      </c>
      <c r="G504" s="7" t="s">
        <v>1147</v>
      </c>
      <c r="H504" t="s">
        <v>75</v>
      </c>
      <c r="I504" s="8"/>
      <c r="J504" s="8" t="s">
        <v>18</v>
      </c>
      <c r="K504" s="8"/>
      <c r="L504" s="4" t="s">
        <v>1199</v>
      </c>
      <c r="M504" s="9">
        <v>166223</v>
      </c>
      <c r="N504" s="1">
        <f t="shared" si="16"/>
        <v>0</v>
      </c>
      <c r="O504" t="str">
        <f>INDEX([1]Sheet4!$A$2:$G$52,MATCH([1]AMaster!$F502,[1]Sheet4!$A$2:$A$52,0),7)</f>
        <v>East</v>
      </c>
      <c r="P504" t="str">
        <f>INDEX([1]Sheet4!$A$2:$H$52,MATCH([1]AMaster!$F502,[1]Sheet4!$A$2:$A$52,0),8)</f>
        <v>East</v>
      </c>
      <c r="Q504" t="e" vm="1107">
        <v>#VALUE!</v>
      </c>
      <c r="R504" vm="696">
        <v>46.4766124</v>
      </c>
      <c r="S504" vm="697">
        <v>30.7073085</v>
      </c>
      <c r="U504" t="s">
        <v>1197</v>
      </c>
      <c r="V504" t="s">
        <v>1147</v>
      </c>
      <c r="W504" vm="696">
        <v>46.4766124</v>
      </c>
      <c r="X504" vm="697">
        <v>30.7073085</v>
      </c>
      <c r="Y504">
        <v>0</v>
      </c>
      <c r="Z504" t="s">
        <v>18</v>
      </c>
      <c r="AA504" s="76">
        <v>0</v>
      </c>
      <c r="AB504" t="str">
        <f t="shared" si="15"/>
        <v>South Central</v>
      </c>
    </row>
    <row r="505" spans="1:28" ht="19" x14ac:dyDescent="0.25">
      <c r="A505" s="1">
        <v>502</v>
      </c>
      <c r="B505" s="1"/>
      <c r="C505" s="1"/>
      <c r="D505" s="1"/>
      <c r="E505" s="7" t="s">
        <v>1200</v>
      </c>
      <c r="F505" s="7" t="s">
        <v>1201</v>
      </c>
      <c r="G505" s="7" t="s">
        <v>1147</v>
      </c>
      <c r="H505" t="s">
        <v>75</v>
      </c>
      <c r="I505" s="8">
        <v>432</v>
      </c>
      <c r="J505" s="8" t="s">
        <v>18</v>
      </c>
      <c r="K505" s="8"/>
      <c r="L505" s="4" t="s">
        <v>1158</v>
      </c>
      <c r="M505" s="9">
        <v>7573136</v>
      </c>
      <c r="N505" s="1">
        <f t="shared" si="16"/>
        <v>1</v>
      </c>
      <c r="O505" t="str">
        <f>INDEX([1]Sheet4!$A$2:$G$52,MATCH([1]AMaster!$F503,[1]Sheet4!$A$2:$A$52,0),7)</f>
        <v>East</v>
      </c>
      <c r="P505" t="str">
        <f>INDEX([1]Sheet4!$A$2:$H$52,MATCH([1]AMaster!$F503,[1]Sheet4!$A$2:$A$52,0),8)</f>
        <v>East</v>
      </c>
      <c r="Q505" t="e" vm="1108">
        <v>#VALUE!</v>
      </c>
      <c r="R505" vm="698">
        <v>32.735593999999999</v>
      </c>
      <c r="S505" vm="699">
        <v>-97.107110000000006</v>
      </c>
      <c r="U505" t="s">
        <v>1200</v>
      </c>
      <c r="V505" t="s">
        <v>1147</v>
      </c>
      <c r="W505" vm="698">
        <v>32.735593999999999</v>
      </c>
      <c r="X505" vm="699">
        <v>-97.107110000000006</v>
      </c>
      <c r="Y505">
        <v>432</v>
      </c>
      <c r="Z505" t="s">
        <v>18</v>
      </c>
      <c r="AA505" s="76">
        <v>1</v>
      </c>
      <c r="AB505" t="str">
        <f t="shared" si="15"/>
        <v>South Central</v>
      </c>
    </row>
    <row r="506" spans="1:28" ht="19" x14ac:dyDescent="0.25">
      <c r="A506" s="1">
        <v>503</v>
      </c>
      <c r="B506" s="1"/>
      <c r="C506" s="1"/>
      <c r="D506" s="1"/>
      <c r="E506" s="7" t="s">
        <v>1202</v>
      </c>
      <c r="F506" s="7" t="s">
        <v>1157</v>
      </c>
      <c r="G506" s="7" t="s">
        <v>1147</v>
      </c>
      <c r="H506" t="s">
        <v>75</v>
      </c>
      <c r="I506" s="8">
        <v>876</v>
      </c>
      <c r="J506" s="8"/>
      <c r="K506" s="8" t="s">
        <v>18</v>
      </c>
      <c r="L506" s="4" t="s">
        <v>1158</v>
      </c>
      <c r="M506" s="9">
        <v>7573136</v>
      </c>
      <c r="N506" s="1">
        <f t="shared" si="16"/>
        <v>1</v>
      </c>
      <c r="O506" t="str">
        <f>INDEX([1]Sheet4!$A$2:$G$52,MATCH([1]AMaster!$F504,[1]Sheet4!$A$2:$A$52,0),7)</f>
        <v>East</v>
      </c>
      <c r="P506" t="str">
        <f>INDEX([1]Sheet4!$A$2:$H$52,MATCH([1]AMaster!$F504,[1]Sheet4!$A$2:$A$52,0),8)</f>
        <v>East</v>
      </c>
      <c r="Q506" t="e" vm="1094">
        <v>#VALUE!</v>
      </c>
      <c r="R506" vm="670">
        <v>32.775832999999999</v>
      </c>
      <c r="S506" vm="671">
        <v>-96.796666999999999</v>
      </c>
      <c r="U506" t="s">
        <v>1202</v>
      </c>
      <c r="V506" t="s">
        <v>1147</v>
      </c>
      <c r="W506" vm="670">
        <v>32.775832999999999</v>
      </c>
      <c r="X506" vm="671">
        <v>-96.796666999999999</v>
      </c>
      <c r="Y506">
        <v>876</v>
      </c>
      <c r="Z506">
        <v>0</v>
      </c>
      <c r="AA506" s="76">
        <v>1</v>
      </c>
      <c r="AB506" t="str">
        <f t="shared" si="15"/>
        <v>South Central</v>
      </c>
    </row>
    <row r="507" spans="1:28" ht="19" x14ac:dyDescent="0.25">
      <c r="A507" s="1">
        <v>504</v>
      </c>
      <c r="B507" s="1"/>
      <c r="C507" s="1"/>
      <c r="D507" s="1"/>
      <c r="E507" s="7" t="s">
        <v>1203</v>
      </c>
      <c r="F507" s="7" t="s">
        <v>1204</v>
      </c>
      <c r="G507" s="7" t="s">
        <v>1147</v>
      </c>
      <c r="H507" t="s">
        <v>75</v>
      </c>
      <c r="I507" s="8">
        <v>603</v>
      </c>
      <c r="J507" s="8" t="s">
        <v>24</v>
      </c>
      <c r="K507" s="8"/>
      <c r="L507" s="1"/>
      <c r="M507" s="1"/>
      <c r="N507" s="1">
        <f t="shared" si="16"/>
        <v>0</v>
      </c>
      <c r="O507" t="str">
        <f>INDEX([1]Sheet4!$A$2:$G$52,MATCH([1]AMaster!$F505,[1]Sheet4!$A$2:$A$52,0),7)</f>
        <v>East</v>
      </c>
      <c r="P507" t="str">
        <f>INDEX([1]Sheet4!$A$2:$H$52,MATCH([1]AMaster!$F505,[1]Sheet4!$A$2:$A$52,0),8)</f>
        <v>East</v>
      </c>
      <c r="Q507" t="e" vm="1109">
        <v>#VALUE!</v>
      </c>
      <c r="R507" vm="700">
        <v>33.019722000000002</v>
      </c>
      <c r="S507" vm="701">
        <v>-96.699167000000003</v>
      </c>
      <c r="U507" t="s">
        <v>1203</v>
      </c>
      <c r="V507" t="s">
        <v>1147</v>
      </c>
      <c r="W507" vm="700">
        <v>33.019722000000002</v>
      </c>
      <c r="X507" vm="701">
        <v>-96.699167000000003</v>
      </c>
      <c r="Y507">
        <v>603</v>
      </c>
      <c r="Z507" t="s">
        <v>24</v>
      </c>
      <c r="AA507" s="76">
        <v>0</v>
      </c>
      <c r="AB507" t="str">
        <f t="shared" si="15"/>
        <v>South Central</v>
      </c>
    </row>
    <row r="508" spans="1:28" ht="19" x14ac:dyDescent="0.25">
      <c r="A508" s="1">
        <v>505</v>
      </c>
      <c r="B508" s="1"/>
      <c r="C508" s="1"/>
      <c r="D508" s="1"/>
      <c r="E508" s="7" t="s">
        <v>1205</v>
      </c>
      <c r="F508" s="7" t="s">
        <v>1160</v>
      </c>
      <c r="G508" s="7" t="s">
        <v>1147</v>
      </c>
      <c r="H508" t="s">
        <v>75</v>
      </c>
      <c r="I508" s="8">
        <v>1900</v>
      </c>
      <c r="J508" s="8" t="s">
        <v>24</v>
      </c>
      <c r="K508" s="8" t="s">
        <v>24</v>
      </c>
      <c r="L508" s="4" t="s">
        <v>1161</v>
      </c>
      <c r="M508" s="9">
        <v>7066141</v>
      </c>
      <c r="N508" s="1">
        <f t="shared" si="16"/>
        <v>1</v>
      </c>
      <c r="O508" t="str">
        <f>INDEX([1]Sheet4!$A$2:$G$52,MATCH([1]AMaster!$F506,[1]Sheet4!$A$2:$A$52,0),7)</f>
        <v>East</v>
      </c>
      <c r="P508" t="str">
        <f>INDEX([1]Sheet4!$A$2:$H$52,MATCH([1]AMaster!$F506,[1]Sheet4!$A$2:$A$52,0),8)</f>
        <v>East</v>
      </c>
      <c r="Q508" t="e" vm="1095">
        <v>#VALUE!</v>
      </c>
      <c r="R508" vm="672">
        <v>29.762778000000001</v>
      </c>
      <c r="S508" vm="673">
        <v>-95.383055999999996</v>
      </c>
      <c r="U508" t="s">
        <v>1205</v>
      </c>
      <c r="V508" t="s">
        <v>1147</v>
      </c>
      <c r="W508" vm="672">
        <v>29.762778000000001</v>
      </c>
      <c r="X508" vm="673">
        <v>-95.383055999999996</v>
      </c>
      <c r="Y508">
        <v>1900</v>
      </c>
      <c r="Z508" t="s">
        <v>24</v>
      </c>
      <c r="AA508" s="76">
        <v>1</v>
      </c>
      <c r="AB508" t="str">
        <f t="shared" si="15"/>
        <v>South Central</v>
      </c>
    </row>
    <row r="509" spans="1:28" ht="19" x14ac:dyDescent="0.25">
      <c r="A509" s="1">
        <v>506</v>
      </c>
      <c r="B509" s="1"/>
      <c r="C509" s="1"/>
      <c r="D509" s="1"/>
      <c r="E509" s="7" t="s">
        <v>1206</v>
      </c>
      <c r="F509" s="7" t="s">
        <v>1207</v>
      </c>
      <c r="G509" s="7" t="s">
        <v>1147</v>
      </c>
      <c r="H509" t="s">
        <v>75</v>
      </c>
      <c r="I509" s="8">
        <v>351</v>
      </c>
      <c r="J509" s="8" t="s">
        <v>18</v>
      </c>
      <c r="K509" s="8"/>
      <c r="L509" s="4" t="s">
        <v>1161</v>
      </c>
      <c r="M509" s="9">
        <v>7066141</v>
      </c>
      <c r="N509" s="1">
        <f t="shared" si="16"/>
        <v>1</v>
      </c>
      <c r="O509" t="str">
        <f>INDEX([1]Sheet4!$A$2:$G$52,MATCH([1]AMaster!$F507,[1]Sheet4!$A$2:$A$52,0),7)</f>
        <v>East</v>
      </c>
      <c r="P509" t="str">
        <f>INDEX([1]Sheet4!$A$2:$H$52,MATCH([1]AMaster!$F507,[1]Sheet4!$A$2:$A$52,0),8)</f>
        <v>East</v>
      </c>
      <c r="Q509" t="e" vm="1110">
        <v>#VALUE!</v>
      </c>
      <c r="R509" vm="702">
        <v>30.177499999999998</v>
      </c>
      <c r="S509" vm="703">
        <v>-95.503889000000001</v>
      </c>
      <c r="U509" t="s">
        <v>1206</v>
      </c>
      <c r="V509" t="s">
        <v>1147</v>
      </c>
      <c r="W509" vm="702">
        <v>30.177499999999998</v>
      </c>
      <c r="X509" vm="703">
        <v>-95.503889000000001</v>
      </c>
      <c r="Y509">
        <v>351</v>
      </c>
      <c r="Z509" t="s">
        <v>18</v>
      </c>
      <c r="AA509" s="76">
        <v>1</v>
      </c>
      <c r="AB509" t="str">
        <f t="shared" si="15"/>
        <v>South Central</v>
      </c>
    </row>
    <row r="510" spans="1:28" ht="19" x14ac:dyDescent="0.25">
      <c r="A510" s="1">
        <v>507</v>
      </c>
      <c r="B510" s="1"/>
      <c r="C510" s="1"/>
      <c r="D510" s="1"/>
      <c r="E510" s="7" t="s">
        <v>1208</v>
      </c>
      <c r="F510" s="7" t="s">
        <v>1157</v>
      </c>
      <c r="G510" s="7" t="s">
        <v>1147</v>
      </c>
      <c r="H510" t="s">
        <v>75</v>
      </c>
      <c r="I510" s="8">
        <v>556</v>
      </c>
      <c r="J510" s="8" t="s">
        <v>24</v>
      </c>
      <c r="K510" s="8"/>
      <c r="L510" s="4" t="s">
        <v>1158</v>
      </c>
      <c r="M510" s="9">
        <v>7066141</v>
      </c>
      <c r="N510" s="1">
        <f t="shared" si="16"/>
        <v>1</v>
      </c>
      <c r="O510" t="str">
        <f>INDEX([1]Sheet4!$A$2:$G$52,MATCH([1]AMaster!$F508,[1]Sheet4!$A$2:$A$52,0),7)</f>
        <v>East</v>
      </c>
      <c r="P510" t="str">
        <f>INDEX([1]Sheet4!$A$2:$H$52,MATCH([1]AMaster!$F508,[1]Sheet4!$A$2:$A$52,0),8)</f>
        <v>East</v>
      </c>
      <c r="Q510" t="e" vm="1094">
        <v>#VALUE!</v>
      </c>
      <c r="R510" vm="670">
        <v>32.775832999999999</v>
      </c>
      <c r="S510" vm="671">
        <v>-96.796666999999999</v>
      </c>
      <c r="U510" t="s">
        <v>1208</v>
      </c>
      <c r="V510" t="s">
        <v>1147</v>
      </c>
      <c r="W510" vm="670">
        <v>32.775832999999999</v>
      </c>
      <c r="X510" vm="671">
        <v>-96.796666999999999</v>
      </c>
      <c r="Y510">
        <v>556</v>
      </c>
      <c r="Z510" t="s">
        <v>24</v>
      </c>
      <c r="AA510" s="76">
        <v>1</v>
      </c>
      <c r="AB510" t="str">
        <f t="shared" si="15"/>
        <v>South Central</v>
      </c>
    </row>
    <row r="511" spans="1:28" ht="19" x14ac:dyDescent="0.25">
      <c r="A511" s="1">
        <v>508</v>
      </c>
      <c r="B511" s="1"/>
      <c r="C511" s="1"/>
      <c r="D511" s="37" t="s">
        <v>1143</v>
      </c>
      <c r="E511" s="7" t="s">
        <v>1209</v>
      </c>
      <c r="F511" s="7" t="s">
        <v>1157</v>
      </c>
      <c r="G511" s="7" t="s">
        <v>1147</v>
      </c>
      <c r="H511" t="s">
        <v>75</v>
      </c>
      <c r="I511" s="8">
        <v>882</v>
      </c>
      <c r="J511" s="8" t="s">
        <v>24</v>
      </c>
      <c r="K511" s="8"/>
      <c r="L511" s="4" t="s">
        <v>1210</v>
      </c>
      <c r="M511" s="9">
        <v>7066141</v>
      </c>
      <c r="N511" s="1">
        <f t="shared" si="16"/>
        <v>1</v>
      </c>
      <c r="O511" t="str">
        <f>INDEX([1]Sheet4!$A$2:$G$52,MATCH([1]AMaster!$F509,[1]Sheet4!$A$2:$A$52,0),7)</f>
        <v>East</v>
      </c>
      <c r="P511" t="str">
        <f>INDEX([1]Sheet4!$A$2:$H$52,MATCH([1]AMaster!$F509,[1]Sheet4!$A$2:$A$52,0),8)</f>
        <v>East</v>
      </c>
      <c r="Q511" t="e" vm="1094">
        <v>#VALUE!</v>
      </c>
      <c r="R511" vm="670">
        <v>32.775832999999999</v>
      </c>
      <c r="S511" vm="671">
        <v>-96.796666999999999</v>
      </c>
      <c r="U511" t="s">
        <v>1209</v>
      </c>
      <c r="V511" t="s">
        <v>1147</v>
      </c>
      <c r="W511" vm="670">
        <v>32.775832999999999</v>
      </c>
      <c r="X511" vm="671">
        <v>-96.796666999999999</v>
      </c>
      <c r="Y511">
        <v>882</v>
      </c>
      <c r="Z511" t="s">
        <v>24</v>
      </c>
      <c r="AA511" s="76">
        <v>1</v>
      </c>
      <c r="AB511" t="str">
        <f t="shared" si="15"/>
        <v>South Central</v>
      </c>
    </row>
    <row r="512" spans="1:28" ht="19" x14ac:dyDescent="0.25">
      <c r="A512" s="1">
        <v>509</v>
      </c>
      <c r="B512" s="1"/>
      <c r="C512" s="1"/>
      <c r="D512" s="1"/>
      <c r="E512" s="7" t="s">
        <v>1211</v>
      </c>
      <c r="F512" s="7" t="s">
        <v>1146</v>
      </c>
      <c r="G512" s="7" t="s">
        <v>1147</v>
      </c>
      <c r="H512" t="s">
        <v>75</v>
      </c>
      <c r="I512" s="8"/>
      <c r="J512" s="8" t="s">
        <v>18</v>
      </c>
      <c r="K512" s="8"/>
      <c r="L512" s="4" t="s">
        <v>1148</v>
      </c>
      <c r="M512" s="9">
        <v>2227083</v>
      </c>
      <c r="N512" s="1">
        <f t="shared" si="16"/>
        <v>1</v>
      </c>
      <c r="O512" t="str">
        <f>INDEX([1]Sheet4!$A$2:$G$52,MATCH([1]AMaster!$F510,[1]Sheet4!$A$2:$A$52,0),7)</f>
        <v>East</v>
      </c>
      <c r="P512" t="str">
        <f>INDEX([1]Sheet4!$A$2:$H$52,MATCH([1]AMaster!$F510,[1]Sheet4!$A$2:$A$52,0),8)</f>
        <v>East</v>
      </c>
      <c r="Q512" t="e" vm="1090">
        <v>#VALUE!</v>
      </c>
      <c r="R512" vm="662">
        <v>30.508787900000002</v>
      </c>
      <c r="S512" vm="663">
        <v>-97.679965100000004</v>
      </c>
      <c r="U512" t="s">
        <v>1211</v>
      </c>
      <c r="V512" t="s">
        <v>1147</v>
      </c>
      <c r="W512" vm="662">
        <v>30.508787900000002</v>
      </c>
      <c r="X512" vm="663">
        <v>-97.679965100000004</v>
      </c>
      <c r="Y512">
        <v>0</v>
      </c>
      <c r="Z512" t="s">
        <v>18</v>
      </c>
      <c r="AA512" s="76">
        <v>1</v>
      </c>
      <c r="AB512" t="str">
        <f t="shared" si="15"/>
        <v>South Central</v>
      </c>
    </row>
    <row r="513" spans="1:28" ht="19" x14ac:dyDescent="0.25">
      <c r="A513" s="1">
        <v>510</v>
      </c>
      <c r="B513" s="1"/>
      <c r="C513" s="1"/>
      <c r="D513" s="1"/>
      <c r="E513" s="7" t="s">
        <v>1212</v>
      </c>
      <c r="F513" s="7" t="s">
        <v>1184</v>
      </c>
      <c r="G513" s="7" t="s">
        <v>1147</v>
      </c>
      <c r="H513" t="s">
        <v>75</v>
      </c>
      <c r="I513" s="8"/>
      <c r="J513" s="8" t="s">
        <v>18</v>
      </c>
      <c r="K513" s="8"/>
      <c r="L513" s="4" t="s">
        <v>1148</v>
      </c>
      <c r="M513" s="9">
        <v>2227083</v>
      </c>
      <c r="N513" s="1">
        <f t="shared" si="16"/>
        <v>1</v>
      </c>
      <c r="O513" t="str">
        <f>INDEX([1]Sheet4!$A$2:$G$52,MATCH([1]AMaster!$F511,[1]Sheet4!$A$2:$A$52,0),7)</f>
        <v>East</v>
      </c>
      <c r="P513" t="str">
        <f>INDEX([1]Sheet4!$A$2:$H$52,MATCH([1]AMaster!$F511,[1]Sheet4!$A$2:$A$52,0),8)</f>
        <v>East</v>
      </c>
      <c r="Q513" t="e" vm="1102">
        <v>#VALUE!</v>
      </c>
      <c r="R513" vm="686">
        <v>30.264979</v>
      </c>
      <c r="S513" vm="687">
        <v>-97.746598000000006</v>
      </c>
      <c r="U513" t="s">
        <v>1212</v>
      </c>
      <c r="V513" t="s">
        <v>1147</v>
      </c>
      <c r="W513" vm="686">
        <v>30.264979</v>
      </c>
      <c r="X513" vm="687">
        <v>-97.746598000000006</v>
      </c>
      <c r="Y513">
        <v>0</v>
      </c>
      <c r="Z513" t="s">
        <v>18</v>
      </c>
      <c r="AA513" s="76">
        <v>1</v>
      </c>
      <c r="AB513" t="str">
        <f t="shared" si="15"/>
        <v>South Central</v>
      </c>
    </row>
    <row r="514" spans="1:28" ht="19" x14ac:dyDescent="0.25">
      <c r="A514" s="1">
        <v>511</v>
      </c>
      <c r="B514" s="1"/>
      <c r="C514" s="1"/>
      <c r="D514" s="1"/>
      <c r="E514" s="7" t="s">
        <v>1213</v>
      </c>
      <c r="F514" s="7" t="s">
        <v>1160</v>
      </c>
      <c r="G514" s="7" t="s">
        <v>1147</v>
      </c>
      <c r="H514" t="s">
        <v>75</v>
      </c>
      <c r="I514" s="8">
        <v>724</v>
      </c>
      <c r="J514" s="8"/>
      <c r="K514" s="8" t="s">
        <v>24</v>
      </c>
      <c r="L514" s="4" t="s">
        <v>1161</v>
      </c>
      <c r="M514" s="9">
        <v>7066141</v>
      </c>
      <c r="N514" s="1">
        <f t="shared" si="16"/>
        <v>1</v>
      </c>
      <c r="O514" t="str">
        <f>INDEX([1]Sheet4!$A$2:$G$52,MATCH([1]AMaster!$F512,[1]Sheet4!$A$2:$A$52,0),7)</f>
        <v>East</v>
      </c>
      <c r="P514" t="str">
        <f>INDEX([1]Sheet4!$A$2:$H$52,MATCH([1]AMaster!$F512,[1]Sheet4!$A$2:$A$52,0),8)</f>
        <v>East</v>
      </c>
      <c r="Q514" t="e" vm="1095">
        <v>#VALUE!</v>
      </c>
      <c r="R514" vm="672">
        <v>29.762778000000001</v>
      </c>
      <c r="S514" vm="673">
        <v>-95.383055999999996</v>
      </c>
      <c r="U514" t="s">
        <v>1213</v>
      </c>
      <c r="V514" t="s">
        <v>1147</v>
      </c>
      <c r="W514" vm="672">
        <v>29.762778000000001</v>
      </c>
      <c r="X514" vm="673">
        <v>-95.383055999999996</v>
      </c>
      <c r="Y514">
        <v>724</v>
      </c>
      <c r="Z514">
        <v>0</v>
      </c>
      <c r="AA514" s="76">
        <v>1</v>
      </c>
      <c r="AB514" t="str">
        <f t="shared" si="15"/>
        <v>South Central</v>
      </c>
    </row>
    <row r="515" spans="1:28" ht="19" x14ac:dyDescent="0.25">
      <c r="A515" s="1">
        <v>512</v>
      </c>
      <c r="B515" s="1"/>
      <c r="C515" s="1"/>
      <c r="D515" s="1"/>
      <c r="E515" s="7" t="s">
        <v>1214</v>
      </c>
      <c r="F515" s="7" t="s">
        <v>1176</v>
      </c>
      <c r="G515" s="7" t="s">
        <v>1147</v>
      </c>
      <c r="H515" t="s">
        <v>75</v>
      </c>
      <c r="I515" s="8"/>
      <c r="J515" s="8" t="s">
        <v>18</v>
      </c>
      <c r="K515" s="8"/>
      <c r="L515" s="4" t="s">
        <v>1158</v>
      </c>
      <c r="M515" s="9">
        <v>7573136</v>
      </c>
      <c r="N515" s="1">
        <f t="shared" si="16"/>
        <v>1</v>
      </c>
      <c r="O515" t="str">
        <f>INDEX([1]Sheet4!$A$2:$G$52,MATCH([1]AMaster!$F513,[1]Sheet4!$A$2:$A$52,0),7)</f>
        <v>East</v>
      </c>
      <c r="P515" t="str">
        <f>INDEX([1]Sheet4!$A$2:$H$52,MATCH([1]AMaster!$F513,[1]Sheet4!$A$2:$A$52,0),8)</f>
        <v>East</v>
      </c>
      <c r="Q515" t="e" vm="1099">
        <v>#VALUE!</v>
      </c>
      <c r="R515" vm="680">
        <v>32.749904000000001</v>
      </c>
      <c r="S515" vm="681">
        <v>-97.330338999999995</v>
      </c>
      <c r="U515" t="s">
        <v>1214</v>
      </c>
      <c r="V515" t="s">
        <v>1147</v>
      </c>
      <c r="W515" vm="680">
        <v>32.749904000000001</v>
      </c>
      <c r="X515" vm="681">
        <v>-97.330338999999995</v>
      </c>
      <c r="Y515">
        <v>0</v>
      </c>
      <c r="Z515" t="s">
        <v>18</v>
      </c>
      <c r="AA515" s="76">
        <v>1</v>
      </c>
      <c r="AB515" t="str">
        <f t="shared" ref="AB515:AB561" si="17">H515</f>
        <v>South Central</v>
      </c>
    </row>
    <row r="516" spans="1:28" ht="19" x14ac:dyDescent="0.25">
      <c r="A516" s="1">
        <v>513</v>
      </c>
      <c r="B516" s="1"/>
      <c r="C516" s="1"/>
      <c r="D516" s="1"/>
      <c r="E516" s="7" t="s">
        <v>1215</v>
      </c>
      <c r="F516" s="7" t="s">
        <v>1157</v>
      </c>
      <c r="G516" s="7" t="s">
        <v>1147</v>
      </c>
      <c r="H516" t="s">
        <v>75</v>
      </c>
      <c r="I516" s="8">
        <v>875</v>
      </c>
      <c r="J516" s="8" t="s">
        <v>18</v>
      </c>
      <c r="K516" s="8"/>
      <c r="L516" s="4" t="s">
        <v>1158</v>
      </c>
      <c r="M516" s="9">
        <v>7573136</v>
      </c>
      <c r="N516" s="1">
        <f t="shared" si="16"/>
        <v>1</v>
      </c>
      <c r="O516" t="str">
        <f>INDEX([1]Sheet4!$A$2:$G$52,MATCH([1]AMaster!$F514,[1]Sheet4!$A$2:$A$52,0),7)</f>
        <v>East</v>
      </c>
      <c r="P516" t="str">
        <f>INDEX([1]Sheet4!$A$2:$H$52,MATCH([1]AMaster!$F514,[1]Sheet4!$A$2:$A$52,0),8)</f>
        <v>East</v>
      </c>
      <c r="Q516" t="e" vm="1094">
        <v>#VALUE!</v>
      </c>
      <c r="R516" vm="670">
        <v>32.775832999999999</v>
      </c>
      <c r="S516" vm="671">
        <v>-96.796666999999999</v>
      </c>
      <c r="U516" t="s">
        <v>1215</v>
      </c>
      <c r="V516" t="s">
        <v>1147</v>
      </c>
      <c r="W516" vm="670">
        <v>32.775832999999999</v>
      </c>
      <c r="X516" vm="671">
        <v>-96.796666999999999</v>
      </c>
      <c r="Y516">
        <v>875</v>
      </c>
      <c r="Z516" t="s">
        <v>18</v>
      </c>
      <c r="AA516" s="76">
        <v>1</v>
      </c>
      <c r="AB516" t="str">
        <f t="shared" si="17"/>
        <v>South Central</v>
      </c>
    </row>
    <row r="517" spans="1:28" ht="19" x14ac:dyDescent="0.25">
      <c r="A517" s="1">
        <v>514</v>
      </c>
      <c r="B517" s="1"/>
      <c r="C517" s="1"/>
      <c r="D517" s="1"/>
      <c r="E517" s="7" t="s">
        <v>1216</v>
      </c>
      <c r="F517" s="7" t="s">
        <v>1204</v>
      </c>
      <c r="G517" s="7" t="s">
        <v>1147</v>
      </c>
      <c r="H517" t="s">
        <v>75</v>
      </c>
      <c r="I517" s="8">
        <v>386</v>
      </c>
      <c r="J517" s="8" t="s">
        <v>24</v>
      </c>
      <c r="K517" s="8"/>
      <c r="L517" s="1"/>
      <c r="M517" s="1"/>
      <c r="N517" s="1">
        <f t="shared" si="16"/>
        <v>0</v>
      </c>
      <c r="O517" t="str">
        <f>INDEX([1]Sheet4!$A$2:$G$52,MATCH([1]AMaster!$F515,[1]Sheet4!$A$2:$A$52,0),7)</f>
        <v>East</v>
      </c>
      <c r="P517" t="str">
        <f>INDEX([1]Sheet4!$A$2:$H$52,MATCH([1]AMaster!$F515,[1]Sheet4!$A$2:$A$52,0),8)</f>
        <v>East</v>
      </c>
      <c r="Q517" t="e" vm="1109">
        <v>#VALUE!</v>
      </c>
      <c r="R517" vm="700">
        <v>33.019722000000002</v>
      </c>
      <c r="S517" vm="701">
        <v>-96.699167000000003</v>
      </c>
      <c r="U517" t="s">
        <v>1216</v>
      </c>
      <c r="V517" t="s">
        <v>1147</v>
      </c>
      <c r="W517" vm="700">
        <v>33.019722000000002</v>
      </c>
      <c r="X517" vm="701">
        <v>-96.699167000000003</v>
      </c>
      <c r="Y517">
        <v>386</v>
      </c>
      <c r="Z517" t="s">
        <v>24</v>
      </c>
      <c r="AA517" s="76">
        <v>0</v>
      </c>
      <c r="AB517" t="str">
        <f t="shared" si="17"/>
        <v>South Central</v>
      </c>
    </row>
    <row r="518" spans="1:28" ht="19" x14ac:dyDescent="0.25">
      <c r="A518" s="1">
        <v>515</v>
      </c>
      <c r="B518" s="1"/>
      <c r="C518" s="1"/>
      <c r="D518" s="1"/>
      <c r="E518" s="7" t="s">
        <v>1217</v>
      </c>
      <c r="F518" s="7" t="s">
        <v>1218</v>
      </c>
      <c r="G518" s="7" t="s">
        <v>1147</v>
      </c>
      <c r="H518" t="s">
        <v>75</v>
      </c>
      <c r="I518" s="8"/>
      <c r="J518" s="8" t="s">
        <v>18</v>
      </c>
      <c r="K518" s="8"/>
      <c r="L518" s="4" t="s">
        <v>1219</v>
      </c>
      <c r="M518" s="9">
        <v>151254</v>
      </c>
      <c r="N518" s="1">
        <f t="shared" si="16"/>
        <v>0</v>
      </c>
      <c r="O518" t="str">
        <f>INDEX([1]Sheet4!$A$2:$G$52,MATCH([1]AMaster!$F516,[1]Sheet4!$A$2:$A$52,0),7)</f>
        <v>East</v>
      </c>
      <c r="P518" t="str">
        <f>INDEX([1]Sheet4!$A$2:$H$52,MATCH([1]AMaster!$F516,[1]Sheet4!$A$2:$A$52,0),8)</f>
        <v>East</v>
      </c>
      <c r="Q518" t="e" vm="1111">
        <v>#VALUE!</v>
      </c>
      <c r="R518" vm="704">
        <v>33.909759999999999</v>
      </c>
      <c r="S518" vm="705">
        <v>-98.500854000000004</v>
      </c>
      <c r="U518" t="s">
        <v>1217</v>
      </c>
      <c r="V518" t="s">
        <v>1147</v>
      </c>
      <c r="W518" vm="704">
        <v>33.909759999999999</v>
      </c>
      <c r="X518" vm="705">
        <v>-98.500854000000004</v>
      </c>
      <c r="Y518">
        <v>0</v>
      </c>
      <c r="Z518" t="s">
        <v>18</v>
      </c>
      <c r="AA518" s="76">
        <v>0</v>
      </c>
      <c r="AB518" t="str">
        <f t="shared" si="17"/>
        <v>South Central</v>
      </c>
    </row>
    <row r="519" spans="1:28" ht="19" x14ac:dyDescent="0.25">
      <c r="A519" s="1">
        <v>516</v>
      </c>
      <c r="B519" s="1"/>
      <c r="C519" s="1"/>
      <c r="D519" s="1"/>
      <c r="E519" s="7" t="s">
        <v>710</v>
      </c>
      <c r="F519" s="7" t="s">
        <v>1220</v>
      </c>
      <c r="G519" s="7" t="s">
        <v>1147</v>
      </c>
      <c r="H519" t="s">
        <v>75</v>
      </c>
      <c r="I519" s="8">
        <v>633</v>
      </c>
      <c r="J519" s="8" t="s">
        <v>24</v>
      </c>
      <c r="K519" s="8" t="s">
        <v>24</v>
      </c>
      <c r="L519" s="4" t="s">
        <v>1164</v>
      </c>
      <c r="M519" s="9">
        <v>2550960</v>
      </c>
      <c r="N519" s="1">
        <f t="shared" si="16"/>
        <v>1</v>
      </c>
      <c r="O519" t="str">
        <f>INDEX([1]Sheet4!$A$2:$G$52,MATCH([1]AMaster!$F517,[1]Sheet4!$A$2:$A$52,0),7)</f>
        <v>East</v>
      </c>
      <c r="P519" t="str">
        <f>INDEX([1]Sheet4!$A$2:$H$52,MATCH([1]AMaster!$F517,[1]Sheet4!$A$2:$A$52,0),8)</f>
        <v>East</v>
      </c>
      <c r="Q519" t="e" vm="1112">
        <v>#VALUE!</v>
      </c>
      <c r="R519" vm="706">
        <v>29.416667</v>
      </c>
      <c r="S519" vm="707">
        <v>-98.5</v>
      </c>
      <c r="U519" t="s">
        <v>710</v>
      </c>
      <c r="V519" t="s">
        <v>1147</v>
      </c>
      <c r="W519" vm="706">
        <v>29.416667</v>
      </c>
      <c r="X519" vm="707">
        <v>-98.5</v>
      </c>
      <c r="Y519">
        <v>633</v>
      </c>
      <c r="Z519" t="s">
        <v>24</v>
      </c>
      <c r="AA519" s="76">
        <v>1</v>
      </c>
      <c r="AB519" t="str">
        <f t="shared" si="17"/>
        <v>South Central</v>
      </c>
    </row>
    <row r="520" spans="1:28" ht="19" x14ac:dyDescent="0.25">
      <c r="A520" s="1">
        <v>517</v>
      </c>
      <c r="B520" s="1"/>
      <c r="C520" s="1"/>
      <c r="D520" s="1"/>
      <c r="E520" s="7" t="s">
        <v>1221</v>
      </c>
      <c r="F520" s="7" t="s">
        <v>1178</v>
      </c>
      <c r="G520" s="7" t="s">
        <v>1147</v>
      </c>
      <c r="H520" t="s">
        <v>75</v>
      </c>
      <c r="I520" s="8">
        <v>500</v>
      </c>
      <c r="J520" s="8" t="s">
        <v>24</v>
      </c>
      <c r="K520" s="8" t="s">
        <v>18</v>
      </c>
      <c r="L520" s="4" t="s">
        <v>1179</v>
      </c>
      <c r="M520" s="9">
        <v>322257</v>
      </c>
      <c r="N520" s="1">
        <f t="shared" si="16"/>
        <v>0</v>
      </c>
      <c r="O520" t="str">
        <f>INDEX([1]Sheet4!$A$2:$G$52,MATCH([1]AMaster!$F518,[1]Sheet4!$A$2:$A$52,0),7)</f>
        <v>East</v>
      </c>
      <c r="P520" t="str">
        <f>INDEX([1]Sheet4!$A$2:$H$52,MATCH([1]AMaster!$F518,[1]Sheet4!$A$2:$A$52,0),8)</f>
        <v>East</v>
      </c>
      <c r="Q520" t="e" vm="1100">
        <v>#VALUE!</v>
      </c>
      <c r="R520" vm="682">
        <v>33.566667000000002</v>
      </c>
      <c r="S520" vm="683">
        <v>-101.88333299999999</v>
      </c>
      <c r="U520" t="s">
        <v>1221</v>
      </c>
      <c r="V520" t="s">
        <v>1147</v>
      </c>
      <c r="W520" vm="682">
        <v>33.566667000000002</v>
      </c>
      <c r="X520" vm="683">
        <v>-101.88333299999999</v>
      </c>
      <c r="Y520">
        <v>500</v>
      </c>
      <c r="Z520" t="s">
        <v>24</v>
      </c>
      <c r="AA520" s="76">
        <v>0</v>
      </c>
      <c r="AB520" t="str">
        <f t="shared" si="17"/>
        <v>South Central</v>
      </c>
    </row>
    <row r="521" spans="1:28" ht="19" x14ac:dyDescent="0.25">
      <c r="A521" s="1">
        <v>518</v>
      </c>
      <c r="B521" s="1"/>
      <c r="C521" s="1"/>
      <c r="D521" s="1"/>
      <c r="E521" s="7" t="s">
        <v>1222</v>
      </c>
      <c r="F521" s="7" t="s">
        <v>1181</v>
      </c>
      <c r="G521" s="7" t="s">
        <v>1147</v>
      </c>
      <c r="H521" t="s">
        <v>75</v>
      </c>
      <c r="I521" s="8">
        <v>394</v>
      </c>
      <c r="J521" s="8" t="s">
        <v>24</v>
      </c>
      <c r="K521" s="8"/>
      <c r="L521" s="4" t="s">
        <v>1182</v>
      </c>
      <c r="M521" s="9">
        <v>844124</v>
      </c>
      <c r="N521" s="1">
        <f t="shared" si="16"/>
        <v>0</v>
      </c>
      <c r="O521" t="str">
        <f>INDEX([1]Sheet4!$A$2:$G$52,MATCH([1]AMaster!$F519,[1]Sheet4!$A$2:$A$52,0),7)</f>
        <v>East</v>
      </c>
      <c r="P521" t="str">
        <f>INDEX([1]Sheet4!$A$2:$H$52,MATCH([1]AMaster!$F519,[1]Sheet4!$A$2:$A$52,0),8)</f>
        <v>East</v>
      </c>
      <c r="Q521" t="e" vm="1101">
        <v>#VALUE!</v>
      </c>
      <c r="R521" vm="684">
        <v>31.790278000000001</v>
      </c>
      <c r="S521" vm="685">
        <v>-106.423333</v>
      </c>
      <c r="U521" t="s">
        <v>1222</v>
      </c>
      <c r="V521" t="s">
        <v>1147</v>
      </c>
      <c r="W521" vm="684">
        <v>31.790278000000001</v>
      </c>
      <c r="X521" vm="685">
        <v>-106.423333</v>
      </c>
      <c r="Y521">
        <v>394</v>
      </c>
      <c r="Z521" t="s">
        <v>24</v>
      </c>
      <c r="AA521" s="76">
        <v>0</v>
      </c>
      <c r="AB521" t="str">
        <f t="shared" si="17"/>
        <v>South Central</v>
      </c>
    </row>
    <row r="522" spans="1:28" ht="19" x14ac:dyDescent="0.25">
      <c r="A522" s="1">
        <v>519</v>
      </c>
      <c r="B522" s="1"/>
      <c r="C522" s="1"/>
      <c r="D522" s="1"/>
      <c r="E522" s="7" t="s">
        <v>1223</v>
      </c>
      <c r="F522" s="7" t="s">
        <v>1224</v>
      </c>
      <c r="G522" s="7" t="s">
        <v>1147</v>
      </c>
      <c r="H522" t="s">
        <v>75</v>
      </c>
      <c r="I522" s="8">
        <v>550</v>
      </c>
      <c r="J522" s="8" t="s">
        <v>24</v>
      </c>
      <c r="K522" s="8"/>
      <c r="L522" s="1"/>
      <c r="M522" s="1"/>
      <c r="N522" s="1">
        <f t="shared" si="16"/>
        <v>0</v>
      </c>
      <c r="O522" t="str">
        <f>INDEX([1]Sheet4!$A$2:$G$52,MATCH([1]AMaster!$F520,[1]Sheet4!$A$2:$A$52,0),7)</f>
        <v>East</v>
      </c>
      <c r="P522" t="str">
        <f>INDEX([1]Sheet4!$A$2:$H$52,MATCH([1]AMaster!$F520,[1]Sheet4!$A$2:$A$52,0),8)</f>
        <v>East</v>
      </c>
      <c r="Q522" t="e" vm="1113">
        <v>#VALUE!</v>
      </c>
      <c r="R522" vm="708">
        <v>29.281110999999999</v>
      </c>
      <c r="S522" vm="709">
        <v>-94.825833000000003</v>
      </c>
      <c r="U522" t="s">
        <v>1223</v>
      </c>
      <c r="V522" t="s">
        <v>1147</v>
      </c>
      <c r="W522" vm="708">
        <v>29.281110999999999</v>
      </c>
      <c r="X522" vm="709">
        <v>-94.825833000000003</v>
      </c>
      <c r="Y522">
        <v>550</v>
      </c>
      <c r="Z522" t="s">
        <v>24</v>
      </c>
      <c r="AA522" s="76">
        <v>0</v>
      </c>
      <c r="AB522" t="str">
        <f t="shared" si="17"/>
        <v>South Central</v>
      </c>
    </row>
    <row r="523" spans="1:28" ht="19" x14ac:dyDescent="0.25">
      <c r="A523" s="1">
        <v>520</v>
      </c>
      <c r="B523" s="1"/>
      <c r="C523" s="1"/>
      <c r="D523" s="1"/>
      <c r="E523" s="7" t="s">
        <v>1225</v>
      </c>
      <c r="F523" s="7" t="s">
        <v>1170</v>
      </c>
      <c r="G523" s="7" t="s">
        <v>1147</v>
      </c>
      <c r="H523" t="s">
        <v>75</v>
      </c>
      <c r="I523" s="8">
        <v>425</v>
      </c>
      <c r="J523" s="8" t="s">
        <v>24</v>
      </c>
      <c r="K523" s="8"/>
      <c r="L523" s="4" t="s">
        <v>1171</v>
      </c>
      <c r="M523" s="9">
        <v>232751</v>
      </c>
      <c r="N523" s="1">
        <f t="shared" si="16"/>
        <v>0</v>
      </c>
      <c r="O523" t="str">
        <f>INDEX([1]Sheet4!$A$2:$G$52,MATCH([1]AMaster!$F521,[1]Sheet4!$A$2:$A$52,0),7)</f>
        <v>East</v>
      </c>
      <c r="P523" t="str">
        <f>INDEX([1]Sheet4!$A$2:$H$52,MATCH([1]AMaster!$F521,[1]Sheet4!$A$2:$A$52,0),8)</f>
        <v>East</v>
      </c>
      <c r="Q523" t="e" vm="1097">
        <v>#VALUE!</v>
      </c>
      <c r="R523" vm="676">
        <v>32.35</v>
      </c>
      <c r="S523" vm="677">
        <v>-95.3</v>
      </c>
      <c r="U523" t="s">
        <v>1225</v>
      </c>
      <c r="V523" t="s">
        <v>1147</v>
      </c>
      <c r="W523" vm="676">
        <v>32.35</v>
      </c>
      <c r="X523" vm="677">
        <v>-95.3</v>
      </c>
      <c r="Y523">
        <v>425</v>
      </c>
      <c r="Z523" t="s">
        <v>24</v>
      </c>
      <c r="AA523" s="76">
        <v>0</v>
      </c>
      <c r="AB523" t="str">
        <f t="shared" si="17"/>
        <v>South Central</v>
      </c>
    </row>
    <row r="524" spans="1:28" ht="19" x14ac:dyDescent="0.25">
      <c r="A524" s="1">
        <v>521</v>
      </c>
      <c r="B524" s="1"/>
      <c r="C524" s="1"/>
      <c r="D524" s="1"/>
      <c r="E524" s="7" t="s">
        <v>1226</v>
      </c>
      <c r="F524" s="7" t="s">
        <v>1227</v>
      </c>
      <c r="G524" s="7" t="s">
        <v>1147</v>
      </c>
      <c r="H524" t="s">
        <v>75</v>
      </c>
      <c r="I524" s="8"/>
      <c r="J524" s="8" t="s">
        <v>18</v>
      </c>
      <c r="K524" s="8"/>
      <c r="L524" s="4" t="s">
        <v>1228</v>
      </c>
      <c r="M524" s="9">
        <v>423163</v>
      </c>
      <c r="N524" s="1">
        <f t="shared" si="16"/>
        <v>0</v>
      </c>
      <c r="O524" t="str">
        <f>INDEX([1]Sheet4!$A$2:$G$52,MATCH([1]AMaster!$F522,[1]Sheet4!$A$2:$A$52,0),7)</f>
        <v>East</v>
      </c>
      <c r="P524" t="str">
        <f>INDEX([1]Sheet4!$A$2:$H$52,MATCH([1]AMaster!$F522,[1]Sheet4!$A$2:$A$52,0),8)</f>
        <v>East</v>
      </c>
      <c r="Q524" t="e" vm="1114">
        <v>#VALUE!</v>
      </c>
      <c r="R524" vm="710">
        <v>26.190649000000001</v>
      </c>
      <c r="S524" vm="711">
        <v>-97.696107999999995</v>
      </c>
      <c r="U524" t="s">
        <v>1226</v>
      </c>
      <c r="V524" t="s">
        <v>1147</v>
      </c>
      <c r="W524" vm="710">
        <v>26.190649000000001</v>
      </c>
      <c r="X524" vm="711">
        <v>-97.696107999999995</v>
      </c>
      <c r="Y524">
        <v>0</v>
      </c>
      <c r="Z524" t="s">
        <v>18</v>
      </c>
      <c r="AA524" s="76">
        <v>0</v>
      </c>
      <c r="AB524" t="str">
        <f t="shared" si="17"/>
        <v>South Central</v>
      </c>
    </row>
    <row r="525" spans="1:28" ht="19" x14ac:dyDescent="0.25">
      <c r="A525" s="1">
        <v>522</v>
      </c>
      <c r="B525" s="1"/>
      <c r="C525" s="1"/>
      <c r="D525" s="1"/>
      <c r="E525" s="7" t="s">
        <v>1229</v>
      </c>
      <c r="F525" s="7" t="s">
        <v>1230</v>
      </c>
      <c r="G525" s="7" t="s">
        <v>1231</v>
      </c>
      <c r="H525" t="s">
        <v>380</v>
      </c>
      <c r="I525" s="8">
        <v>289</v>
      </c>
      <c r="J525" s="8" t="s">
        <v>24</v>
      </c>
      <c r="K525" s="8"/>
      <c r="L525" s="4" t="s">
        <v>1232</v>
      </c>
      <c r="M525" s="9">
        <v>683864</v>
      </c>
      <c r="N525" s="1">
        <f t="shared" si="16"/>
        <v>0</v>
      </c>
      <c r="O525" t="str">
        <f>INDEX([1]Sheet4!$A$2:$G$52,MATCH([1]AMaster!$F523,[1]Sheet4!$A$2:$A$52,0),7)</f>
        <v>East</v>
      </c>
      <c r="P525" t="str">
        <f>INDEX([1]Sheet4!$A$2:$H$52,MATCH([1]AMaster!$F523,[1]Sheet4!$A$2:$A$52,0),8)</f>
        <v>East</v>
      </c>
      <c r="Q525" t="e" vm="1115">
        <v>#VALUE!</v>
      </c>
      <c r="R525" vm="712">
        <v>40.652500000000003</v>
      </c>
      <c r="S525" vm="713">
        <v>-111.893333</v>
      </c>
      <c r="U525" t="s">
        <v>1229</v>
      </c>
      <c r="V525" t="s">
        <v>1231</v>
      </c>
      <c r="W525" vm="712">
        <v>40.652500000000003</v>
      </c>
      <c r="X525" vm="713">
        <v>-111.893333</v>
      </c>
      <c r="Y525">
        <v>289</v>
      </c>
      <c r="Z525" t="s">
        <v>24</v>
      </c>
      <c r="AA525" s="76">
        <v>0</v>
      </c>
      <c r="AB525" t="str">
        <f t="shared" si="17"/>
        <v>Mountain</v>
      </c>
    </row>
    <row r="526" spans="1:28" ht="19" x14ac:dyDescent="0.25">
      <c r="A526" s="1">
        <v>523</v>
      </c>
      <c r="B526" s="1"/>
      <c r="C526" s="1"/>
      <c r="D526" s="1"/>
      <c r="E526" s="7" t="s">
        <v>1233</v>
      </c>
      <c r="F526" s="7" t="s">
        <v>1234</v>
      </c>
      <c r="G526" s="7" t="s">
        <v>1231</v>
      </c>
      <c r="H526" t="s">
        <v>380</v>
      </c>
      <c r="I526" s="8"/>
      <c r="J526" s="8" t="s">
        <v>18</v>
      </c>
      <c r="K526" s="8"/>
      <c r="L526" s="4" t="s">
        <v>1232</v>
      </c>
      <c r="M526" s="9">
        <v>683864</v>
      </c>
      <c r="N526" s="1">
        <f t="shared" si="16"/>
        <v>0</v>
      </c>
      <c r="O526" t="str">
        <f>INDEX([1]Sheet4!$A$2:$G$52,MATCH([1]AMaster!$F524,[1]Sheet4!$A$2:$A$52,0),7)</f>
        <v>East</v>
      </c>
      <c r="P526" t="str">
        <f>INDEX([1]Sheet4!$A$2:$H$52,MATCH([1]AMaster!$F524,[1]Sheet4!$A$2:$A$52,0),8)</f>
        <v>East</v>
      </c>
      <c r="Q526" t="e" vm="1116">
        <v>#VALUE!</v>
      </c>
      <c r="R526" vm="714">
        <v>41.222760999999998</v>
      </c>
      <c r="S526" vm="715">
        <v>-111.97041900000001</v>
      </c>
      <c r="U526" t="s">
        <v>1233</v>
      </c>
      <c r="V526" t="s">
        <v>1231</v>
      </c>
      <c r="W526" vm="714">
        <v>41.222760999999998</v>
      </c>
      <c r="X526" vm="715">
        <v>-111.97041900000001</v>
      </c>
      <c r="Y526">
        <v>0</v>
      </c>
      <c r="Z526" t="s">
        <v>18</v>
      </c>
      <c r="AA526" s="76">
        <v>0</v>
      </c>
      <c r="AB526" t="str">
        <f t="shared" si="17"/>
        <v>Mountain</v>
      </c>
    </row>
    <row r="527" spans="1:28" ht="19" x14ac:dyDescent="0.25">
      <c r="A527" s="1">
        <v>524</v>
      </c>
      <c r="B527" s="1"/>
      <c r="C527" s="1"/>
      <c r="D527" s="1"/>
      <c r="E527" s="7" t="s">
        <v>1235</v>
      </c>
      <c r="F527" s="7" t="s">
        <v>1234</v>
      </c>
      <c r="G527" s="7" t="s">
        <v>1231</v>
      </c>
      <c r="H527" t="s">
        <v>380</v>
      </c>
      <c r="I527" s="8"/>
      <c r="J527" s="8" t="s">
        <v>18</v>
      </c>
      <c r="K527" s="8"/>
      <c r="L527" s="4" t="s">
        <v>1236</v>
      </c>
      <c r="M527" s="9">
        <v>1232696</v>
      </c>
      <c r="N527" s="1">
        <f t="shared" ref="N527:N561" si="18">IF($M527&gt;$N$1,1,0)</f>
        <v>1</v>
      </c>
      <c r="O527" t="str">
        <f>INDEX([1]Sheet4!$A$2:$G$52,MATCH([1]AMaster!$F525,[1]Sheet4!$A$2:$A$52,0),7)</f>
        <v>East</v>
      </c>
      <c r="P527" t="str">
        <f>INDEX([1]Sheet4!$A$2:$H$52,MATCH([1]AMaster!$F525,[1]Sheet4!$A$2:$A$52,0),8)</f>
        <v>East</v>
      </c>
      <c r="Q527" t="e" vm="1116">
        <v>#VALUE!</v>
      </c>
      <c r="R527" vm="714">
        <v>41.222760999999998</v>
      </c>
      <c r="S527" vm="715">
        <v>-111.97041900000001</v>
      </c>
      <c r="U527" t="s">
        <v>1235</v>
      </c>
      <c r="V527" t="s">
        <v>1231</v>
      </c>
      <c r="W527" vm="714">
        <v>41.222760999999998</v>
      </c>
      <c r="X527" vm="715">
        <v>-111.97041900000001</v>
      </c>
      <c r="Y527">
        <v>0</v>
      </c>
      <c r="Z527" t="s">
        <v>18</v>
      </c>
      <c r="AA527" s="76">
        <v>1</v>
      </c>
      <c r="AB527" t="str">
        <f t="shared" si="17"/>
        <v>Mountain</v>
      </c>
    </row>
    <row r="528" spans="1:28" ht="19" x14ac:dyDescent="0.25">
      <c r="A528" s="1">
        <v>525</v>
      </c>
      <c r="B528" s="1"/>
      <c r="C528" s="1"/>
      <c r="D528" s="1"/>
      <c r="E528" s="7" t="s">
        <v>1237</v>
      </c>
      <c r="F528" s="7" t="s">
        <v>1238</v>
      </c>
      <c r="G528" s="7" t="s">
        <v>1231</v>
      </c>
      <c r="H528" t="s">
        <v>380</v>
      </c>
      <c r="I528" s="8">
        <v>289</v>
      </c>
      <c r="J528" s="8"/>
      <c r="K528" s="8" t="s">
        <v>24</v>
      </c>
      <c r="L528" s="4" t="s">
        <v>1236</v>
      </c>
      <c r="M528" s="9">
        <v>1232696</v>
      </c>
      <c r="N528" s="1">
        <f t="shared" si="18"/>
        <v>1</v>
      </c>
      <c r="O528" t="str">
        <f>INDEX([1]Sheet4!$A$2:$G$52,MATCH([1]AMaster!$F526,[1]Sheet4!$A$2:$A$52,0),7)</f>
        <v>East</v>
      </c>
      <c r="P528" t="str">
        <f>INDEX([1]Sheet4!$A$2:$H$52,MATCH([1]AMaster!$F526,[1]Sheet4!$A$2:$A$52,0),8)</f>
        <v>East</v>
      </c>
      <c r="Q528" t="e" vm="1117">
        <v>#VALUE!</v>
      </c>
      <c r="R528" vm="586">
        <v>40.75</v>
      </c>
      <c r="S528" vm="716">
        <v>-111.88333299999999</v>
      </c>
      <c r="U528" t="s">
        <v>1237</v>
      </c>
      <c r="V528" t="s">
        <v>1231</v>
      </c>
      <c r="W528" vm="586">
        <v>40.75</v>
      </c>
      <c r="X528" vm="716">
        <v>-111.88333299999999</v>
      </c>
      <c r="Y528">
        <v>289</v>
      </c>
      <c r="Z528">
        <v>0</v>
      </c>
      <c r="AA528" s="76">
        <v>1</v>
      </c>
      <c r="AB528" t="str">
        <f t="shared" si="17"/>
        <v>Mountain</v>
      </c>
    </row>
    <row r="529" spans="1:28" ht="19" x14ac:dyDescent="0.25">
      <c r="A529" s="1">
        <v>526</v>
      </c>
      <c r="B529" s="1"/>
      <c r="C529" s="1"/>
      <c r="D529" s="1"/>
      <c r="E529" s="7" t="s">
        <v>1239</v>
      </c>
      <c r="F529" s="7" t="s">
        <v>1238</v>
      </c>
      <c r="G529" s="7" t="s">
        <v>1231</v>
      </c>
      <c r="H529" t="s">
        <v>380</v>
      </c>
      <c r="I529" s="8"/>
      <c r="J529" s="8" t="s">
        <v>18</v>
      </c>
      <c r="K529" s="8"/>
      <c r="L529" s="4" t="s">
        <v>1240</v>
      </c>
      <c r="M529" s="9">
        <v>177556</v>
      </c>
      <c r="N529" s="1">
        <f t="shared" si="18"/>
        <v>0</v>
      </c>
      <c r="O529" t="str">
        <f>INDEX([1]Sheet4!$A$2:$G$52,MATCH([1]AMaster!$F527,[1]Sheet4!$A$2:$A$52,0),7)</f>
        <v>East</v>
      </c>
      <c r="P529" t="str">
        <f>INDEX([1]Sheet4!$A$2:$H$52,MATCH([1]AMaster!$F527,[1]Sheet4!$A$2:$A$52,0),8)</f>
        <v>East</v>
      </c>
      <c r="Q529" t="e" vm="1117">
        <v>#VALUE!</v>
      </c>
      <c r="R529" vm="586">
        <v>40.75</v>
      </c>
      <c r="S529" vm="716">
        <v>-111.88333299999999</v>
      </c>
      <c r="U529" t="s">
        <v>1239</v>
      </c>
      <c r="V529" t="s">
        <v>1231</v>
      </c>
      <c r="W529" vm="586">
        <v>40.75</v>
      </c>
      <c r="X529" vm="716">
        <v>-111.88333299999999</v>
      </c>
      <c r="Y529">
        <v>0</v>
      </c>
      <c r="Z529" t="s">
        <v>18</v>
      </c>
      <c r="AA529" s="76">
        <v>0</v>
      </c>
      <c r="AB529" t="str">
        <f t="shared" si="17"/>
        <v>Mountain</v>
      </c>
    </row>
    <row r="530" spans="1:28" ht="19" x14ac:dyDescent="0.25">
      <c r="A530" s="1">
        <v>527</v>
      </c>
      <c r="B530" s="1"/>
      <c r="C530" s="1"/>
      <c r="D530" s="1"/>
      <c r="E530" s="7" t="s">
        <v>1241</v>
      </c>
      <c r="F530" s="7" t="s">
        <v>1242</v>
      </c>
      <c r="G530" s="7" t="s">
        <v>1231</v>
      </c>
      <c r="H530" t="s">
        <v>380</v>
      </c>
      <c r="I530" s="8"/>
      <c r="J530" s="8" t="s">
        <v>18</v>
      </c>
      <c r="K530" s="8"/>
      <c r="L530" s="1"/>
      <c r="M530" s="1"/>
      <c r="N530" s="1">
        <f t="shared" si="18"/>
        <v>0</v>
      </c>
      <c r="O530" t="str">
        <f>INDEX([1]Sheet4!$A$2:$G$52,MATCH([1]AMaster!$F528,[1]Sheet4!$A$2:$A$52,0),7)</f>
        <v>East</v>
      </c>
      <c r="P530" t="str">
        <f>INDEX([1]Sheet4!$A$2:$H$52,MATCH([1]AMaster!$F528,[1]Sheet4!$A$2:$A$52,0),8)</f>
        <v>East</v>
      </c>
      <c r="Q530" t="e" vm="1118">
        <v>#VALUE!</v>
      </c>
      <c r="R530" vm="717">
        <v>37.095278</v>
      </c>
      <c r="S530" vm="718">
        <v>-113.578056</v>
      </c>
      <c r="U530" t="s">
        <v>1241</v>
      </c>
      <c r="V530" t="s">
        <v>1231</v>
      </c>
      <c r="W530" vm="717">
        <v>37.095278</v>
      </c>
      <c r="X530" vm="718">
        <v>-113.578056</v>
      </c>
      <c r="Y530">
        <v>0</v>
      </c>
      <c r="Z530" t="s">
        <v>18</v>
      </c>
      <c r="AA530" s="76">
        <v>0</v>
      </c>
      <c r="AB530" t="str">
        <f t="shared" si="17"/>
        <v>Mountain</v>
      </c>
    </row>
    <row r="531" spans="1:28" ht="19" x14ac:dyDescent="0.25">
      <c r="A531" s="1">
        <v>528</v>
      </c>
      <c r="B531" s="1"/>
      <c r="C531" s="1"/>
      <c r="D531" s="1"/>
      <c r="E531" s="7" t="s">
        <v>1243</v>
      </c>
      <c r="F531" s="7" t="s">
        <v>1238</v>
      </c>
      <c r="G531" s="7" t="s">
        <v>1231</v>
      </c>
      <c r="H531" t="s">
        <v>380</v>
      </c>
      <c r="I531" s="8">
        <v>425</v>
      </c>
      <c r="J531" s="8" t="s">
        <v>24</v>
      </c>
      <c r="K531" s="8"/>
      <c r="L531" s="4" t="s">
        <v>1236</v>
      </c>
      <c r="M531" s="9">
        <v>1232696</v>
      </c>
      <c r="N531" s="1">
        <f t="shared" si="18"/>
        <v>1</v>
      </c>
      <c r="O531" t="str">
        <f>INDEX([1]Sheet4!$A$2:$G$52,MATCH([1]AMaster!$F529,[1]Sheet4!$A$2:$A$52,0),7)</f>
        <v>East</v>
      </c>
      <c r="P531" t="str">
        <f>INDEX([1]Sheet4!$A$2:$H$52,MATCH([1]AMaster!$F529,[1]Sheet4!$A$2:$A$52,0),8)</f>
        <v>East</v>
      </c>
      <c r="Q531" t="e" vm="1117">
        <v>#VALUE!</v>
      </c>
      <c r="R531" vm="586">
        <v>40.75</v>
      </c>
      <c r="S531" vm="716">
        <v>-111.88333299999999</v>
      </c>
      <c r="U531" t="s">
        <v>1243</v>
      </c>
      <c r="V531" t="s">
        <v>1231</v>
      </c>
      <c r="W531" vm="586">
        <v>40.75</v>
      </c>
      <c r="X531" vm="716">
        <v>-111.88333299999999</v>
      </c>
      <c r="Y531">
        <v>425</v>
      </c>
      <c r="Z531" t="s">
        <v>24</v>
      </c>
      <c r="AA531" s="76">
        <v>1</v>
      </c>
      <c r="AB531" t="str">
        <f t="shared" si="17"/>
        <v>Mountain</v>
      </c>
    </row>
    <row r="532" spans="1:28" ht="19" x14ac:dyDescent="0.25">
      <c r="A532" s="1">
        <v>529</v>
      </c>
      <c r="B532" s="1"/>
      <c r="C532" s="1"/>
      <c r="D532" s="1"/>
      <c r="E532" s="7" t="s">
        <v>1244</v>
      </c>
      <c r="F532" s="7" t="s">
        <v>1245</v>
      </c>
      <c r="G532" s="7" t="s">
        <v>1231</v>
      </c>
      <c r="H532" t="s">
        <v>380</v>
      </c>
      <c r="I532" s="8">
        <v>395</v>
      </c>
      <c r="J532" s="8" t="s">
        <v>18</v>
      </c>
      <c r="K532" s="8"/>
      <c r="L532" s="4" t="s">
        <v>1246</v>
      </c>
      <c r="M532" s="9">
        <v>648252</v>
      </c>
      <c r="N532" s="1">
        <f t="shared" si="18"/>
        <v>0</v>
      </c>
      <c r="O532" t="str">
        <f>INDEX([1]Sheet4!$A$2:$G$52,MATCH([1]AMaster!$F530,[1]Sheet4!$A$2:$A$52,0),7)</f>
        <v>East</v>
      </c>
      <c r="P532" t="str">
        <f>INDEX([1]Sheet4!$A$2:$H$52,MATCH([1]AMaster!$F530,[1]Sheet4!$A$2:$A$52,0),8)</f>
        <v>East</v>
      </c>
      <c r="Q532" t="e" vm="1119">
        <v>#VALUE!</v>
      </c>
      <c r="R532" vm="719">
        <v>40.235121999999997</v>
      </c>
      <c r="S532" vm="720">
        <v>-111.66219</v>
      </c>
      <c r="U532" t="s">
        <v>1244</v>
      </c>
      <c r="V532" t="s">
        <v>1231</v>
      </c>
      <c r="W532" vm="719">
        <v>40.235121999999997</v>
      </c>
      <c r="X532" vm="720">
        <v>-111.66219</v>
      </c>
      <c r="Y532">
        <v>395</v>
      </c>
      <c r="Z532" t="s">
        <v>18</v>
      </c>
      <c r="AA532" s="76">
        <v>0</v>
      </c>
      <c r="AB532" t="str">
        <f t="shared" si="17"/>
        <v>Mountain</v>
      </c>
    </row>
    <row r="533" spans="1:28" ht="19" x14ac:dyDescent="0.25">
      <c r="A533" s="1">
        <v>530</v>
      </c>
      <c r="B533" s="1"/>
      <c r="C533" s="1"/>
      <c r="D533" s="1" t="s">
        <v>817</v>
      </c>
      <c r="E533" s="7" t="s">
        <v>1247</v>
      </c>
      <c r="F533" s="7" t="s">
        <v>562</v>
      </c>
      <c r="G533" s="7" t="s">
        <v>1248</v>
      </c>
      <c r="H533" t="s">
        <v>261</v>
      </c>
      <c r="I533" s="8">
        <v>562</v>
      </c>
      <c r="J533" s="8" t="s">
        <v>24</v>
      </c>
      <c r="K533" s="8" t="s">
        <v>18</v>
      </c>
      <c r="L533" s="4" t="s">
        <v>563</v>
      </c>
      <c r="M533" s="9">
        <v>220411</v>
      </c>
      <c r="N533" s="1">
        <f t="shared" si="18"/>
        <v>0</v>
      </c>
      <c r="O533" t="str">
        <f>INDEX([1]Sheet4!$A$2:$G$52,MATCH([1]AMaster!$F531,[1]Sheet4!$A$2:$A$52,0),7)</f>
        <v>East</v>
      </c>
      <c r="P533" t="str">
        <f>INDEX([1]Sheet4!$A$2:$H$52,MATCH([1]AMaster!$F531,[1]Sheet4!$A$2:$A$52,0),8)</f>
        <v>East</v>
      </c>
      <c r="Q533" t="e" vm="921">
        <v>#VALUE!</v>
      </c>
      <c r="R533" vm="327">
        <v>42.504722000000001</v>
      </c>
      <c r="S533" vm="328">
        <v>-71.196111000000002</v>
      </c>
      <c r="U533" t="s">
        <v>1247</v>
      </c>
      <c r="V533" t="s">
        <v>1248</v>
      </c>
      <c r="W533" vm="327">
        <v>42.504722000000001</v>
      </c>
      <c r="X533" vm="328">
        <v>-71.196111000000002</v>
      </c>
      <c r="Y533">
        <v>562</v>
      </c>
      <c r="Z533" t="s">
        <v>24</v>
      </c>
      <c r="AA533" s="76">
        <v>0</v>
      </c>
      <c r="AB533" t="str">
        <f t="shared" si="17"/>
        <v>NorthEast</v>
      </c>
    </row>
    <row r="534" spans="1:28" ht="19" x14ac:dyDescent="0.25">
      <c r="A534" s="1">
        <v>531</v>
      </c>
      <c r="B534" s="1"/>
      <c r="C534" s="1"/>
      <c r="D534" s="1"/>
      <c r="E534" s="7" t="s">
        <v>1249</v>
      </c>
      <c r="F534" s="7" t="s">
        <v>1250</v>
      </c>
      <c r="G534" s="7" t="s">
        <v>1251</v>
      </c>
      <c r="H534" t="s">
        <v>23</v>
      </c>
      <c r="I534" s="8">
        <v>703</v>
      </c>
      <c r="J534" s="8" t="s">
        <v>24</v>
      </c>
      <c r="K534" s="8"/>
      <c r="L534" s="4" t="s">
        <v>1252</v>
      </c>
      <c r="M534" s="9">
        <v>313222</v>
      </c>
      <c r="N534" s="1">
        <f t="shared" si="18"/>
        <v>0</v>
      </c>
      <c r="O534" t="str">
        <f>INDEX([1]Sheet4!$A$2:$G$52,MATCH([1]AMaster!$F532,[1]Sheet4!$A$2:$A$52,0),7)</f>
        <v>East</v>
      </c>
      <c r="P534" t="str">
        <f>INDEX([1]Sheet4!$A$2:$H$52,MATCH([1]AMaster!$F532,[1]Sheet4!$A$2:$A$52,0),8)</f>
        <v>East</v>
      </c>
      <c r="Q534" t="e" vm="1120">
        <v>#VALUE!</v>
      </c>
      <c r="R534">
        <v>37.270969000000001</v>
      </c>
      <c r="S534">
        <v>-79.941428999999999</v>
      </c>
      <c r="U534" t="s">
        <v>1249</v>
      </c>
      <c r="V534" t="s">
        <v>1251</v>
      </c>
      <c r="W534">
        <v>37.270969000000001</v>
      </c>
      <c r="X534">
        <v>-79.941428999999999</v>
      </c>
      <c r="Y534">
        <v>703</v>
      </c>
      <c r="Z534" t="s">
        <v>24</v>
      </c>
      <c r="AA534" s="76">
        <v>0</v>
      </c>
      <c r="AB534" t="str">
        <f t="shared" si="17"/>
        <v>Southeast</v>
      </c>
    </row>
    <row r="535" spans="1:28" ht="19" x14ac:dyDescent="0.25">
      <c r="A535" s="1">
        <v>532</v>
      </c>
      <c r="B535" s="1"/>
      <c r="C535" s="1"/>
      <c r="D535" s="1"/>
      <c r="E535" s="7" t="s">
        <v>1253</v>
      </c>
      <c r="F535" s="7" t="s">
        <v>433</v>
      </c>
      <c r="G535" s="7" t="s">
        <v>1251</v>
      </c>
      <c r="H535" t="s">
        <v>23</v>
      </c>
      <c r="I535" s="8"/>
      <c r="J535" s="8" t="s">
        <v>18</v>
      </c>
      <c r="K535" s="8"/>
      <c r="L535" s="4" t="s">
        <v>434</v>
      </c>
      <c r="M535" s="9">
        <v>1291900</v>
      </c>
      <c r="N535" s="1">
        <f t="shared" si="18"/>
        <v>1</v>
      </c>
      <c r="O535" t="str">
        <f>INDEX([1]Sheet4!$A$2:$G$52,MATCH([1]AMaster!$F533,[1]Sheet4!$A$2:$A$52,0),7)</f>
        <v>East</v>
      </c>
      <c r="P535" t="str">
        <f>INDEX([1]Sheet4!$A$2:$H$52,MATCH([1]AMaster!$F533,[1]Sheet4!$A$2:$A$52,0),8)</f>
        <v>East</v>
      </c>
      <c r="Q535" t="e" vm="885">
        <v>#VALUE!</v>
      </c>
      <c r="R535" vm="255">
        <v>37.540759000000001</v>
      </c>
      <c r="S535" vm="256">
        <v>-77.433931999999999</v>
      </c>
      <c r="U535" t="s">
        <v>1253</v>
      </c>
      <c r="V535" t="s">
        <v>1251</v>
      </c>
      <c r="W535" vm="255">
        <v>37.540759000000001</v>
      </c>
      <c r="X535" vm="256">
        <v>-77.433931999999999</v>
      </c>
      <c r="Y535">
        <v>0</v>
      </c>
      <c r="Z535" t="s">
        <v>18</v>
      </c>
      <c r="AA535" s="76">
        <v>1</v>
      </c>
      <c r="AB535" t="str">
        <f t="shared" si="17"/>
        <v>Southeast</v>
      </c>
    </row>
    <row r="536" spans="1:28" ht="19" x14ac:dyDescent="0.25">
      <c r="A536" s="1">
        <v>533</v>
      </c>
      <c r="B536" s="1"/>
      <c r="C536" s="1"/>
      <c r="D536" s="1"/>
      <c r="E536" s="7" t="s">
        <v>1254</v>
      </c>
      <c r="F536" s="7" t="s">
        <v>433</v>
      </c>
      <c r="G536" s="7" t="s">
        <v>1251</v>
      </c>
      <c r="H536" t="s">
        <v>23</v>
      </c>
      <c r="I536" s="8"/>
      <c r="J536" s="8" t="s">
        <v>18</v>
      </c>
      <c r="K536" s="8"/>
      <c r="L536" s="4" t="s">
        <v>434</v>
      </c>
      <c r="M536" s="9">
        <v>1291900</v>
      </c>
      <c r="N536" s="1">
        <f t="shared" si="18"/>
        <v>1</v>
      </c>
      <c r="O536" t="str">
        <f>INDEX([1]Sheet4!$A$2:$G$52,MATCH([1]AMaster!$F534,[1]Sheet4!$A$2:$A$52,0),7)</f>
        <v>East</v>
      </c>
      <c r="P536" t="str">
        <f>INDEX([1]Sheet4!$A$2:$H$52,MATCH([1]AMaster!$F534,[1]Sheet4!$A$2:$A$52,0),8)</f>
        <v>East</v>
      </c>
      <c r="Q536" t="e" vm="885">
        <v>#VALUE!</v>
      </c>
      <c r="R536" vm="255">
        <v>37.540759000000001</v>
      </c>
      <c r="S536" vm="256">
        <v>-77.433931999999999</v>
      </c>
      <c r="U536" t="s">
        <v>1254</v>
      </c>
      <c r="V536" t="s">
        <v>1251</v>
      </c>
      <c r="W536" vm="255">
        <v>37.540759000000001</v>
      </c>
      <c r="X536" vm="256">
        <v>-77.433931999999999</v>
      </c>
      <c r="Y536">
        <v>0</v>
      </c>
      <c r="Z536" t="s">
        <v>18</v>
      </c>
      <c r="AA536" s="76">
        <v>1</v>
      </c>
      <c r="AB536" t="str">
        <f t="shared" si="17"/>
        <v>Southeast</v>
      </c>
    </row>
    <row r="537" spans="1:28" ht="19" x14ac:dyDescent="0.25">
      <c r="A537" s="1">
        <v>534</v>
      </c>
      <c r="B537" s="1"/>
      <c r="C537" s="1"/>
      <c r="D537" s="1"/>
      <c r="E537" s="7" t="s">
        <v>1255</v>
      </c>
      <c r="F537" s="7" t="s">
        <v>1256</v>
      </c>
      <c r="G537" s="7" t="s">
        <v>1251</v>
      </c>
      <c r="H537" t="s">
        <v>23</v>
      </c>
      <c r="I537" s="8">
        <v>923</v>
      </c>
      <c r="J537" s="8" t="s">
        <v>24</v>
      </c>
      <c r="K537" s="8"/>
      <c r="L537" s="1"/>
      <c r="M537" s="1"/>
      <c r="N537" s="1">
        <f t="shared" si="18"/>
        <v>0</v>
      </c>
      <c r="O537" t="str">
        <f>INDEX([1]Sheet4!$A$2:$G$52,MATCH([1]AMaster!$F535,[1]Sheet4!$A$2:$A$52,0),7)</f>
        <v>East</v>
      </c>
      <c r="P537" t="str">
        <f>INDEX([1]Sheet4!$A$2:$H$52,MATCH([1]AMaster!$F535,[1]Sheet4!$A$2:$A$52,0),8)</f>
        <v>East</v>
      </c>
      <c r="Q537" t="e" vm="1121">
        <v>#VALUE!</v>
      </c>
      <c r="R537">
        <v>38.882238000000001</v>
      </c>
      <c r="S537">
        <v>-77.171075999999999</v>
      </c>
      <c r="U537" t="s">
        <v>1255</v>
      </c>
      <c r="V537" t="s">
        <v>1251</v>
      </c>
      <c r="W537">
        <v>38.882238000000001</v>
      </c>
      <c r="X537">
        <v>-77.171075999999999</v>
      </c>
      <c r="Y537">
        <v>923</v>
      </c>
      <c r="Z537" t="s">
        <v>24</v>
      </c>
      <c r="AA537" s="76">
        <v>0</v>
      </c>
      <c r="AB537" t="str">
        <f t="shared" si="17"/>
        <v>Southeast</v>
      </c>
    </row>
    <row r="538" spans="1:28" ht="19" x14ac:dyDescent="0.25">
      <c r="A538" s="1">
        <v>535</v>
      </c>
      <c r="B538" s="1"/>
      <c r="C538" s="1"/>
      <c r="D538" s="1"/>
      <c r="E538" s="7" t="s">
        <v>710</v>
      </c>
      <c r="F538" s="7" t="s">
        <v>1257</v>
      </c>
      <c r="G538" s="7" t="s">
        <v>1251</v>
      </c>
      <c r="H538" t="s">
        <v>23</v>
      </c>
      <c r="I538" s="8">
        <v>645</v>
      </c>
      <c r="J538" s="8" t="s">
        <v>24</v>
      </c>
      <c r="K538" s="8"/>
      <c r="L538" s="4" t="s">
        <v>1258</v>
      </c>
      <c r="M538" s="9">
        <v>218615</v>
      </c>
      <c r="N538" s="1">
        <f t="shared" si="18"/>
        <v>0</v>
      </c>
      <c r="O538" t="str">
        <f>INDEX([1]Sheet4!$A$2:$G$52,MATCH([1]AMaster!$F536,[1]Sheet4!$A$2:$A$52,0),7)</f>
        <v>East</v>
      </c>
      <c r="P538" t="str">
        <f>INDEX([1]Sheet4!$A$2:$H$52,MATCH([1]AMaster!$F536,[1]Sheet4!$A$2:$A$52,0),8)</f>
        <v>East</v>
      </c>
      <c r="Q538" t="e" vm="1122">
        <v>#VALUE!</v>
      </c>
      <c r="R538">
        <v>38.029305899999997</v>
      </c>
      <c r="S538">
        <v>-78.476678100000001</v>
      </c>
      <c r="U538" t="s">
        <v>710</v>
      </c>
      <c r="V538" t="s">
        <v>1251</v>
      </c>
      <c r="W538">
        <v>38.029305899999997</v>
      </c>
      <c r="X538">
        <v>-78.476678100000001</v>
      </c>
      <c r="Y538">
        <v>645</v>
      </c>
      <c r="Z538" t="s">
        <v>24</v>
      </c>
      <c r="AA538" s="76">
        <v>0</v>
      </c>
      <c r="AB538" t="str">
        <f t="shared" si="17"/>
        <v>Southeast</v>
      </c>
    </row>
    <row r="539" spans="1:28" ht="19" x14ac:dyDescent="0.25">
      <c r="A539" s="1">
        <v>536</v>
      </c>
      <c r="B539" s="1"/>
      <c r="C539" s="1"/>
      <c r="D539" s="1"/>
      <c r="E539" s="7" t="s">
        <v>1259</v>
      </c>
      <c r="F539" s="7" t="s">
        <v>433</v>
      </c>
      <c r="G539" s="7" t="s">
        <v>1251</v>
      </c>
      <c r="H539" t="s">
        <v>23</v>
      </c>
      <c r="I539" s="8">
        <v>865</v>
      </c>
      <c r="J539" s="8" t="s">
        <v>24</v>
      </c>
      <c r="K539" s="8" t="s">
        <v>24</v>
      </c>
      <c r="L539" s="4" t="s">
        <v>434</v>
      </c>
      <c r="M539" s="9">
        <v>1291900</v>
      </c>
      <c r="N539" s="1">
        <f t="shared" si="18"/>
        <v>1</v>
      </c>
      <c r="O539" t="str">
        <f>INDEX([1]Sheet4!$A$2:$G$52,MATCH([1]AMaster!$F537,[1]Sheet4!$A$2:$A$52,0),7)</f>
        <v>East</v>
      </c>
      <c r="P539" t="str">
        <f>INDEX([1]Sheet4!$A$2:$H$52,MATCH([1]AMaster!$F537,[1]Sheet4!$A$2:$A$52,0),8)</f>
        <v>East</v>
      </c>
      <c r="Q539" t="e" vm="885">
        <v>#VALUE!</v>
      </c>
      <c r="R539" vm="255">
        <v>37.540759000000001</v>
      </c>
      <c r="S539" vm="256">
        <v>-77.433931999999999</v>
      </c>
      <c r="U539" t="s">
        <v>1259</v>
      </c>
      <c r="V539" t="s">
        <v>1251</v>
      </c>
      <c r="W539" vm="255">
        <v>37.540759000000001</v>
      </c>
      <c r="X539" vm="256">
        <v>-77.433931999999999</v>
      </c>
      <c r="Y539">
        <v>865</v>
      </c>
      <c r="Z539" t="s">
        <v>24</v>
      </c>
      <c r="AA539" s="76">
        <v>1</v>
      </c>
      <c r="AB539" t="str">
        <f t="shared" si="17"/>
        <v>Southeast</v>
      </c>
    </row>
    <row r="540" spans="1:28" ht="19" x14ac:dyDescent="0.25">
      <c r="A540" s="1">
        <v>537</v>
      </c>
      <c r="B540" s="1"/>
      <c r="C540" s="1"/>
      <c r="D540" s="1"/>
      <c r="E540" s="7" t="s">
        <v>1260</v>
      </c>
      <c r="F540" s="7" t="s">
        <v>1261</v>
      </c>
      <c r="G540" s="7" t="s">
        <v>312</v>
      </c>
      <c r="H540" t="s">
        <v>29</v>
      </c>
      <c r="I540" s="8">
        <v>413</v>
      </c>
      <c r="J540" s="8" t="s">
        <v>24</v>
      </c>
      <c r="K540" s="8" t="s">
        <v>24</v>
      </c>
      <c r="L540" s="4" t="s">
        <v>1262</v>
      </c>
      <c r="M540" s="9">
        <v>3979845</v>
      </c>
      <c r="N540" s="1">
        <f t="shared" si="18"/>
        <v>1</v>
      </c>
      <c r="O540" t="str">
        <f>INDEX([1]Sheet4!$A$2:$G$52,MATCH([1]AMaster!$F538,[1]Sheet4!$A$2:$A$52,0),7)</f>
        <v>East</v>
      </c>
      <c r="P540" t="str">
        <f>INDEX([1]Sheet4!$A$2:$H$52,MATCH([1]AMaster!$F538,[1]Sheet4!$A$2:$A$52,0),8)</f>
        <v>East</v>
      </c>
      <c r="Q540" t="e" vm="1123">
        <v>#VALUE!</v>
      </c>
      <c r="R540" vm="721">
        <v>47.603228999999999</v>
      </c>
      <c r="S540" vm="722">
        <v>-122.33028</v>
      </c>
      <c r="U540" t="s">
        <v>1260</v>
      </c>
      <c r="V540" t="s">
        <v>312</v>
      </c>
      <c r="W540" vm="721">
        <v>47.603228999999999</v>
      </c>
      <c r="X540" vm="722">
        <v>-122.33028</v>
      </c>
      <c r="Y540">
        <v>413</v>
      </c>
      <c r="Z540" t="s">
        <v>24</v>
      </c>
      <c r="AA540" s="76">
        <v>1</v>
      </c>
      <c r="AB540" t="str">
        <f t="shared" si="17"/>
        <v>West</v>
      </c>
    </row>
    <row r="541" spans="1:28" ht="19" x14ac:dyDescent="0.25">
      <c r="A541" s="1">
        <v>538</v>
      </c>
      <c r="B541" s="1"/>
      <c r="C541" s="1"/>
      <c r="D541" s="1"/>
      <c r="E541" s="7" t="s">
        <v>1263</v>
      </c>
      <c r="F541" s="7" t="s">
        <v>1264</v>
      </c>
      <c r="G541" s="7" t="s">
        <v>1265</v>
      </c>
      <c r="H541" t="s">
        <v>17</v>
      </c>
      <c r="I541" s="8"/>
      <c r="J541" s="8" t="s">
        <v>36</v>
      </c>
      <c r="K541" s="8"/>
      <c r="L541" s="4" t="s">
        <v>1266</v>
      </c>
      <c r="M541" s="9">
        <v>288104</v>
      </c>
      <c r="N541" s="1">
        <f t="shared" si="18"/>
        <v>0</v>
      </c>
      <c r="O541" t="str">
        <f>INDEX([1]Sheet4!$A$2:$G$52,MATCH([1]AMaster!$F539,[1]Sheet4!$A$2:$A$52,0),7)</f>
        <v>East</v>
      </c>
      <c r="P541" t="str">
        <f>INDEX([1]Sheet4!$A$2:$H$52,MATCH([1]AMaster!$F539,[1]Sheet4!$A$2:$A$52,0),8)</f>
        <v>East</v>
      </c>
      <c r="Q541" t="e" vm="1124">
        <v>#VALUE!</v>
      </c>
      <c r="R541" vm="723">
        <v>39.459167000000001</v>
      </c>
      <c r="S541" vm="724">
        <v>-77.967777999999996</v>
      </c>
      <c r="U541" t="s">
        <v>1263</v>
      </c>
      <c r="V541" t="s">
        <v>1265</v>
      </c>
      <c r="W541" vm="723">
        <v>39.459167000000001</v>
      </c>
      <c r="X541" vm="724">
        <v>-77.967777999999996</v>
      </c>
      <c r="Y541">
        <v>0</v>
      </c>
      <c r="Z541" t="s">
        <v>36</v>
      </c>
      <c r="AA541" s="76">
        <v>0</v>
      </c>
      <c r="AB541" t="str">
        <f t="shared" si="17"/>
        <v>Midwest</v>
      </c>
    </row>
    <row r="542" spans="1:28" ht="19" x14ac:dyDescent="0.25">
      <c r="A542" s="1">
        <v>539</v>
      </c>
      <c r="B542" s="1"/>
      <c r="C542" s="1"/>
      <c r="D542" s="1"/>
      <c r="E542" s="7" t="s">
        <v>1267</v>
      </c>
      <c r="F542" s="7" t="s">
        <v>831</v>
      </c>
      <c r="G542" s="7" t="s">
        <v>1265</v>
      </c>
      <c r="H542" t="s">
        <v>17</v>
      </c>
      <c r="I542" s="8"/>
      <c r="J542" s="8" t="s">
        <v>18</v>
      </c>
      <c r="K542" s="8"/>
      <c r="L542" s="4" t="s">
        <v>832</v>
      </c>
      <c r="M542" s="9">
        <v>355873</v>
      </c>
      <c r="N542" s="1">
        <f t="shared" si="18"/>
        <v>0</v>
      </c>
      <c r="O542" t="str">
        <f>INDEX([1]Sheet4!$A$2:$G$52,MATCH([1]AMaster!$F540,[1]Sheet4!$A$2:$A$52,0),7)</f>
        <v>East</v>
      </c>
      <c r="P542" t="str">
        <f>INDEX([1]Sheet4!$A$2:$H$52,MATCH([1]AMaster!$F540,[1]Sheet4!$A$2:$A$52,0),8)</f>
        <v>East</v>
      </c>
      <c r="Q542" t="e" vm="1004">
        <v>#VALUE!</v>
      </c>
      <c r="R542" vm="490">
        <v>40.877780000000001</v>
      </c>
      <c r="S542" vm="491">
        <v>-73.413610000000006</v>
      </c>
      <c r="U542" t="s">
        <v>1267</v>
      </c>
      <c r="V542" t="s">
        <v>1265</v>
      </c>
      <c r="W542" vm="490">
        <v>40.877780000000001</v>
      </c>
      <c r="X542" vm="491">
        <v>-73.413610000000006</v>
      </c>
      <c r="Y542">
        <v>0</v>
      </c>
      <c r="Z542" t="s">
        <v>18</v>
      </c>
      <c r="AA542" s="76">
        <v>0</v>
      </c>
      <c r="AB542" t="str">
        <f t="shared" si="17"/>
        <v>Midwest</v>
      </c>
    </row>
    <row r="543" spans="1:28" ht="19" x14ac:dyDescent="0.25">
      <c r="A543" s="1">
        <v>540</v>
      </c>
      <c r="B543" s="1"/>
      <c r="C543" s="1"/>
      <c r="D543" s="1"/>
      <c r="E543" s="7" t="s">
        <v>1268</v>
      </c>
      <c r="F543" s="7" t="s">
        <v>1269</v>
      </c>
      <c r="G543" s="7" t="s">
        <v>1265</v>
      </c>
      <c r="H543" t="s">
        <v>17</v>
      </c>
      <c r="I543" s="8"/>
      <c r="J543" s="8" t="s">
        <v>36</v>
      </c>
      <c r="K543" s="8"/>
      <c r="L543" s="4" t="s">
        <v>238</v>
      </c>
      <c r="M543" s="9">
        <v>89339</v>
      </c>
      <c r="N543" s="1">
        <f t="shared" si="18"/>
        <v>0</v>
      </c>
      <c r="O543" t="str">
        <f>INDEX([1]Sheet4!$A$2:$G$52,MATCH([1]AMaster!$F541,[1]Sheet4!$A$2:$A$52,0),7)</f>
        <v>East</v>
      </c>
      <c r="P543" t="str">
        <f>INDEX([1]Sheet4!$A$2:$H$52,MATCH([1]AMaster!$F541,[1]Sheet4!$A$2:$A$52,0),8)</f>
        <v>East</v>
      </c>
      <c r="Q543" t="e" vm="1125">
        <v>#VALUE!</v>
      </c>
      <c r="R543" vm="725">
        <v>39.266111000000002</v>
      </c>
      <c r="S543" vm="726">
        <v>-81.542221999999995</v>
      </c>
      <c r="U543" t="s">
        <v>1268</v>
      </c>
      <c r="V543" t="s">
        <v>1265</v>
      </c>
      <c r="W543" vm="725">
        <v>39.266111000000002</v>
      </c>
      <c r="X543" vm="726">
        <v>-81.542221999999995</v>
      </c>
      <c r="Y543">
        <v>0</v>
      </c>
      <c r="Z543" t="s">
        <v>36</v>
      </c>
      <c r="AA543" s="76">
        <v>0</v>
      </c>
      <c r="AB543" t="str">
        <f t="shared" si="17"/>
        <v>Midwest</v>
      </c>
    </row>
    <row r="544" spans="1:28" ht="19" x14ac:dyDescent="0.25">
      <c r="A544" s="1">
        <v>541</v>
      </c>
      <c r="B544" s="1"/>
      <c r="C544" s="1"/>
      <c r="D544" s="1"/>
      <c r="E544" s="7" t="s">
        <v>1270</v>
      </c>
      <c r="F544" s="7" t="s">
        <v>1110</v>
      </c>
      <c r="G544" s="7" t="s">
        <v>1265</v>
      </c>
      <c r="H544" t="s">
        <v>17</v>
      </c>
      <c r="I544" s="8">
        <v>795</v>
      </c>
      <c r="J544" s="8" t="s">
        <v>24</v>
      </c>
      <c r="K544" s="8"/>
      <c r="L544" s="4" t="s">
        <v>309</v>
      </c>
      <c r="M544" s="9">
        <v>802122</v>
      </c>
      <c r="N544" s="1">
        <f t="shared" si="18"/>
        <v>0</v>
      </c>
      <c r="O544" t="str">
        <f>INDEX([1]Sheet4!$A$2:$G$52,MATCH([1]AMaster!$F542,[1]Sheet4!$A$2:$A$52,0),7)</f>
        <v>East</v>
      </c>
      <c r="P544" t="str">
        <f>INDEX([1]Sheet4!$A$2:$H$52,MATCH([1]AMaster!$F542,[1]Sheet4!$A$2:$A$52,0),8)</f>
        <v>East</v>
      </c>
      <c r="Q544" t="e" vm="1079">
        <v>#VALUE!</v>
      </c>
      <c r="R544" vm="640">
        <v>32.783060999999996</v>
      </c>
      <c r="S544" vm="641">
        <v>-79.934441000000007</v>
      </c>
      <c r="U544" t="s">
        <v>1270</v>
      </c>
      <c r="V544" t="s">
        <v>1265</v>
      </c>
      <c r="W544" vm="640">
        <v>32.783060999999996</v>
      </c>
      <c r="X544" vm="641">
        <v>-79.934441000000007</v>
      </c>
      <c r="Y544">
        <v>795</v>
      </c>
      <c r="Z544" t="s">
        <v>24</v>
      </c>
      <c r="AA544" s="76">
        <v>0</v>
      </c>
      <c r="AB544" t="str">
        <f t="shared" si="17"/>
        <v>Midwest</v>
      </c>
    </row>
    <row r="545" spans="1:28" ht="19" x14ac:dyDescent="0.25">
      <c r="A545" s="1">
        <v>542</v>
      </c>
      <c r="B545" s="1"/>
      <c r="C545" s="1"/>
      <c r="D545" s="1"/>
      <c r="E545" s="7" t="s">
        <v>1271</v>
      </c>
      <c r="F545" s="7" t="s">
        <v>1272</v>
      </c>
      <c r="G545" s="7" t="s">
        <v>1265</v>
      </c>
      <c r="H545" t="s">
        <v>17</v>
      </c>
      <c r="I545" s="8">
        <v>652</v>
      </c>
      <c r="J545" s="8" t="s">
        <v>24</v>
      </c>
      <c r="K545" s="8" t="s">
        <v>18</v>
      </c>
      <c r="L545" s="4" t="s">
        <v>1273</v>
      </c>
      <c r="M545" s="9">
        <v>139044</v>
      </c>
      <c r="N545" s="1">
        <f t="shared" si="18"/>
        <v>0</v>
      </c>
      <c r="O545" t="str">
        <f>INDEX([1]Sheet4!$A$2:$G$52,MATCH([1]AMaster!$F543,[1]Sheet4!$A$2:$A$52,0),7)</f>
        <v>East</v>
      </c>
      <c r="P545" t="str">
        <f>INDEX([1]Sheet4!$A$2:$H$52,MATCH([1]AMaster!$F543,[1]Sheet4!$A$2:$A$52,0),8)</f>
        <v>East</v>
      </c>
      <c r="Q545" t="e" vm="1126">
        <v>#VALUE!</v>
      </c>
      <c r="R545" vm="727">
        <v>39.629756999999998</v>
      </c>
      <c r="S545" vm="728">
        <v>-79.955945999999997</v>
      </c>
      <c r="U545" t="s">
        <v>1271</v>
      </c>
      <c r="V545" t="s">
        <v>1265</v>
      </c>
      <c r="W545" vm="727">
        <v>39.629756999999998</v>
      </c>
      <c r="X545" vm="728">
        <v>-79.955945999999997</v>
      </c>
      <c r="Y545">
        <v>652</v>
      </c>
      <c r="Z545" t="s">
        <v>24</v>
      </c>
      <c r="AA545" s="76">
        <v>0</v>
      </c>
      <c r="AB545" t="str">
        <f t="shared" si="17"/>
        <v>Midwest</v>
      </c>
    </row>
    <row r="546" spans="1:28" ht="19" x14ac:dyDescent="0.25">
      <c r="A546" s="1">
        <v>543</v>
      </c>
      <c r="B546" s="1"/>
      <c r="C546" s="1"/>
      <c r="D546" s="1"/>
      <c r="E546" s="7" t="s">
        <v>1274</v>
      </c>
      <c r="F546" s="7" t="s">
        <v>1275</v>
      </c>
      <c r="G546" s="7" t="s">
        <v>1265</v>
      </c>
      <c r="H546" t="s">
        <v>17</v>
      </c>
      <c r="I546" s="8"/>
      <c r="J546" s="8" t="s">
        <v>36</v>
      </c>
      <c r="K546" s="8"/>
      <c r="L546" s="4" t="s">
        <v>1276</v>
      </c>
      <c r="M546" s="9">
        <v>115767</v>
      </c>
      <c r="N546" s="1">
        <f t="shared" si="18"/>
        <v>0</v>
      </c>
      <c r="O546" t="str">
        <f>INDEX([1]Sheet4!$A$2:$G$52,MATCH([1]AMaster!$F544,[1]Sheet4!$A$2:$A$52,0),7)</f>
        <v>East</v>
      </c>
      <c r="P546" t="str">
        <f>INDEX([1]Sheet4!$A$2:$H$52,MATCH([1]AMaster!$F544,[1]Sheet4!$A$2:$A$52,0),8)</f>
        <v>East</v>
      </c>
      <c r="Q546" t="e" vm="1127">
        <v>#VALUE!</v>
      </c>
      <c r="R546" vm="729">
        <v>37.779722</v>
      </c>
      <c r="S546" vm="730">
        <v>-81.183055999999993</v>
      </c>
      <c r="U546" t="s">
        <v>1274</v>
      </c>
      <c r="V546" t="s">
        <v>1265</v>
      </c>
      <c r="W546" vm="729">
        <v>37.779722</v>
      </c>
      <c r="X546" vm="730">
        <v>-81.183055999999993</v>
      </c>
      <c r="Y546">
        <v>0</v>
      </c>
      <c r="Z546" t="s">
        <v>36</v>
      </c>
      <c r="AA546" s="76">
        <v>0</v>
      </c>
      <c r="AB546" t="str">
        <f t="shared" si="17"/>
        <v>Midwest</v>
      </c>
    </row>
    <row r="547" spans="1:28" ht="19" x14ac:dyDescent="0.25">
      <c r="A547" s="1">
        <v>544</v>
      </c>
      <c r="B547" s="1"/>
      <c r="C547" s="1"/>
      <c r="D547" s="1"/>
      <c r="E547" s="7" t="s">
        <v>700</v>
      </c>
      <c r="F547" s="7" t="s">
        <v>831</v>
      </c>
      <c r="G547" s="7" t="s">
        <v>1265</v>
      </c>
      <c r="H547" t="s">
        <v>17</v>
      </c>
      <c r="I547" s="8"/>
      <c r="J547" s="8" t="s">
        <v>18</v>
      </c>
      <c r="K547" s="8"/>
      <c r="L547" s="4" t="s">
        <v>832</v>
      </c>
      <c r="M547" s="9">
        <v>355873</v>
      </c>
      <c r="N547" s="1">
        <f t="shared" si="18"/>
        <v>0</v>
      </c>
      <c r="O547" t="str">
        <f>INDEX([1]Sheet4!$A$2:$G$52,MATCH([1]AMaster!$F545,[1]Sheet4!$A$2:$A$52,0),7)</f>
        <v>East</v>
      </c>
      <c r="P547" t="str">
        <f>INDEX([1]Sheet4!$A$2:$H$52,MATCH([1]AMaster!$F545,[1]Sheet4!$A$2:$A$52,0),8)</f>
        <v>East</v>
      </c>
      <c r="Q547" t="e" vm="1004">
        <v>#VALUE!</v>
      </c>
      <c r="R547" vm="490">
        <v>40.877780000000001</v>
      </c>
      <c r="S547" vm="491">
        <v>-73.413610000000006</v>
      </c>
      <c r="U547" t="s">
        <v>700</v>
      </c>
      <c r="V547" t="s">
        <v>1265</v>
      </c>
      <c r="W547" vm="490">
        <v>40.877780000000001</v>
      </c>
      <c r="X547" vm="491">
        <v>-73.413610000000006</v>
      </c>
      <c r="Y547">
        <v>0</v>
      </c>
      <c r="Z547" t="s">
        <v>18</v>
      </c>
      <c r="AA547" s="76">
        <v>0</v>
      </c>
      <c r="AB547" t="str">
        <f t="shared" si="17"/>
        <v>Midwest</v>
      </c>
    </row>
    <row r="548" spans="1:28" ht="19" x14ac:dyDescent="0.25">
      <c r="A548" s="1">
        <v>545</v>
      </c>
      <c r="B548" s="1"/>
      <c r="C548" s="1"/>
      <c r="D548" s="1"/>
      <c r="E548" s="7" t="s">
        <v>1277</v>
      </c>
      <c r="F548" s="7" t="s">
        <v>1278</v>
      </c>
      <c r="G548" s="7" t="s">
        <v>1265</v>
      </c>
      <c r="H548" t="s">
        <v>17</v>
      </c>
      <c r="I548" s="8">
        <v>247</v>
      </c>
      <c r="J548" s="8" t="s">
        <v>18</v>
      </c>
      <c r="K548" s="8"/>
      <c r="L548" s="4" t="s">
        <v>1279</v>
      </c>
      <c r="M548" s="9">
        <v>138948</v>
      </c>
      <c r="N548" s="1">
        <f t="shared" si="18"/>
        <v>0</v>
      </c>
      <c r="O548" t="str">
        <f>INDEX([1]Sheet4!$A$2:$G$52,MATCH([1]AMaster!$F546,[1]Sheet4!$A$2:$A$52,0),7)</f>
        <v>East</v>
      </c>
      <c r="P548" t="str">
        <f>INDEX([1]Sheet4!$A$2:$H$52,MATCH([1]AMaster!$F546,[1]Sheet4!$A$2:$A$52,0),8)</f>
        <v>East</v>
      </c>
      <c r="Q548" t="e" vm="1128">
        <v>#VALUE!</v>
      </c>
      <c r="R548" vm="731">
        <v>40.063947599999999</v>
      </c>
      <c r="S548" vm="732">
        <v>-80.722001899999995</v>
      </c>
      <c r="U548" t="s">
        <v>1277</v>
      </c>
      <c r="V548" t="s">
        <v>1265</v>
      </c>
      <c r="W548" vm="731">
        <v>40.063947599999999</v>
      </c>
      <c r="X548" vm="732">
        <v>-80.722001899999995</v>
      </c>
      <c r="Y548">
        <v>247</v>
      </c>
      <c r="Z548" t="s">
        <v>18</v>
      </c>
      <c r="AA548" s="76">
        <v>0</v>
      </c>
      <c r="AB548" t="str">
        <f t="shared" si="17"/>
        <v>Midwest</v>
      </c>
    </row>
    <row r="549" spans="1:28" ht="19" x14ac:dyDescent="0.25">
      <c r="A549" s="1">
        <v>546</v>
      </c>
      <c r="B549" s="1"/>
      <c r="C549" s="1"/>
      <c r="D549" s="1"/>
      <c r="E549" s="7" t="s">
        <v>1280</v>
      </c>
      <c r="F549" s="7" t="s">
        <v>1281</v>
      </c>
      <c r="G549" s="7" t="s">
        <v>1282</v>
      </c>
      <c r="H549" t="s">
        <v>17</v>
      </c>
      <c r="I549" s="8"/>
      <c r="J549" s="8" t="s">
        <v>18</v>
      </c>
      <c r="K549" s="8"/>
      <c r="L549" s="4" t="s">
        <v>1283</v>
      </c>
      <c r="M549" s="9">
        <v>163285</v>
      </c>
      <c r="N549" s="1">
        <f t="shared" si="18"/>
        <v>0</v>
      </c>
      <c r="O549" t="str">
        <f>INDEX([1]Sheet4!$A$2:$G$52,MATCH([1]AMaster!$F547,[1]Sheet4!$A$2:$A$52,0),7)</f>
        <v>East</v>
      </c>
      <c r="P549" t="str">
        <f>INDEX([1]Sheet4!$A$2:$H$52,MATCH([1]AMaster!$F547,[1]Sheet4!$A$2:$A$52,0),8)</f>
        <v>East</v>
      </c>
      <c r="Q549" t="e" vm="1129">
        <v>#VALUE!</v>
      </c>
      <c r="R549" vm="733">
        <v>44.95</v>
      </c>
      <c r="S549" vm="734">
        <v>-89.633332999999993</v>
      </c>
      <c r="U549" t="s">
        <v>1280</v>
      </c>
      <c r="V549" t="s">
        <v>1282</v>
      </c>
      <c r="W549" vm="733">
        <v>44.95</v>
      </c>
      <c r="X549" vm="734">
        <v>-89.633332999999993</v>
      </c>
      <c r="Y549">
        <v>0</v>
      </c>
      <c r="Z549" t="s">
        <v>18</v>
      </c>
      <c r="AA549" s="76">
        <v>0</v>
      </c>
      <c r="AB549" t="str">
        <f t="shared" si="17"/>
        <v>Midwest</v>
      </c>
    </row>
    <row r="550" spans="1:28" ht="19" x14ac:dyDescent="0.25">
      <c r="A550" s="1">
        <v>547</v>
      </c>
      <c r="B550" s="1"/>
      <c r="C550" s="1"/>
      <c r="D550" s="1"/>
      <c r="E550" s="7" t="s">
        <v>1284</v>
      </c>
      <c r="F550" s="7" t="s">
        <v>1285</v>
      </c>
      <c r="G550" s="7" t="s">
        <v>1282</v>
      </c>
      <c r="H550" t="s">
        <v>17</v>
      </c>
      <c r="I550" s="8"/>
      <c r="J550" s="8" t="s">
        <v>18</v>
      </c>
      <c r="K550" s="8"/>
      <c r="L550" s="4" t="s">
        <v>1286</v>
      </c>
      <c r="M550" s="9">
        <v>322906</v>
      </c>
      <c r="N550" s="1">
        <f t="shared" si="18"/>
        <v>0</v>
      </c>
      <c r="O550" t="str">
        <f>INDEX([1]Sheet4!$A$2:$G$52,MATCH([1]AMaster!$F548,[1]Sheet4!$A$2:$A$52,0),7)</f>
        <v>East</v>
      </c>
      <c r="P550" t="str">
        <f>INDEX([1]Sheet4!$A$2:$H$52,MATCH([1]AMaster!$F548,[1]Sheet4!$A$2:$A$52,0),8)</f>
        <v>East</v>
      </c>
      <c r="Q550" t="e" vm="1130">
        <v>#VALUE!</v>
      </c>
      <c r="R550" vm="735">
        <v>44.513288299999999</v>
      </c>
      <c r="S550" vm="736">
        <v>-88.013256200000001</v>
      </c>
      <c r="U550" t="s">
        <v>1284</v>
      </c>
      <c r="V550" t="s">
        <v>1282</v>
      </c>
      <c r="W550" vm="735">
        <v>44.513288299999999</v>
      </c>
      <c r="X550" vm="736">
        <v>-88.013256200000001</v>
      </c>
      <c r="Y550">
        <v>0</v>
      </c>
      <c r="Z550" t="s">
        <v>18</v>
      </c>
      <c r="AA550" s="76">
        <v>0</v>
      </c>
      <c r="AB550" t="str">
        <f t="shared" si="17"/>
        <v>Midwest</v>
      </c>
    </row>
    <row r="551" spans="1:28" ht="19" x14ac:dyDescent="0.25">
      <c r="A551" s="1">
        <v>548</v>
      </c>
      <c r="B551" s="1"/>
      <c r="C551" s="1"/>
      <c r="D551" s="1"/>
      <c r="E551" s="7" t="s">
        <v>1287</v>
      </c>
      <c r="F551" s="7" t="s">
        <v>1288</v>
      </c>
      <c r="G551" s="7" t="s">
        <v>1282</v>
      </c>
      <c r="H551" t="s">
        <v>17</v>
      </c>
      <c r="I551" s="8"/>
      <c r="J551" s="8" t="s">
        <v>18</v>
      </c>
      <c r="K551" s="8"/>
      <c r="L551" s="1"/>
      <c r="M551" s="1"/>
      <c r="N551" s="1">
        <f t="shared" si="18"/>
        <v>0</v>
      </c>
      <c r="O551" t="str">
        <f>INDEX([1]Sheet4!$A$2:$G$52,MATCH([1]AMaster!$F549,[1]Sheet4!$A$2:$A$52,0),7)</f>
        <v>East</v>
      </c>
      <c r="P551" t="str">
        <f>INDEX([1]Sheet4!$A$2:$H$52,MATCH([1]AMaster!$F549,[1]Sheet4!$A$2:$A$52,0),8)</f>
        <v>East</v>
      </c>
      <c r="Q551" t="e" vm="1131">
        <v>#VALUE!</v>
      </c>
      <c r="R551" vm="737">
        <v>43.054443999999997</v>
      </c>
      <c r="S551" vm="738">
        <v>-88.463888999999995</v>
      </c>
      <c r="U551" t="s">
        <v>1287</v>
      </c>
      <c r="V551" t="s">
        <v>1282</v>
      </c>
      <c r="W551" vm="737">
        <v>43.054443999999997</v>
      </c>
      <c r="X551" vm="738">
        <v>-88.463888999999995</v>
      </c>
      <c r="Y551">
        <v>0</v>
      </c>
      <c r="Z551" t="s">
        <v>18</v>
      </c>
      <c r="AA551" s="76">
        <v>0</v>
      </c>
      <c r="AB551" t="str">
        <f t="shared" si="17"/>
        <v>Midwest</v>
      </c>
    </row>
    <row r="552" spans="1:28" ht="19" x14ac:dyDescent="0.25">
      <c r="A552" s="1">
        <v>549</v>
      </c>
      <c r="B552" s="1"/>
      <c r="C552" s="1"/>
      <c r="D552" s="1"/>
      <c r="E552" s="7" t="s">
        <v>1289</v>
      </c>
      <c r="F552" s="7" t="s">
        <v>1290</v>
      </c>
      <c r="G552" s="7" t="s">
        <v>1282</v>
      </c>
      <c r="H552" t="s">
        <v>17</v>
      </c>
      <c r="I552" s="8">
        <v>298</v>
      </c>
      <c r="J552" s="8"/>
      <c r="K552" s="8" t="s">
        <v>24</v>
      </c>
      <c r="L552" s="4" t="s">
        <v>1291</v>
      </c>
      <c r="M552" s="9">
        <v>1575179</v>
      </c>
      <c r="N552" s="1">
        <f t="shared" si="18"/>
        <v>1</v>
      </c>
      <c r="O552" t="str">
        <f>INDEX([1]Sheet4!$A$2:$G$52,MATCH([1]AMaster!$F550,[1]Sheet4!$A$2:$A$52,0),7)</f>
        <v>East</v>
      </c>
      <c r="P552" t="str">
        <f>INDEX([1]Sheet4!$A$2:$H$52,MATCH([1]AMaster!$F550,[1]Sheet4!$A$2:$A$52,0),8)</f>
        <v>East</v>
      </c>
      <c r="Q552" t="e" vm="1132">
        <v>#VALUE!</v>
      </c>
      <c r="R552" vm="739">
        <v>43.05</v>
      </c>
      <c r="S552" vm="740">
        <v>-87.95</v>
      </c>
      <c r="U552" t="s">
        <v>1289</v>
      </c>
      <c r="V552" t="s">
        <v>1282</v>
      </c>
      <c r="W552" vm="739">
        <v>43.05</v>
      </c>
      <c r="X552" vm="740">
        <v>-87.95</v>
      </c>
      <c r="Y552">
        <v>298</v>
      </c>
      <c r="Z552">
        <v>0</v>
      </c>
      <c r="AA552" s="76">
        <v>1</v>
      </c>
      <c r="AB552" t="str">
        <f t="shared" si="17"/>
        <v>Midwest</v>
      </c>
    </row>
    <row r="553" spans="1:28" ht="19" x14ac:dyDescent="0.25">
      <c r="A553" s="1">
        <v>550</v>
      </c>
      <c r="B553" s="1"/>
      <c r="C553" s="1"/>
      <c r="D553" s="37" t="s">
        <v>1292</v>
      </c>
      <c r="E553" s="7" t="s">
        <v>1293</v>
      </c>
      <c r="F553" s="7" t="s">
        <v>1290</v>
      </c>
      <c r="G553" s="7" t="s">
        <v>1282</v>
      </c>
      <c r="H553" t="s">
        <v>17</v>
      </c>
      <c r="I553" s="8">
        <v>735</v>
      </c>
      <c r="J553" s="8" t="s">
        <v>24</v>
      </c>
      <c r="K553" s="8"/>
      <c r="L553" s="4" t="s">
        <v>1291</v>
      </c>
      <c r="M553" s="9">
        <v>1575179</v>
      </c>
      <c r="N553" s="1">
        <f t="shared" si="18"/>
        <v>1</v>
      </c>
      <c r="O553" t="str">
        <f>INDEX([1]Sheet4!$A$2:$G$52,MATCH([1]AMaster!$F551,[1]Sheet4!$A$2:$A$52,0),7)</f>
        <v>East</v>
      </c>
      <c r="P553" t="str">
        <f>INDEX([1]Sheet4!$A$2:$H$52,MATCH([1]AMaster!$F551,[1]Sheet4!$A$2:$A$52,0),8)</f>
        <v>East</v>
      </c>
      <c r="Q553" t="e" vm="1132">
        <v>#VALUE!</v>
      </c>
      <c r="R553" vm="739">
        <v>43.05</v>
      </c>
      <c r="S553" vm="740">
        <v>-87.95</v>
      </c>
      <c r="U553" t="s">
        <v>1293</v>
      </c>
      <c r="V553" t="s">
        <v>1282</v>
      </c>
      <c r="W553" vm="739">
        <v>43.05</v>
      </c>
      <c r="X553" vm="740">
        <v>-87.95</v>
      </c>
      <c r="Y553">
        <v>735</v>
      </c>
      <c r="Z553" t="s">
        <v>24</v>
      </c>
      <c r="AA553" s="76">
        <v>1</v>
      </c>
      <c r="AB553" t="str">
        <f t="shared" si="17"/>
        <v>Midwest</v>
      </c>
    </row>
    <row r="554" spans="1:28" ht="19" x14ac:dyDescent="0.25">
      <c r="A554" s="1">
        <v>551</v>
      </c>
      <c r="B554" s="1"/>
      <c r="C554" s="1"/>
      <c r="D554" s="1"/>
      <c r="E554" s="7" t="s">
        <v>1294</v>
      </c>
      <c r="F554" s="7" t="s">
        <v>1295</v>
      </c>
      <c r="G554" s="7" t="s">
        <v>1282</v>
      </c>
      <c r="H554" t="s">
        <v>17</v>
      </c>
      <c r="I554" s="8">
        <v>325</v>
      </c>
      <c r="J554" s="8" t="s">
        <v>18</v>
      </c>
      <c r="K554" s="8"/>
      <c r="L554" s="4" t="s">
        <v>1296</v>
      </c>
      <c r="M554" s="9">
        <v>136616</v>
      </c>
      <c r="N554" s="1">
        <f t="shared" si="18"/>
        <v>0</v>
      </c>
      <c r="O554" t="str">
        <f>INDEX([1]Sheet4!$A$2:$G$52,MATCH([1]AMaster!$F552,[1]Sheet4!$A$2:$A$52,0),7)</f>
        <v>East</v>
      </c>
      <c r="P554" t="str">
        <f>INDEX([1]Sheet4!$A$2:$H$52,MATCH([1]AMaster!$F552,[1]Sheet4!$A$2:$A$52,0),8)</f>
        <v>East</v>
      </c>
      <c r="Q554" t="e" vm="1133">
        <v>#VALUE!</v>
      </c>
      <c r="R554" vm="741">
        <v>43.808767000000003</v>
      </c>
      <c r="S554" vm="742">
        <v>-91.251859999999994</v>
      </c>
      <c r="U554" t="s">
        <v>1294</v>
      </c>
      <c r="V554" t="s">
        <v>1282</v>
      </c>
      <c r="W554" vm="741">
        <v>43.808767000000003</v>
      </c>
      <c r="X554" vm="742">
        <v>-91.251859999999994</v>
      </c>
      <c r="Y554">
        <v>325</v>
      </c>
      <c r="Z554" t="s">
        <v>18</v>
      </c>
      <c r="AA554" s="76">
        <v>0</v>
      </c>
      <c r="AB554" t="str">
        <f t="shared" si="17"/>
        <v>Midwest</v>
      </c>
    </row>
    <row r="555" spans="1:28" ht="19" x14ac:dyDescent="0.25">
      <c r="A555" s="1">
        <v>552</v>
      </c>
      <c r="B555" s="1"/>
      <c r="C555" s="1"/>
      <c r="D555" s="1"/>
      <c r="E555" s="7" t="s">
        <v>1297</v>
      </c>
      <c r="F555" s="7" t="s">
        <v>1298</v>
      </c>
      <c r="G555" s="7" t="s">
        <v>1282</v>
      </c>
      <c r="H555" t="s">
        <v>17</v>
      </c>
      <c r="I555" s="8"/>
      <c r="J555" s="8" t="s">
        <v>18</v>
      </c>
      <c r="K555" s="8" t="s">
        <v>18</v>
      </c>
      <c r="L555" s="1"/>
      <c r="M555" s="1"/>
      <c r="N555" s="1">
        <f t="shared" si="18"/>
        <v>0</v>
      </c>
      <c r="O555" t="str">
        <f>INDEX([1]Sheet4!$A$2:$G$52,MATCH([1]AMaster!$F553,[1]Sheet4!$A$2:$A$52,0),7)</f>
        <v>East</v>
      </c>
      <c r="P555" t="str">
        <f>INDEX([1]Sheet4!$A$2:$H$52,MATCH([1]AMaster!$F553,[1]Sheet4!$A$2:$A$52,0),8)</f>
        <v>East</v>
      </c>
      <c r="Q555" t="e" vm="1134">
        <v>#VALUE!</v>
      </c>
      <c r="R555" vm="743">
        <v>44.667000000000002</v>
      </c>
      <c r="S555" vm="744">
        <v>-90.183000000000007</v>
      </c>
      <c r="U555" t="s">
        <v>1297</v>
      </c>
      <c r="V555" t="s">
        <v>1282</v>
      </c>
      <c r="W555" vm="743">
        <v>44.667000000000002</v>
      </c>
      <c r="X555" vm="744">
        <v>-90.183000000000007</v>
      </c>
      <c r="Y555">
        <v>0</v>
      </c>
      <c r="Z555" t="s">
        <v>18</v>
      </c>
      <c r="AA555" s="76">
        <v>0</v>
      </c>
      <c r="AB555" t="str">
        <f t="shared" si="17"/>
        <v>Midwest</v>
      </c>
    </row>
    <row r="556" spans="1:28" ht="19" x14ac:dyDescent="0.25">
      <c r="A556" s="1">
        <v>553</v>
      </c>
      <c r="B556" s="1"/>
      <c r="C556" s="1"/>
      <c r="D556" s="1"/>
      <c r="E556" s="7" t="s">
        <v>1299</v>
      </c>
      <c r="F556" s="7" t="s">
        <v>1300</v>
      </c>
      <c r="G556" s="7" t="s">
        <v>1282</v>
      </c>
      <c r="H556" t="s">
        <v>17</v>
      </c>
      <c r="I556" s="8"/>
      <c r="J556" s="8" t="s">
        <v>18</v>
      </c>
      <c r="K556" s="8"/>
      <c r="L556" s="4" t="s">
        <v>1301</v>
      </c>
      <c r="M556" s="9">
        <v>169304</v>
      </c>
      <c r="N556" s="1">
        <f t="shared" si="18"/>
        <v>0</v>
      </c>
      <c r="O556" t="str">
        <f>INDEX([1]Sheet4!$A$2:$G$52,MATCH([1]AMaster!$F554,[1]Sheet4!$A$2:$A$52,0),7)</f>
        <v>East</v>
      </c>
      <c r="P556" t="str">
        <f>INDEX([1]Sheet4!$A$2:$H$52,MATCH([1]AMaster!$F554,[1]Sheet4!$A$2:$A$52,0),8)</f>
        <v>East</v>
      </c>
      <c r="Q556" t="e" vm="1135">
        <v>#VALUE!</v>
      </c>
      <c r="R556" vm="745">
        <v>44.812564999999999</v>
      </c>
      <c r="S556" vm="746">
        <v>-91.499424000000005</v>
      </c>
      <c r="U556" t="s">
        <v>1299</v>
      </c>
      <c r="V556" t="s">
        <v>1282</v>
      </c>
      <c r="W556" vm="745">
        <v>44.812564999999999</v>
      </c>
      <c r="X556" vm="746">
        <v>-91.499424000000005</v>
      </c>
      <c r="Y556">
        <v>0</v>
      </c>
      <c r="Z556" t="s">
        <v>18</v>
      </c>
      <c r="AA556" s="76">
        <v>0</v>
      </c>
      <c r="AB556" t="str">
        <f t="shared" si="17"/>
        <v>Midwest</v>
      </c>
    </row>
    <row r="557" spans="1:28" ht="19" x14ac:dyDescent="0.25">
      <c r="A557" s="1">
        <v>554</v>
      </c>
      <c r="B557" s="1"/>
      <c r="C557" s="1"/>
      <c r="D557" s="1"/>
      <c r="E557" s="7" t="s">
        <v>1302</v>
      </c>
      <c r="F557" s="7" t="s">
        <v>1303</v>
      </c>
      <c r="G557" s="7" t="s">
        <v>1282</v>
      </c>
      <c r="H557" t="s">
        <v>17</v>
      </c>
      <c r="I557" s="8"/>
      <c r="J557" s="8" t="s">
        <v>18</v>
      </c>
      <c r="K557" s="8"/>
      <c r="L557" s="4" t="s">
        <v>1304</v>
      </c>
      <c r="M557" s="9">
        <v>163354</v>
      </c>
      <c r="N557" s="1">
        <f t="shared" si="18"/>
        <v>0</v>
      </c>
      <c r="O557" t="str">
        <f>INDEX([1]Sheet4!$A$2:$G$52,MATCH([1]AMaster!$F555,[1]Sheet4!$A$2:$A$52,0),7)</f>
        <v>East</v>
      </c>
      <c r="P557" t="str">
        <f>INDEX([1]Sheet4!$A$2:$H$52,MATCH([1]AMaster!$F555,[1]Sheet4!$A$2:$A$52,0),8)</f>
        <v>East</v>
      </c>
      <c r="Q557" t="e" vm="1136">
        <v>#VALUE!</v>
      </c>
      <c r="R557" vm="747">
        <v>42.683889000000001</v>
      </c>
      <c r="S557" vm="748">
        <v>-89.016389000000004</v>
      </c>
      <c r="U557" t="s">
        <v>1302</v>
      </c>
      <c r="V557" t="s">
        <v>1282</v>
      </c>
      <c r="W557" vm="747">
        <v>42.683889000000001</v>
      </c>
      <c r="X557" vm="748">
        <v>-89.016389000000004</v>
      </c>
      <c r="Y557">
        <v>0</v>
      </c>
      <c r="Z557" t="s">
        <v>18</v>
      </c>
      <c r="AA557" s="76">
        <v>0</v>
      </c>
      <c r="AB557" t="str">
        <f t="shared" si="17"/>
        <v>Midwest</v>
      </c>
    </row>
    <row r="558" spans="1:28" ht="19" x14ac:dyDescent="0.25">
      <c r="A558" s="1">
        <v>555</v>
      </c>
      <c r="B558" s="1"/>
      <c r="C558" s="1"/>
      <c r="D558" s="1"/>
      <c r="E558" s="7" t="s">
        <v>1305</v>
      </c>
      <c r="F558" s="7" t="s">
        <v>1285</v>
      </c>
      <c r="G558" s="7" t="s">
        <v>1282</v>
      </c>
      <c r="H558" t="s">
        <v>17</v>
      </c>
      <c r="I558" s="8"/>
      <c r="J558" s="8" t="s">
        <v>18</v>
      </c>
      <c r="K558" s="8"/>
      <c r="L558" s="4" t="s">
        <v>1286</v>
      </c>
      <c r="M558" s="9">
        <v>322906</v>
      </c>
      <c r="N558" s="1">
        <f t="shared" si="18"/>
        <v>0</v>
      </c>
      <c r="O558" t="str">
        <f>INDEX([1]Sheet4!$A$2:$G$52,MATCH([1]AMaster!$F556,[1]Sheet4!$A$2:$A$52,0),7)</f>
        <v>East</v>
      </c>
      <c r="P558" t="str">
        <f>INDEX([1]Sheet4!$A$2:$H$52,MATCH([1]AMaster!$F556,[1]Sheet4!$A$2:$A$52,0),8)</f>
        <v>East</v>
      </c>
      <c r="Q558" t="e" vm="1130">
        <v>#VALUE!</v>
      </c>
      <c r="R558" vm="735">
        <v>44.513288299999999</v>
      </c>
      <c r="S558" vm="736">
        <v>-88.013256200000001</v>
      </c>
      <c r="U558" t="s">
        <v>1305</v>
      </c>
      <c r="V558" t="s">
        <v>1282</v>
      </c>
      <c r="W558" vm="735">
        <v>44.513288299999999</v>
      </c>
      <c r="X558" vm="736">
        <v>-88.013256200000001</v>
      </c>
      <c r="Y558">
        <v>0</v>
      </c>
      <c r="Z558" t="s">
        <v>18</v>
      </c>
      <c r="AA558" s="76">
        <v>0</v>
      </c>
      <c r="AB558" t="str">
        <f t="shared" si="17"/>
        <v>Midwest</v>
      </c>
    </row>
    <row r="559" spans="1:28" ht="19" x14ac:dyDescent="0.25">
      <c r="A559" s="1">
        <v>556</v>
      </c>
      <c r="B559" s="1"/>
      <c r="C559" s="1"/>
      <c r="D559" s="1"/>
      <c r="E559" s="7" t="s">
        <v>1306</v>
      </c>
      <c r="F559" s="7" t="s">
        <v>1307</v>
      </c>
      <c r="G559" s="7" t="s">
        <v>1282</v>
      </c>
      <c r="H559" t="s">
        <v>17</v>
      </c>
      <c r="I559" s="8"/>
      <c r="J559" s="8" t="s">
        <v>18</v>
      </c>
      <c r="K559" s="8"/>
      <c r="L559" s="4" t="s">
        <v>1308</v>
      </c>
      <c r="M559" s="9">
        <v>171907</v>
      </c>
      <c r="N559" s="1">
        <f t="shared" si="18"/>
        <v>0</v>
      </c>
      <c r="O559" t="str">
        <f>INDEX([1]Sheet4!$A$2:$G$52,MATCH([1]AMaster!$F557,[1]Sheet4!$A$2:$A$52,0),7)</f>
        <v>East</v>
      </c>
      <c r="P559" t="str">
        <f>INDEX([1]Sheet4!$A$2:$H$52,MATCH([1]AMaster!$F557,[1]Sheet4!$A$2:$A$52,0),8)</f>
        <v>East</v>
      </c>
      <c r="Q559" t="e" vm="1137">
        <v>#VALUE!</v>
      </c>
      <c r="R559" vm="749">
        <v>44.174169999999997</v>
      </c>
      <c r="S559" vm="750">
        <v>-88.468609999999998</v>
      </c>
      <c r="U559" t="s">
        <v>1306</v>
      </c>
      <c r="V559" t="s">
        <v>1282</v>
      </c>
      <c r="W559" vm="749">
        <v>44.174169999999997</v>
      </c>
      <c r="X559" vm="750">
        <v>-88.468609999999998</v>
      </c>
      <c r="Y559">
        <v>0</v>
      </c>
      <c r="Z559" t="s">
        <v>18</v>
      </c>
      <c r="AA559" s="76">
        <v>0</v>
      </c>
      <c r="AB559" t="str">
        <f t="shared" si="17"/>
        <v>Midwest</v>
      </c>
    </row>
    <row r="560" spans="1:28" ht="19" x14ac:dyDescent="0.25">
      <c r="A560" s="1">
        <v>557</v>
      </c>
      <c r="B560" s="1"/>
      <c r="C560" s="1"/>
      <c r="D560" s="1"/>
      <c r="E560" s="7" t="s">
        <v>1309</v>
      </c>
      <c r="F560" s="7" t="s">
        <v>1310</v>
      </c>
      <c r="G560" s="7" t="s">
        <v>1282</v>
      </c>
      <c r="H560" t="s">
        <v>17</v>
      </c>
      <c r="I560" s="8">
        <v>505</v>
      </c>
      <c r="J560" s="8" t="s">
        <v>24</v>
      </c>
      <c r="K560" s="8" t="s">
        <v>24</v>
      </c>
      <c r="L560" s="4" t="s">
        <v>1311</v>
      </c>
      <c r="M560" s="9">
        <v>664865</v>
      </c>
      <c r="N560" s="1">
        <f t="shared" si="18"/>
        <v>0</v>
      </c>
      <c r="O560" t="e">
        <f>INDEX([1]Sheet4!$A$2:$G$52,MATCH([1]AMaster!$F558,[1]Sheet4!$A$2:$A$52,0),7)</f>
        <v>#N/A</v>
      </c>
      <c r="P560" t="e">
        <f>INDEX([1]Sheet4!$A$2:$H$52,MATCH([1]AMaster!$F558,[1]Sheet4!$A$2:$A$52,0),8)</f>
        <v>#N/A</v>
      </c>
      <c r="Q560" t="e" vm="1138">
        <v>#VALUE!</v>
      </c>
      <c r="R560" vm="751">
        <v>43.067</v>
      </c>
      <c r="S560" vm="752">
        <v>-89.4</v>
      </c>
      <c r="U560" t="s">
        <v>1309</v>
      </c>
      <c r="V560" t="s">
        <v>1282</v>
      </c>
      <c r="W560" vm="751">
        <v>43.067</v>
      </c>
      <c r="X560" vm="752">
        <v>-89.4</v>
      </c>
      <c r="Y560">
        <v>505</v>
      </c>
      <c r="Z560" t="s">
        <v>24</v>
      </c>
      <c r="AA560" s="76">
        <v>0</v>
      </c>
      <c r="AB560" t="str">
        <f t="shared" si="17"/>
        <v>Midwest</v>
      </c>
    </row>
    <row r="561" spans="1:28" ht="19" x14ac:dyDescent="0.25">
      <c r="A561" s="1">
        <v>558</v>
      </c>
      <c r="B561" s="1"/>
      <c r="C561" s="1"/>
      <c r="D561" s="1"/>
      <c r="E561" s="7" t="s">
        <v>1312</v>
      </c>
      <c r="F561" s="7" t="s">
        <v>1313</v>
      </c>
      <c r="G561" s="7" t="s">
        <v>657</v>
      </c>
      <c r="H561" t="s">
        <v>380</v>
      </c>
      <c r="I561" s="8">
        <v>222</v>
      </c>
      <c r="J561" s="8" t="s">
        <v>36</v>
      </c>
      <c r="K561" s="8"/>
      <c r="L561" s="4" t="s">
        <v>1314</v>
      </c>
      <c r="M561" s="9">
        <v>99500</v>
      </c>
      <c r="N561" s="1">
        <f t="shared" si="18"/>
        <v>0</v>
      </c>
      <c r="O561" t="e">
        <f>INDEX([1]Sheet4!$A$2:$G$52,MATCH([1]AMaster!$F559,[1]Sheet4!$A$2:$A$52,0),7)</f>
        <v>#N/A</v>
      </c>
      <c r="P561" t="e">
        <f>INDEX([1]Sheet4!$A$2:$H$52,MATCH([1]AMaster!$F559,[1]Sheet4!$A$2:$A$52,0),8)</f>
        <v>#N/A</v>
      </c>
      <c r="Q561" t="e" vm="1139">
        <v>#VALUE!</v>
      </c>
      <c r="R561" vm="753">
        <v>41.140239999999999</v>
      </c>
      <c r="S561" vm="754">
        <v>-104.81880200000001</v>
      </c>
      <c r="U561" t="s">
        <v>1312</v>
      </c>
      <c r="V561" t="s">
        <v>657</v>
      </c>
      <c r="W561" vm="753">
        <v>41.140239999999999</v>
      </c>
      <c r="X561" vm="754">
        <v>-104.81880200000001</v>
      </c>
      <c r="Y561">
        <v>222</v>
      </c>
      <c r="Z561" t="s">
        <v>36</v>
      </c>
      <c r="AA561" s="76">
        <v>0</v>
      </c>
      <c r="AB561" t="str">
        <f t="shared" si="17"/>
        <v>Mountain</v>
      </c>
    </row>
    <row r="563" spans="1:28" x14ac:dyDescent="0.2">
      <c r="R563">
        <f>MIN(R1:R559)</f>
        <v>21.309920000000002</v>
      </c>
      <c r="S563">
        <f>MIN(S1:S559)</f>
        <v>-159.36555999999999</v>
      </c>
      <c r="T563" t="e" vm="866">
        <f>INDEX(Q2:S561,MATCH(S563,S2:S561,0),1)</f>
        <v>#VALUE!</v>
      </c>
    </row>
    <row r="564" spans="1:28" x14ac:dyDescent="0.2">
      <c r="R564">
        <f>MAX(R561,R1)</f>
        <v>41.140239999999999</v>
      </c>
      <c r="S564">
        <f>MAX(S561,S1)</f>
        <v>-104.81880200000001</v>
      </c>
    </row>
  </sheetData>
  <autoFilter ref="A1:P561" xr:uid="{F17ADA49-818F-4D0C-9350-ED8C6BA5590B}">
    <sortState xmlns:xlrd2="http://schemas.microsoft.com/office/spreadsheetml/2017/richdata2" ref="A2:P561">
      <sortCondition ref="A1:A561"/>
    </sortState>
  </autoFilter>
  <phoneticPr fontId="25" type="noConversion"/>
  <hyperlinks>
    <hyperlink ref="E3" r:id="rId1" xr:uid="{2800B5A3-B192-1E46-AEAE-46881CA9290F}"/>
    <hyperlink ref="F3" r:id="rId2" xr:uid="{4CCBD79E-2F6A-8E42-86BE-E4B1D8E26CFF}"/>
    <hyperlink ref="G3" r:id="rId3" xr:uid="{F7367F20-C157-8148-8737-35816D4ACDB3}"/>
    <hyperlink ref="E4" r:id="rId4" xr:uid="{33711FB9-59E0-9C4E-84DD-08F6F0FA5997}"/>
    <hyperlink ref="F4" r:id="rId5" xr:uid="{850F0FFF-82CC-5241-97A8-D4196C46A778}"/>
    <hyperlink ref="G4" r:id="rId6" xr:uid="{EB417144-B4BD-9F41-84DD-ECC5A987A209}"/>
    <hyperlink ref="E5" r:id="rId7" xr:uid="{1DC75693-C103-1E45-A16D-C66BBC51C154}"/>
    <hyperlink ref="G5" r:id="rId8" xr:uid="{4F19B834-ACAB-4C45-8E8A-23F31336EB4E}"/>
    <hyperlink ref="E6" r:id="rId9" xr:uid="{721213F9-8D03-4A41-9305-74AB255A3D4E}"/>
    <hyperlink ref="F6" r:id="rId10" xr:uid="{33E35941-4D8B-4248-A39B-FD54E13F4F40}"/>
    <hyperlink ref="G6" r:id="rId11" xr:uid="{868A398D-6195-A748-9DA6-844BDD57119F}"/>
    <hyperlink ref="E7" r:id="rId12" xr:uid="{3B6998CA-60A6-1F4C-BEE9-3F955C4EDF8E}"/>
    <hyperlink ref="F7" r:id="rId13" xr:uid="{F5A0AA74-8085-614E-AC52-AF33E27B9045}"/>
    <hyperlink ref="G7" r:id="rId14" xr:uid="{4D2FB7E9-B934-D34A-97BF-073FD389D8EF}"/>
    <hyperlink ref="E8" r:id="rId15" xr:uid="{3889661B-EA75-BB4B-87E0-5105B75768B4}"/>
    <hyperlink ref="F8" r:id="rId16" xr:uid="{89BEB827-5346-174E-AD02-B542F4AA9E38}"/>
    <hyperlink ref="G8" r:id="rId17" xr:uid="{90F1C0F3-327A-A947-83A9-9753543DA7C5}"/>
    <hyperlink ref="E9" r:id="rId18" xr:uid="{2470F91B-825D-E34F-A1A1-82519BF86B17}"/>
    <hyperlink ref="F9" r:id="rId19" xr:uid="{D543189C-B79C-234A-AAC1-AB8657A05E30}"/>
    <hyperlink ref="G9" r:id="rId20" xr:uid="{97A8C789-EC72-C545-83C9-EEAD66AF1B4F}"/>
    <hyperlink ref="E10" r:id="rId21" xr:uid="{9AB08C2F-5C65-A040-8736-261DEFF9E021}"/>
    <hyperlink ref="F10" r:id="rId22" xr:uid="{F496C73F-CE35-8646-BCF3-C596C19A89A5}"/>
    <hyperlink ref="G10" r:id="rId23" xr:uid="{2B355E8C-80B1-A14D-860B-48791A71B748}"/>
    <hyperlink ref="E11" r:id="rId24" xr:uid="{D1E49787-1C60-3D43-B464-BE8BAEAD062D}"/>
    <hyperlink ref="F11" r:id="rId25" xr:uid="{BF4CCD77-D11A-A646-B2C7-D9D06637564F}"/>
    <hyperlink ref="G11" r:id="rId26" xr:uid="{8FD4831F-D98A-8B47-806D-5A998D9C7491}"/>
    <hyperlink ref="E12" r:id="rId27" xr:uid="{4385821B-E4F7-7740-BDE4-9212666642BC}"/>
    <hyperlink ref="F12" r:id="rId28" xr:uid="{85142F43-46BE-1C4D-B158-7F16B77D12DE}"/>
    <hyperlink ref="G12" r:id="rId29" xr:uid="{5B6E8622-D6CC-F245-9D98-EB9FC0B6C72C}"/>
    <hyperlink ref="E13" r:id="rId30" xr:uid="{4580C1AE-073A-2141-B7BB-AAE06811A0CD}"/>
    <hyperlink ref="F13" r:id="rId31" xr:uid="{205969B5-7375-484D-B08D-B894A41427D3}"/>
    <hyperlink ref="G13" r:id="rId32" xr:uid="{0B2ACA9F-89B4-5445-A101-093B658D2B1A}"/>
    <hyperlink ref="E14" r:id="rId33" xr:uid="{AF4ABB10-0476-D944-A740-D6DD5966D053}"/>
    <hyperlink ref="F14" r:id="rId34" xr:uid="{CD375A93-B2C2-3049-9A94-F1CFB619E490}"/>
    <hyperlink ref="G14" r:id="rId35" xr:uid="{D550C9C6-73D8-0F46-A1CB-B4EE1BEE5886}"/>
    <hyperlink ref="E15" r:id="rId36" xr:uid="{3AE7ABCC-DD29-D149-992E-D6B00D587095}"/>
    <hyperlink ref="F15" r:id="rId37" xr:uid="{1A0115C8-2747-3E43-A6A8-3EDCC4BBF257}"/>
    <hyperlink ref="G15" r:id="rId38" xr:uid="{481353F7-817F-A24E-8AF3-DD57FAA4BD68}"/>
    <hyperlink ref="E16" r:id="rId39" xr:uid="{3E4BCB0A-67D9-E041-8B89-3304B738A41E}"/>
    <hyperlink ref="F16" r:id="rId40" xr:uid="{22AAC1D9-4B70-EA4C-8A4A-E8CDB537BBBB}"/>
    <hyperlink ref="G16" r:id="rId41" xr:uid="{EE98AC33-F583-644B-886F-E2BBC57AE154}"/>
    <hyperlink ref="E17" r:id="rId42" xr:uid="{D03670D6-F4C1-CC40-8B88-07D3001FA6A0}"/>
    <hyperlink ref="F17" r:id="rId43" xr:uid="{8B133861-0725-F44B-B631-4147E68A69B7}"/>
    <hyperlink ref="G17" r:id="rId44" xr:uid="{6B5F9FEC-C379-4D43-9028-9210AFB2BCBA}"/>
    <hyperlink ref="E18" r:id="rId45" xr:uid="{397CDC62-249C-6644-A3CA-C4DDD29591B6}"/>
    <hyperlink ref="F18" r:id="rId46" xr:uid="{9B85D467-02CF-F448-B41C-83AC8DAFB140}"/>
    <hyperlink ref="G18" r:id="rId47" xr:uid="{86F4E091-663E-7B41-B379-23D011605F63}"/>
    <hyperlink ref="E19" r:id="rId48" xr:uid="{099A8499-D798-704F-A3C8-1E734696DBB3}"/>
    <hyperlink ref="F19" r:id="rId49" xr:uid="{3CAFAAA4-0F9D-D644-8B7C-F7D3D459888F}"/>
    <hyperlink ref="G19" r:id="rId50" xr:uid="{73E7068B-21E8-FE43-941C-FF88D27E8B59}"/>
    <hyperlink ref="E20" r:id="rId51" xr:uid="{4E9D5977-26EC-AC47-B5D5-A03394E23EF3}"/>
    <hyperlink ref="F20" r:id="rId52" xr:uid="{C3A877F1-B55F-2043-88D9-A401A1D0963D}"/>
    <hyperlink ref="G20" r:id="rId53" xr:uid="{C48CB87B-1F3C-964D-A0FC-2175C970A0C7}"/>
    <hyperlink ref="E21" r:id="rId54" xr:uid="{9DBDA4F0-9D58-D94B-BE93-628FE05711FF}"/>
    <hyperlink ref="F21" r:id="rId55" xr:uid="{D0822AF1-DF86-F845-9C54-041E5CEFA3C5}"/>
    <hyperlink ref="G21" r:id="rId56" xr:uid="{724A62A9-8A08-2543-93CC-898037853066}"/>
    <hyperlink ref="E22" r:id="rId57" xr:uid="{9D94E1FB-16B1-E54A-8F73-A63CD5DFA81E}"/>
    <hyperlink ref="F22" r:id="rId58" xr:uid="{BF0306F5-A1D8-8C4E-B125-6226D5E5BDAE}"/>
    <hyperlink ref="G22" r:id="rId59" xr:uid="{B4C5E6CA-6334-BE4A-B2A9-646DD030199F}"/>
    <hyperlink ref="E23" r:id="rId60" xr:uid="{5985F5EC-95B8-1141-8463-892449A3023C}"/>
    <hyperlink ref="F23" r:id="rId61" xr:uid="{F4FDE6A4-FCA3-2B49-A01C-DBBE3E0A6C56}"/>
    <hyperlink ref="G23" r:id="rId62" xr:uid="{672D6A89-A63C-4244-8E7B-637AF8DE3F4D}"/>
    <hyperlink ref="E24" r:id="rId63" xr:uid="{4BD0EA80-0D54-9243-8C5F-51603796315F}"/>
    <hyperlink ref="F24" r:id="rId64" xr:uid="{FEECE1A7-CDBC-B748-A35E-81BAB72DF8E7}"/>
    <hyperlink ref="G24" r:id="rId65" xr:uid="{CFD59306-D58E-7844-90C7-B4004B3755A7}"/>
    <hyperlink ref="E25" r:id="rId66" xr:uid="{E0F0C469-2F92-A045-A635-B7F9069855C3}"/>
    <hyperlink ref="F25" r:id="rId67" xr:uid="{F78BF086-942C-0F4E-BE78-C6452B847A01}"/>
    <hyperlink ref="G25" r:id="rId68" xr:uid="{F89D7A00-8BFC-5646-BDAB-BFF4D5CFEF16}"/>
    <hyperlink ref="E26" r:id="rId69" xr:uid="{A06463BA-D5EE-DB48-8421-A0FA761E0BFF}"/>
    <hyperlink ref="F26" r:id="rId70" xr:uid="{FEE6FE06-17D6-C243-A010-77CE80332FDA}"/>
    <hyperlink ref="G26" r:id="rId71" xr:uid="{CA5A86E0-F713-C247-AE49-C258352E502F}"/>
    <hyperlink ref="E27" r:id="rId72" xr:uid="{BA1E3A08-DEA6-3E44-98A5-34F94931CA78}"/>
    <hyperlink ref="F27" r:id="rId73" xr:uid="{70C9CFC4-097A-4746-A979-04F3E924DCCF}"/>
    <hyperlink ref="G27" r:id="rId74" xr:uid="{CCDCB8FD-0B31-CC4B-8DD5-1C203DDBFD49}"/>
    <hyperlink ref="E28" r:id="rId75" xr:uid="{A6068A10-CA6F-2747-8C43-ACD9C1B16E1E}"/>
    <hyperlink ref="F28" r:id="rId76" xr:uid="{787EE63C-72CA-334F-906D-77E7D6477278}"/>
    <hyperlink ref="G28" r:id="rId77" xr:uid="{8B036CF9-64D8-894A-BE31-75A4F652FB7D}"/>
    <hyperlink ref="E29" r:id="rId78" xr:uid="{03FB9C4E-DDB3-2D45-BD76-C164F3FBF5EC}"/>
    <hyperlink ref="F29" r:id="rId79" xr:uid="{5A5F7D5A-9311-FD44-AA88-D55AFCE893A2}"/>
    <hyperlink ref="G29" r:id="rId80" xr:uid="{499E1737-8105-BB44-AE08-412EE4A6C028}"/>
    <hyperlink ref="E30" r:id="rId81" xr:uid="{58284338-8AB3-8348-8E71-9E19F79AFAA8}"/>
    <hyperlink ref="F30" r:id="rId82" xr:uid="{64275951-E0DF-8A4D-A016-8CE75A495669}"/>
    <hyperlink ref="G30" r:id="rId83" xr:uid="{D1EC5384-96B5-5647-9D22-90DD4DBB8570}"/>
    <hyperlink ref="E31" r:id="rId84" xr:uid="{EFFDF2E3-B788-2543-B52F-71B2E91480B2}"/>
    <hyperlink ref="F31" r:id="rId85" xr:uid="{A4F0D4C1-3816-5E40-834B-680F987CCB71}"/>
    <hyperlink ref="G31" r:id="rId86" xr:uid="{19BFBD62-B792-5D45-ABAD-EC21682053FC}"/>
    <hyperlink ref="E32" r:id="rId87" xr:uid="{D6289315-CAF2-F347-A579-57AD8279B787}"/>
    <hyperlink ref="F32" r:id="rId88" xr:uid="{07EE737D-F0A0-3643-A008-048DCE1D255C}"/>
    <hyperlink ref="G32" r:id="rId89" xr:uid="{DE24DB75-EFEA-9E4F-B0CA-0AA971EFA070}"/>
    <hyperlink ref="E33" r:id="rId90" xr:uid="{2475EF19-30F9-7E4B-BF8F-6BBE0DB5AE8D}"/>
    <hyperlink ref="F33" r:id="rId91" xr:uid="{807104AA-A3F2-0042-BB75-6D67DBE5FC64}"/>
    <hyperlink ref="G33" r:id="rId92" xr:uid="{86B9DB07-8B18-FD4C-A617-18489A699D0F}"/>
    <hyperlink ref="E34" r:id="rId93" xr:uid="{7F954A51-8EA7-0B43-8B39-4BAFD2BEC35C}"/>
    <hyperlink ref="F34" r:id="rId94" xr:uid="{30D32B12-63B9-2846-A464-F0025B33D163}"/>
    <hyperlink ref="G34" r:id="rId95" xr:uid="{319EFF91-827A-F841-A8F7-AD7B38A3C2DC}"/>
    <hyperlink ref="E35" r:id="rId96" xr:uid="{03254B1C-31E3-8B4D-BF0A-69B8785D4867}"/>
    <hyperlink ref="F35" r:id="rId97" xr:uid="{10A9959E-D74F-DF44-9254-46E2C2143312}"/>
    <hyperlink ref="G35" r:id="rId98" xr:uid="{4F3C11DE-2FD7-C543-A4FE-844172850F00}"/>
    <hyperlink ref="E36" r:id="rId99" xr:uid="{350794C9-A622-6B46-9ACD-48A2946F47EE}"/>
    <hyperlink ref="F36" r:id="rId100" xr:uid="{07004626-5569-7246-8CD2-2237FA11611C}"/>
    <hyperlink ref="G36" r:id="rId101" xr:uid="{86CFFFCF-E3F5-394C-9B73-149E2AB9C60A}"/>
    <hyperlink ref="E37" r:id="rId102" xr:uid="{2E99091D-CFCA-7C4E-A6F4-9537A2E708B9}"/>
    <hyperlink ref="F37" r:id="rId103" xr:uid="{902CA59E-0E37-D946-A2FE-3B695AC9F596}"/>
    <hyperlink ref="G37" r:id="rId104" xr:uid="{672A2EAA-55C9-AB47-85AC-A0B772E5BB54}"/>
    <hyperlink ref="E38" r:id="rId105" xr:uid="{B80305E5-5021-3146-9775-68B7EED6A662}"/>
    <hyperlink ref="F38" r:id="rId106" xr:uid="{FF55A68E-29F6-7C46-A086-58331F9AFF35}"/>
    <hyperlink ref="G38" r:id="rId107" xr:uid="{90F23D8B-3749-6D46-AE30-DD16561DD75B}"/>
    <hyperlink ref="E39" r:id="rId108" xr:uid="{63F726C9-A1D8-BA4A-AEEB-D7F9321E2AC8}"/>
    <hyperlink ref="F39" r:id="rId109" xr:uid="{42D0CF33-BA39-BD4A-BBC0-1697508CF805}"/>
    <hyperlink ref="G39" r:id="rId110" xr:uid="{7B422769-5E91-F64F-92D6-E8A2F458D7E8}"/>
    <hyperlink ref="E40" r:id="rId111" xr:uid="{381D9121-5B52-A140-ABF2-E97591567150}"/>
    <hyperlink ref="F40" r:id="rId112" xr:uid="{7CEB6401-74A0-0544-8975-53BD34638C87}"/>
    <hyperlink ref="G40" r:id="rId113" xr:uid="{48862C7F-2E2A-BA40-BA75-193458B2C0C8}"/>
    <hyperlink ref="E41" r:id="rId114" xr:uid="{9591DFF4-75EB-C546-BF2A-69B46A8733B5}"/>
    <hyperlink ref="F41" r:id="rId115" xr:uid="{B2C20DDE-301A-3643-BCBB-7CD86F5060BA}"/>
    <hyperlink ref="G41" r:id="rId116" xr:uid="{97BE0D79-FDBE-284D-B4EA-1A3B7F0ACE89}"/>
    <hyperlink ref="E42" r:id="rId117" xr:uid="{ADF0C803-E22C-F545-B31C-975A4B3E544B}"/>
    <hyperlink ref="F42" r:id="rId118" xr:uid="{BEA33D2A-86E3-1A42-AF5A-ACE04D8631D6}"/>
    <hyperlink ref="G42" r:id="rId119" xr:uid="{65F00036-687B-7147-B795-38CB61713A79}"/>
    <hyperlink ref="E43" r:id="rId120" xr:uid="{6A29EF6F-B1AD-0B4B-8FAA-E35FEE904539}"/>
    <hyperlink ref="F43" r:id="rId121" xr:uid="{8B66EF2F-EEFF-F745-8593-8FCA8F00735A}"/>
    <hyperlink ref="G43" r:id="rId122" xr:uid="{8517CA0E-146D-9741-8D9D-E357D9B02B84}"/>
    <hyperlink ref="E44" r:id="rId123" xr:uid="{6BEB0E72-C26B-D840-AE7B-9B5AF3A69A5E}"/>
    <hyperlink ref="F44" r:id="rId124" xr:uid="{3502AF55-A5F2-584A-88FA-B56C558B26AB}"/>
    <hyperlink ref="G44" r:id="rId125" xr:uid="{A8BC3A40-405F-F240-ABBC-FFB4E72E82E0}"/>
    <hyperlink ref="E45" r:id="rId126" xr:uid="{7B5C7A07-52AD-1449-865B-056C9F1B8AC2}"/>
    <hyperlink ref="F45" r:id="rId127" xr:uid="{66B8C970-AE43-1448-B332-A2BFFEDC15CA}"/>
    <hyperlink ref="G45" r:id="rId128" xr:uid="{F195B598-9AF8-164C-895B-0913397FE04E}"/>
    <hyperlink ref="E46" r:id="rId129" xr:uid="{83B5A006-2D7B-914D-881C-14FBD69C7CD6}"/>
    <hyperlink ref="F46" r:id="rId130" xr:uid="{663BADB3-035B-FB4D-9198-24AB96FEF204}"/>
    <hyperlink ref="G46" r:id="rId131" xr:uid="{90CA82AD-C827-D84F-8E52-0CADE91FA236}"/>
    <hyperlink ref="E47" r:id="rId132" xr:uid="{78AE7848-693C-AF4D-9922-D1FDC8ADEAFA}"/>
    <hyperlink ref="F47" r:id="rId133" xr:uid="{4A7C8968-547B-2E47-B45F-6F18C53B613B}"/>
    <hyperlink ref="G47" r:id="rId134" xr:uid="{692136D4-BCED-7348-82E5-D25586641E43}"/>
    <hyperlink ref="E48" r:id="rId135" xr:uid="{0284A14D-CA08-D343-B75A-E32ABDF30131}"/>
    <hyperlink ref="F48" r:id="rId136" xr:uid="{2EC471F0-3AEB-2142-8F45-ACE353BBF54C}"/>
    <hyperlink ref="G48" r:id="rId137" xr:uid="{952D5DD1-D63B-E04C-9CDB-6C18D7D9F613}"/>
    <hyperlink ref="E49" r:id="rId138" xr:uid="{21FE7CB3-AC30-F940-86E6-865BC5472D02}"/>
    <hyperlink ref="F49" r:id="rId139" xr:uid="{4203F9BD-9EE8-A542-835D-CE7F7435F56A}"/>
    <hyperlink ref="G49" r:id="rId140" xr:uid="{AA3F7777-44FC-AE43-829E-1A91F4F3F272}"/>
    <hyperlink ref="E50" r:id="rId141" xr:uid="{B42878B2-828F-0648-823F-8B9904579605}"/>
    <hyperlink ref="F50" r:id="rId142" xr:uid="{104A050B-092F-E44E-A6A4-48170A9CFC8A}"/>
    <hyperlink ref="G50" r:id="rId143" xr:uid="{0FE786A5-F0AB-8E4D-B49C-A9C6E313FD81}"/>
    <hyperlink ref="E51" r:id="rId144" xr:uid="{AD0154E6-5B30-BC4F-937C-0D764478FF2F}"/>
    <hyperlink ref="F51" r:id="rId145" xr:uid="{B4FE6D3D-8958-9B45-8213-CCC91E3DDB74}"/>
    <hyperlink ref="G51" r:id="rId146" xr:uid="{851308B4-234A-3A47-A47A-978C449BF000}"/>
    <hyperlink ref="E52" r:id="rId147" xr:uid="{E14DCF6B-463F-0140-8A05-AA88E68725D6}"/>
    <hyperlink ref="F52" r:id="rId148" xr:uid="{5F2A1083-1C94-7847-83C4-EB0C1F790991}"/>
    <hyperlink ref="G52" r:id="rId149" xr:uid="{59418015-81C6-9E4C-9677-12BAAF43FA47}"/>
    <hyperlink ref="E53" r:id="rId150" xr:uid="{1C4F48F3-1A61-5748-B0CE-9D931831BDC1}"/>
    <hyperlink ref="F53" r:id="rId151" xr:uid="{94925008-028B-184E-9548-E5C1FE236B83}"/>
    <hyperlink ref="G53" r:id="rId152" xr:uid="{A7031DD1-D84A-FE40-BA5F-99C3CC019A17}"/>
    <hyperlink ref="E54" r:id="rId153" xr:uid="{17C9506D-358D-2D41-8834-9DBFA594A3DA}"/>
    <hyperlink ref="F54" r:id="rId154" xr:uid="{23440058-F0A8-744C-9574-746460F1C726}"/>
    <hyperlink ref="G54" r:id="rId155" xr:uid="{0E3BE36B-2BAB-B243-96D0-1516EBEF8804}"/>
    <hyperlink ref="E55" r:id="rId156" xr:uid="{940EB9E6-9D5E-1049-8111-14EE5739BC16}"/>
    <hyperlink ref="F55" r:id="rId157" xr:uid="{A97E11D2-2A7B-6B41-A0CC-955A4C8246B5}"/>
    <hyperlink ref="G55" r:id="rId158" xr:uid="{075EB78B-3BEC-9D4E-93C8-A7829252392E}"/>
    <hyperlink ref="E56" r:id="rId159" xr:uid="{D3A42A78-DC3B-9A40-A075-3D06F838AFF8}"/>
    <hyperlink ref="F56" r:id="rId160" xr:uid="{2B6BBCB6-3C05-1141-9209-EBC27ED42DFB}"/>
    <hyperlink ref="G56" r:id="rId161" xr:uid="{C79F8AE8-FF61-1848-94C2-5DC780D44CEE}"/>
    <hyperlink ref="E57" r:id="rId162" xr:uid="{4430FC74-80AF-BB48-B037-44EC8E4260D0}"/>
    <hyperlink ref="F57" r:id="rId163" xr:uid="{CE5FC6EF-1992-7942-9882-5B0184B6C1CE}"/>
    <hyperlink ref="G57" r:id="rId164" xr:uid="{C2F77F16-4977-D34D-964F-6AAD7D110478}"/>
    <hyperlink ref="E58" r:id="rId165" xr:uid="{039F0822-3CC0-F046-AC38-4343B70630E7}"/>
    <hyperlink ref="F58" r:id="rId166" xr:uid="{F67D454A-FA6B-2446-9C63-E33AAE4E54D7}"/>
    <hyperlink ref="G58" r:id="rId167" xr:uid="{2CAD59AF-1AA4-654B-A538-2AE7AB0A7CD8}"/>
    <hyperlink ref="E59" r:id="rId168" xr:uid="{3D228D17-8B13-0D45-AFE4-08181C8E4A91}"/>
    <hyperlink ref="F59" r:id="rId169" xr:uid="{50BE1BFF-A604-2545-B1F2-258DD87D64A3}"/>
    <hyperlink ref="G59" r:id="rId170" xr:uid="{04C05818-6EA3-A54C-8AEE-8BEB0E0655D3}"/>
    <hyperlink ref="E60" r:id="rId171" xr:uid="{D5DBF312-46DE-8544-93B0-0C595DDA66A3}"/>
    <hyperlink ref="F60" r:id="rId172" xr:uid="{619FC399-9D85-6549-8C8E-D6D4AB0CBD1B}"/>
    <hyperlink ref="G60" r:id="rId173" xr:uid="{ACFF634D-F411-144B-B09C-E189896C3E3F}"/>
    <hyperlink ref="E61" r:id="rId174" xr:uid="{1CFDE778-5283-DD45-BF2B-C5605EDA66DF}"/>
    <hyperlink ref="F61" r:id="rId175" xr:uid="{08A84C0E-A437-AA40-B7A3-BAAA037743BF}"/>
    <hyperlink ref="G61" r:id="rId176" xr:uid="{34A084F8-6526-6D4F-9F08-B77D67FDA019}"/>
    <hyperlink ref="E62" r:id="rId177" xr:uid="{9493B5D9-55DC-A243-AB54-4DF359B31836}"/>
    <hyperlink ref="F62" r:id="rId178" xr:uid="{0CC38B08-B3EC-984D-8C94-0FA8090DE182}"/>
    <hyperlink ref="G62" r:id="rId179" xr:uid="{5A5A5DB2-F798-874B-9391-DEC77E070F6F}"/>
    <hyperlink ref="E63" r:id="rId180" xr:uid="{C2569D6F-2C13-8646-9173-A350E0295B20}"/>
    <hyperlink ref="F63" r:id="rId181" xr:uid="{80EF65FB-73F2-EF4A-82E8-43DDBCEB62AF}"/>
    <hyperlink ref="G63" r:id="rId182" xr:uid="{B035C37B-E123-4346-9CA7-B1333C853E05}"/>
    <hyperlink ref="E65" r:id="rId183" xr:uid="{A6FA84E9-A95C-794F-992A-048453CE2BEC}"/>
    <hyperlink ref="F65" r:id="rId184" xr:uid="{D3E59ED2-F77B-474F-BE9F-851993BFA97B}"/>
    <hyperlink ref="G65" r:id="rId185" xr:uid="{81D32F68-582E-3340-B0A2-98D340B221BA}"/>
    <hyperlink ref="E66" r:id="rId186" xr:uid="{50785351-E2C9-C448-BA21-2FC726ED6200}"/>
    <hyperlink ref="F66" r:id="rId187" xr:uid="{4F4C0765-6EB5-8E45-8635-9F76A2BE5004}"/>
    <hyperlink ref="G66" r:id="rId188" xr:uid="{7BAA08F5-B11A-EB48-BC61-87BFC322E7B3}"/>
    <hyperlink ref="E67" r:id="rId189" xr:uid="{61542262-38EE-854D-8F67-CE3558BABBFE}"/>
    <hyperlink ref="F67" r:id="rId190" xr:uid="{084BF893-A5D4-FA4F-B9AE-B07B22193A67}"/>
    <hyperlink ref="G67" r:id="rId191" xr:uid="{C1173475-0BF3-0A45-BFAB-F7DF269542B4}"/>
    <hyperlink ref="E68" r:id="rId192" xr:uid="{8B97B27C-A6EA-8D44-8704-EE4FD0D3A626}"/>
    <hyperlink ref="F68" r:id="rId193" xr:uid="{6FC54287-DE11-C64C-B5C2-1C89BEC309B2}"/>
    <hyperlink ref="G68" r:id="rId194" xr:uid="{1E717E00-1273-904C-A180-A9AC8C724A9C}"/>
    <hyperlink ref="E69" r:id="rId195" xr:uid="{A42038AE-7E90-5E40-B662-BFB36DA91266}"/>
    <hyperlink ref="F69" r:id="rId196" xr:uid="{F0AA105C-A8EC-B14C-AA09-B4E80077EEC9}"/>
    <hyperlink ref="G69" r:id="rId197" xr:uid="{9B176835-74E3-7346-976E-28E451EF30FB}"/>
    <hyperlink ref="E70" r:id="rId198" xr:uid="{DC9114A6-ECC9-5A4C-B44F-5FBB9B6CE513}"/>
    <hyperlink ref="F70" r:id="rId199" xr:uid="{60319AA5-5D95-0D41-8E27-A64101DF9A8A}"/>
    <hyperlink ref="G70" r:id="rId200" xr:uid="{95DE6069-2FD0-BB42-B9C8-0098A09F3E22}"/>
    <hyperlink ref="E71" r:id="rId201" xr:uid="{55731F20-0C29-E549-A4CE-749602DA2422}"/>
    <hyperlink ref="F71" r:id="rId202" xr:uid="{53008FF2-05AE-8042-BEFA-DA65F1BBF3E8}"/>
    <hyperlink ref="G71" r:id="rId203" xr:uid="{DEB413E8-3536-784A-B5D7-05A57448022C}"/>
    <hyperlink ref="E72" r:id="rId204" xr:uid="{697E12A4-82DC-394A-93B0-21A6560DA38A}"/>
    <hyperlink ref="F72" r:id="rId205" xr:uid="{49D09D10-3C21-A34A-8F75-B26D205250D2}"/>
    <hyperlink ref="G72" r:id="rId206" xr:uid="{893E2561-567E-1A4A-9640-00BF3FE4983A}"/>
    <hyperlink ref="E73" r:id="rId207" xr:uid="{98CCDC43-8B52-0843-BED0-288FC0B56E44}"/>
    <hyperlink ref="F73" r:id="rId208" xr:uid="{2F49366B-DC98-284B-8569-8791DC950824}"/>
    <hyperlink ref="G73" r:id="rId209" xr:uid="{48571906-D753-8442-8FEF-D63790914EAE}"/>
    <hyperlink ref="E74" r:id="rId210" xr:uid="{FE358ECE-84DD-904A-AAD1-E6B4B5D6808F}"/>
    <hyperlink ref="F74" r:id="rId211" xr:uid="{2BEB65D3-7AC4-2F4E-8FAF-184FB454270C}"/>
    <hyperlink ref="G74" r:id="rId212" xr:uid="{D0C43452-88F8-3D4E-A8D1-AC839F634539}"/>
    <hyperlink ref="E75" r:id="rId213" xr:uid="{BF5AB779-F805-DD4E-B0F4-7E56492520AA}"/>
    <hyperlink ref="F75" r:id="rId214" xr:uid="{89FAB6C6-3DD4-9B4D-8135-FE2312D541C6}"/>
    <hyperlink ref="G75" r:id="rId215" xr:uid="{BAD62B1D-3E02-B743-B049-F109F4AA244C}"/>
    <hyperlink ref="E76" r:id="rId216" xr:uid="{F3A7767F-9166-9B4D-88B2-4D9185FDC3C8}"/>
    <hyperlink ref="F76" r:id="rId217" xr:uid="{3EC7ADD8-B2E2-AD40-8E34-686DB9AC0B7A}"/>
    <hyperlink ref="G76" r:id="rId218" xr:uid="{67734177-49C8-0B46-873D-09F3354C1418}"/>
    <hyperlink ref="E77" r:id="rId219" xr:uid="{947A114B-AB9B-0648-AF11-279FB068CA02}"/>
    <hyperlink ref="F77" r:id="rId220" xr:uid="{AD3C440C-6D6D-D64B-8CE9-0E76DE072295}"/>
    <hyperlink ref="G77" r:id="rId221" xr:uid="{24EE5482-F8E9-0F4E-A641-9B0986E7F051}"/>
    <hyperlink ref="E78" r:id="rId222" xr:uid="{9CF7E4D6-11B4-EF4C-BD5A-CDC0EBE8E397}"/>
    <hyperlink ref="F78" r:id="rId223" xr:uid="{63D3927E-2F62-C64C-9E4C-102FEAB6861E}"/>
    <hyperlink ref="G78" r:id="rId224" xr:uid="{ABDF7F9B-A862-7E41-A0C9-99E430B154EC}"/>
    <hyperlink ref="E79" r:id="rId225" xr:uid="{23C69CBC-C857-C742-A6A7-13C55D580AF5}"/>
    <hyperlink ref="F79" r:id="rId226" xr:uid="{B6DDE815-549C-D440-B4FD-DA22C9D6667D}"/>
    <hyperlink ref="G79" r:id="rId227" xr:uid="{D16BFC5C-2287-B541-B019-AE1FE52A7704}"/>
    <hyperlink ref="E80" r:id="rId228" xr:uid="{F30830BB-92FD-9049-8E9E-3B43795C88C9}"/>
    <hyperlink ref="F80" r:id="rId229" xr:uid="{4793B06E-CDF4-994C-BDC1-98259921726C}"/>
    <hyperlink ref="G80" r:id="rId230" xr:uid="{26A4D7E1-A6F0-954B-A544-4D35BB442F85}"/>
    <hyperlink ref="E81" r:id="rId231" xr:uid="{3D16E5F3-4479-1E49-BB7D-899E2016C6F3}"/>
    <hyperlink ref="F81" r:id="rId232" xr:uid="{EF015ACD-AC72-0144-BFBA-56F257F85D86}"/>
    <hyperlink ref="G81" r:id="rId233" xr:uid="{FB19BC43-C69C-2C43-8179-668E1A129680}"/>
    <hyperlink ref="E82" r:id="rId234" xr:uid="{438321BC-97F9-7648-831F-619000CF3606}"/>
    <hyperlink ref="F82" r:id="rId235" xr:uid="{5408C283-1A7D-D945-82C9-3F6610BC7551}"/>
    <hyperlink ref="G82" r:id="rId236" xr:uid="{693A6C28-27EC-774E-8000-25D5B3C1D8D3}"/>
    <hyperlink ref="E83" r:id="rId237" xr:uid="{899A6A3E-E59A-0D44-B0E7-69D8C5C29BAF}"/>
    <hyperlink ref="F83" r:id="rId238" xr:uid="{232AAAFB-7D5C-EF4F-B3FF-BC6B175C5CA8}"/>
    <hyperlink ref="G83" r:id="rId239" xr:uid="{75AA62E5-6EA3-3645-8298-347083CECFF9}"/>
    <hyperlink ref="E84" r:id="rId240" xr:uid="{5D8C0F63-0F98-174C-9625-345CB382C85A}"/>
    <hyperlink ref="F84" r:id="rId241" xr:uid="{6601DB38-8EE8-D64B-9E52-6FB64A44EB8F}"/>
    <hyperlink ref="G84" r:id="rId242" xr:uid="{9408CB29-1E31-C842-8BEF-3ECE245A945B}"/>
    <hyperlink ref="E85" r:id="rId243" xr:uid="{73DBBE34-2028-4F48-A52E-2A18197C1F1B}"/>
    <hyperlink ref="F85" r:id="rId244" xr:uid="{761B9210-C9F8-AE4E-A72C-C5375DEFD9A1}"/>
    <hyperlink ref="G85" r:id="rId245" xr:uid="{E30C02B4-BB2E-B244-8374-5ABBA1D3AA4A}"/>
    <hyperlink ref="E86" r:id="rId246" xr:uid="{952A5BF3-7567-E649-928A-C6023DBD7673}"/>
    <hyperlink ref="F86" r:id="rId247" xr:uid="{B16B3FA3-0FBE-EB47-B253-7C92098CF928}"/>
    <hyperlink ref="G86" r:id="rId248" xr:uid="{5F405AD5-D969-144C-9311-DC51B6F02844}"/>
    <hyperlink ref="E87" r:id="rId249" xr:uid="{8303BE04-BC96-9A45-99EA-4B2C348D8B60}"/>
    <hyperlink ref="F87" r:id="rId250" xr:uid="{3F88CFBE-3C61-8F40-9105-8BCA7F93A527}"/>
    <hyperlink ref="G87" r:id="rId251" xr:uid="{0BE1EBE2-8198-0543-AAF2-FB60850178F3}"/>
    <hyperlink ref="E88" r:id="rId252" xr:uid="{72F4B38D-6304-CC45-ADF4-7665C636F022}"/>
    <hyperlink ref="F88" r:id="rId253" xr:uid="{8E3DD537-E8C9-944A-84BB-63AB84D62397}"/>
    <hyperlink ref="G88" r:id="rId254" xr:uid="{0FAC6D12-9FD5-284C-9167-F61C2AF1D572}"/>
    <hyperlink ref="E89" r:id="rId255" xr:uid="{67CCEA21-6FAF-B441-9982-160DD4351397}"/>
    <hyperlink ref="F89" r:id="rId256" xr:uid="{71677371-A993-DD4C-9F9B-D6CE85099B54}"/>
    <hyperlink ref="G89" r:id="rId257" xr:uid="{120322BD-49DC-5649-9E4E-4686276DA794}"/>
    <hyperlink ref="E90" r:id="rId258" xr:uid="{47239B7D-4F99-764C-B8CF-C8F22B7F6B8E}"/>
    <hyperlink ref="F90" r:id="rId259" xr:uid="{FC94F43A-908E-B847-85B4-41A951A9F1C6}"/>
    <hyperlink ref="G90" r:id="rId260" xr:uid="{EBF4AF87-8F9A-5F41-AA40-C1F1E75C9BE3}"/>
    <hyperlink ref="E91" r:id="rId261" xr:uid="{AF04B1A9-4EEC-9C4D-9750-6EFB3DE18D66}"/>
    <hyperlink ref="F91" r:id="rId262" xr:uid="{5064A9E2-C29C-594E-92E1-DFBB50F6465A}"/>
    <hyperlink ref="G91" r:id="rId263" xr:uid="{E7099447-B5DA-2C40-B2D1-173064B4D639}"/>
    <hyperlink ref="E92" r:id="rId264" xr:uid="{F2062F64-860E-214B-9519-235B8E38FA57}"/>
    <hyperlink ref="F92" r:id="rId265" xr:uid="{39EEC250-CBAA-D54E-BA5C-D42CA4A7B82E}"/>
    <hyperlink ref="G92" r:id="rId266" xr:uid="{2870E03B-36E4-8C4C-9021-2F5092CE3D27}"/>
    <hyperlink ref="E93" r:id="rId267" xr:uid="{68F1C054-C371-0B47-8166-01CA946F4812}"/>
    <hyperlink ref="F93" r:id="rId268" xr:uid="{5B229FCA-5FB5-5243-B212-FA887925B8D8}"/>
    <hyperlink ref="G93" r:id="rId269" xr:uid="{8323C5E2-6096-9947-874C-2489A8E705C1}"/>
    <hyperlink ref="E94" r:id="rId270" xr:uid="{760237E8-61D8-9B4C-B5DD-BB482444D90F}"/>
    <hyperlink ref="F94" r:id="rId271" xr:uid="{1D9DC328-8F84-9244-9F62-9D172DBAB8B4}"/>
    <hyperlink ref="G94" r:id="rId272" xr:uid="{89A65D11-E66B-2B4C-BA71-6F1109363C97}"/>
    <hyperlink ref="E95" r:id="rId273" xr:uid="{56F2B28E-B08F-8F45-AADA-E7291ACC9AD4}"/>
    <hyperlink ref="F95" r:id="rId274" xr:uid="{1DDDB912-0F83-474A-BD1B-79BB0363D937}"/>
    <hyperlink ref="G95" r:id="rId275" xr:uid="{447CBA17-CB1E-0E44-8852-1B16F5E56952}"/>
    <hyperlink ref="E96" r:id="rId276" xr:uid="{260AB1FD-9E83-114C-BB65-055535A7F1E4}"/>
    <hyperlink ref="F96" r:id="rId277" xr:uid="{71CD37DE-47B0-1E44-8745-7984E1AE98E1}"/>
    <hyperlink ref="G96" r:id="rId278" xr:uid="{FE3A37ED-3DF4-7D41-8DA3-04A111988176}"/>
    <hyperlink ref="E97" r:id="rId279" xr:uid="{97CE3690-28AD-BE44-824D-2843D147144F}"/>
    <hyperlink ref="F97" r:id="rId280" xr:uid="{E3EBC2CF-3987-3045-9DEF-C524EE11CA63}"/>
    <hyperlink ref="G97" r:id="rId281" xr:uid="{88D6F020-EE3B-894D-84A4-BB020BD7D07E}"/>
    <hyperlink ref="E98" r:id="rId282" xr:uid="{BBD2A587-978D-DD4E-898F-57F146F07317}"/>
    <hyperlink ref="F98" r:id="rId283" xr:uid="{90C177F7-DDE2-7647-B9BB-96649F8CC2B1}"/>
    <hyperlink ref="G98" r:id="rId284" xr:uid="{6B8782EC-1236-024A-A950-96E520B8D302}"/>
    <hyperlink ref="E99" r:id="rId285" xr:uid="{A4309383-8195-734E-8C48-F61443B8C46A}"/>
    <hyperlink ref="F99" r:id="rId286" xr:uid="{CC112EC6-0C63-BA4F-BE85-8323E10484B5}"/>
    <hyperlink ref="G99" r:id="rId287" xr:uid="{D3222E42-C88A-294F-B977-337DFBD1276D}"/>
    <hyperlink ref="E100" r:id="rId288" xr:uid="{DFC6D1B7-C9CF-D645-BA3F-482869A48BF7}"/>
    <hyperlink ref="F100" r:id="rId289" xr:uid="{4B7179E2-02C1-2948-B37C-E3DF60810D9F}"/>
    <hyperlink ref="G100" r:id="rId290" xr:uid="{FDB905AB-0DBA-024A-8A27-73C3028D932D}"/>
    <hyperlink ref="E101" r:id="rId291" xr:uid="{358B4C30-F6CD-B941-ACCB-EB2AAE864464}"/>
    <hyperlink ref="F101" r:id="rId292" xr:uid="{647C74FC-D786-004C-86E8-12857E4B3434}"/>
    <hyperlink ref="G101" r:id="rId293" xr:uid="{68AF28B4-D965-B14E-95EC-F6DDE37E520A}"/>
    <hyperlink ref="E102" r:id="rId294" xr:uid="{FA2824D3-7B51-434D-A310-D22FAD6797E6}"/>
    <hyperlink ref="F102" r:id="rId295" xr:uid="{6AD007FC-443F-4342-ABB7-EC7BE0E0474D}"/>
    <hyperlink ref="G102" r:id="rId296" xr:uid="{02918BB0-0BCF-4E40-A5FA-76739D647E92}"/>
    <hyperlink ref="E103" r:id="rId297" xr:uid="{1177E207-DECC-2A41-BD52-1171DF3F1F5C}"/>
    <hyperlink ref="F103" r:id="rId298" xr:uid="{7B93B7FC-3C20-5542-B6D4-392400A11E29}"/>
    <hyperlink ref="G103" r:id="rId299" xr:uid="{B12E2EDB-9E42-B045-A297-D2A75904C6DC}"/>
    <hyperlink ref="E104" r:id="rId300" xr:uid="{D46AE269-9449-A241-8FED-7E611D579496}"/>
    <hyperlink ref="F104" r:id="rId301" xr:uid="{A771A901-022D-FB49-857E-C4CB9592250A}"/>
    <hyperlink ref="G104" r:id="rId302" xr:uid="{55D8AC95-309C-A844-81A7-724EB9BB9482}"/>
    <hyperlink ref="E105" r:id="rId303" xr:uid="{22309B4F-E86C-524D-B1BF-7324C8D73B4D}"/>
    <hyperlink ref="F105" r:id="rId304" xr:uid="{57F935F7-1B9B-574E-9A55-922A4E4E9185}"/>
    <hyperlink ref="G105" r:id="rId305" xr:uid="{B40F9103-50E4-594B-8164-77E94823C77E}"/>
    <hyperlink ref="E106" r:id="rId306" xr:uid="{9E1DE4ED-EC56-CE41-B205-57A56F2D7756}"/>
    <hyperlink ref="F106" r:id="rId307" xr:uid="{7111FFB6-48C3-2F4B-B5A4-D121051FEF59}"/>
    <hyperlink ref="G106" r:id="rId308" xr:uid="{E5F65292-06CA-B140-A6E6-0C34C5722C40}"/>
    <hyperlink ref="E107" r:id="rId309" xr:uid="{C3C5BC73-1DF8-844E-83BA-62C32A2854D2}"/>
    <hyperlink ref="F107" r:id="rId310" xr:uid="{97FC7640-D5BD-9244-A6A4-1535893E5BDE}"/>
    <hyperlink ref="G107" r:id="rId311" xr:uid="{DE6EF054-3927-B143-96FC-76C85AE15627}"/>
    <hyperlink ref="E108" r:id="rId312" xr:uid="{14FF2EDF-AF53-8546-A825-98DD9CCF6BAD}"/>
    <hyperlink ref="F108" r:id="rId313" xr:uid="{E878CD77-7E84-7B4C-B232-C21CA9658A2E}"/>
    <hyperlink ref="G108" r:id="rId314" xr:uid="{67A74450-C9FB-F644-91BF-9716A1F9BCDB}"/>
    <hyperlink ref="E109" r:id="rId315" xr:uid="{801B7CFA-3872-614A-98E3-1D9C24610E80}"/>
    <hyperlink ref="F109" r:id="rId316" xr:uid="{B1100765-1FDB-304A-8168-E549841EF1D3}"/>
    <hyperlink ref="G109" r:id="rId317" xr:uid="{2D2ED20A-C14A-D949-9487-A697488D56A8}"/>
    <hyperlink ref="E110" r:id="rId318" xr:uid="{040FE6D7-7CDA-2040-BCE9-F64FC9B8A2FC}"/>
    <hyperlink ref="F110" r:id="rId319" xr:uid="{95E01A33-57C2-594B-B342-55540217815A}"/>
    <hyperlink ref="G110" r:id="rId320" xr:uid="{64D4AF26-6E0F-7842-BBF2-6CC824FF63A6}"/>
    <hyperlink ref="E111" r:id="rId321" xr:uid="{C9BD93BA-A7A3-824A-99B5-CAACAF4F8B9C}"/>
    <hyperlink ref="F111" r:id="rId322" xr:uid="{37BE2B02-893C-A744-BA6C-CB0A05798976}"/>
    <hyperlink ref="G111" r:id="rId323" xr:uid="{696FE696-0893-A744-BB64-6ECA580BAA41}"/>
    <hyperlink ref="E112" r:id="rId324" xr:uid="{531DA643-E96D-7F42-AB55-A6E92DC3C46C}"/>
    <hyperlink ref="F112" r:id="rId325" xr:uid="{227100E4-A257-B843-9AA2-E5AB2BD255A9}"/>
    <hyperlink ref="G112" r:id="rId326" xr:uid="{42ECA640-EC74-764F-9E2A-2E60B159D70D}"/>
    <hyperlink ref="E113" r:id="rId327" xr:uid="{A8674D6D-2D0F-BF4A-9D1B-0134F9FD804E}"/>
    <hyperlink ref="F113" r:id="rId328" xr:uid="{A5878957-AC57-874F-B24D-AA408C026EAE}"/>
    <hyperlink ref="G113" r:id="rId329" xr:uid="{B2306729-EA0C-D745-AD09-265FB8DB263A}"/>
    <hyperlink ref="E114" r:id="rId330" xr:uid="{2050BDAD-DBBB-BC42-8245-87B7B4AE9750}"/>
    <hyperlink ref="F114" r:id="rId331" xr:uid="{7DDFE681-8453-2A42-A4F6-46DE9EE8A3B8}"/>
    <hyperlink ref="G114" r:id="rId332" xr:uid="{CEC343A4-DD7B-BE44-898F-8A72AD54BDE0}"/>
    <hyperlink ref="E115" r:id="rId333" xr:uid="{1FF8E753-500E-D949-AF7C-3FC523263E54}"/>
    <hyperlink ref="F115" r:id="rId334" xr:uid="{EDAD1421-BF10-F042-A6A5-BC844EB9D1FD}"/>
    <hyperlink ref="G115" r:id="rId335" xr:uid="{94642451-9AE0-7E40-ACE7-103E294AD61A}"/>
    <hyperlink ref="E116" r:id="rId336" xr:uid="{C8D8A91D-C0A6-0F43-8EE3-BEE92740FCEB}"/>
    <hyperlink ref="F116" r:id="rId337" xr:uid="{A35A49FA-772A-F64F-9436-31206317758F}"/>
    <hyperlink ref="G116" r:id="rId338" xr:uid="{B89C2B77-B896-284A-A6EF-04467499BE6F}"/>
    <hyperlink ref="E117" r:id="rId339" xr:uid="{20626C23-8E66-154A-BE94-D8DD3D70B6D2}"/>
    <hyperlink ref="F117" r:id="rId340" xr:uid="{1BA59FD8-3EF4-544B-88CB-43AB986492DF}"/>
    <hyperlink ref="G117" r:id="rId341" xr:uid="{C9F17ECB-F0B6-8942-9DCF-4B9DE7802133}"/>
    <hyperlink ref="E118" r:id="rId342" xr:uid="{1BF3273A-DFF6-174A-A41C-FD22B2BC1997}"/>
    <hyperlink ref="F118" r:id="rId343" xr:uid="{4429707D-0C41-C648-A30A-77052438D001}"/>
    <hyperlink ref="G118" r:id="rId344" xr:uid="{C2A5D771-C84B-D344-90A4-EF1BFBECE7A0}"/>
    <hyperlink ref="E119" r:id="rId345" xr:uid="{A95270A4-2C66-E842-BE6E-6D83B2351BE4}"/>
    <hyperlink ref="F119" r:id="rId346" xr:uid="{3D63F1C8-75A4-A44B-9546-C8690AED0568}"/>
    <hyperlink ref="G119" r:id="rId347" xr:uid="{EC7F0A94-E670-3D43-AA3F-A2E966CF0EDF}"/>
    <hyperlink ref="E120" r:id="rId348" xr:uid="{76E1C7B1-5EC3-8045-AC88-0A2429A183FB}"/>
    <hyperlink ref="F120" r:id="rId349" xr:uid="{E767305E-678C-7D4B-A9D5-48A31FCDF1D4}"/>
    <hyperlink ref="G120" r:id="rId350" xr:uid="{99B58ABB-D206-3146-A9F0-AF6AD4E9AFB7}"/>
    <hyperlink ref="E121" r:id="rId351" xr:uid="{F2DDD61F-015D-4343-8F9D-EB644FB3F884}"/>
    <hyperlink ref="F121" r:id="rId352" xr:uid="{E9A8024E-68B9-F141-A0DB-625B42BD42A1}"/>
    <hyperlink ref="G121" r:id="rId353" xr:uid="{349BA158-E5C5-524A-AC87-1861732109B9}"/>
    <hyperlink ref="E122" r:id="rId354" xr:uid="{F4560D72-AE88-F843-9F0B-0A8C409C1734}"/>
    <hyperlink ref="F122" r:id="rId355" xr:uid="{1786E892-A90A-B74A-95CD-7AA6C91E2CBF}"/>
    <hyperlink ref="G122" r:id="rId356" xr:uid="{0D33F737-DA0C-B04D-9842-606F1ED47699}"/>
    <hyperlink ref="E123" r:id="rId357" xr:uid="{7A92EC73-03AA-6840-8FB4-AB39240A58CC}"/>
    <hyperlink ref="F123" r:id="rId358" xr:uid="{1FB70FF8-CFFE-8045-8F1C-6A14FB159CF7}"/>
    <hyperlink ref="G123" r:id="rId359" xr:uid="{F6A646B2-3A51-6447-B225-4E44B4C18B99}"/>
    <hyperlink ref="E124" r:id="rId360" xr:uid="{CCE6948E-6B41-B34C-921D-1B672C827C49}"/>
    <hyperlink ref="F124" r:id="rId361" xr:uid="{08DFA18D-8746-6B4E-A690-22715D758F73}"/>
    <hyperlink ref="G124" r:id="rId362" xr:uid="{40D540D0-7ED1-324D-B8EF-24C4C68F92E1}"/>
    <hyperlink ref="E125" r:id="rId363" xr:uid="{5936A8B6-7F18-524B-AB8E-95761DC6E4A9}"/>
    <hyperlink ref="F125" r:id="rId364" xr:uid="{E6EB3416-A584-9A4E-BAEC-E44B926B1512}"/>
    <hyperlink ref="G125" r:id="rId365" xr:uid="{51BD8F3F-E6F9-0D4A-B03A-DA0E0F646CC6}"/>
    <hyperlink ref="E126" r:id="rId366" xr:uid="{744D12F6-9653-8343-B030-B9F4E87C021C}"/>
    <hyperlink ref="F126" r:id="rId367" xr:uid="{3C198618-D9D1-8048-AA19-7EAEA0C4F39F}"/>
    <hyperlink ref="G126" r:id="rId368" xr:uid="{46C4DD80-A3A3-0641-A9E2-E4D73FAAA669}"/>
    <hyperlink ref="E127" r:id="rId369" xr:uid="{0531089D-8A03-504C-BB32-82E2D0076860}"/>
    <hyperlink ref="F127" r:id="rId370" xr:uid="{75653243-ABED-5E4D-A782-70780B521D07}"/>
    <hyperlink ref="G127" r:id="rId371" xr:uid="{C9AF55F1-86D4-244E-99AF-9EAAD86D4F83}"/>
    <hyperlink ref="E128" r:id="rId372" xr:uid="{C166F76C-FAF5-8843-9E53-2C0D93F820F4}"/>
    <hyperlink ref="F128" r:id="rId373" xr:uid="{CDBCABEA-5F2A-4D4C-86BD-33CA6CFCC9B7}"/>
    <hyperlink ref="G128" r:id="rId374" xr:uid="{5DB61522-0668-CB4E-8FFF-F23FACB2BFA6}"/>
    <hyperlink ref="E129" r:id="rId375" xr:uid="{422A0817-333E-B146-BDE2-FB6215BD8746}"/>
    <hyperlink ref="F129" r:id="rId376" xr:uid="{B605291B-EA6F-4F47-8683-FE92F6212E9F}"/>
    <hyperlink ref="G129" r:id="rId377" xr:uid="{0962D8D3-DCE2-664B-9661-2BC6A1159547}"/>
    <hyperlink ref="E130" r:id="rId378" xr:uid="{EA130AD5-E3A9-3941-B722-1C2FFD5A38BC}"/>
    <hyperlink ref="F130" r:id="rId379" xr:uid="{8B56E7E8-11CB-624A-9A2D-4AD59D7D3FED}"/>
    <hyperlink ref="G130" r:id="rId380" xr:uid="{ED8D5929-0221-2C43-A563-0A8C95B5F559}"/>
    <hyperlink ref="E131" r:id="rId381" xr:uid="{4AAA6419-51DF-064D-A150-0F496B0ADA0E}"/>
    <hyperlink ref="F131" r:id="rId382" xr:uid="{B2C53920-0175-DA42-ACA9-CC7EF6C9B2CF}"/>
    <hyperlink ref="G131" r:id="rId383" xr:uid="{46E325CD-DC2D-AB40-A090-FCFD1340C2F7}"/>
    <hyperlink ref="E132" r:id="rId384" xr:uid="{2A9C9BB8-C62D-EC44-95FA-A566E645F4EF}"/>
    <hyperlink ref="F132" r:id="rId385" xr:uid="{0D99B963-3596-5E47-9B6F-EAAA778197A5}"/>
    <hyperlink ref="G132" r:id="rId386" xr:uid="{38247844-F5ED-8744-AB51-9E8E4DB5F0ED}"/>
    <hyperlink ref="E133" r:id="rId387" xr:uid="{16C5D83C-205A-3940-BD5D-B579806D1452}"/>
    <hyperlink ref="F133" r:id="rId388" xr:uid="{7E32FAA0-B96B-1C49-A478-067B930CB6A8}"/>
    <hyperlink ref="G133" r:id="rId389" xr:uid="{FD9B9873-611E-F943-84E6-F48ECC06CF62}"/>
    <hyperlink ref="F134" r:id="rId390" xr:uid="{13A386AF-00D4-034C-8B08-B3BBEF51DF7E}"/>
    <hyperlink ref="G134" r:id="rId391" xr:uid="{1B115190-418C-FE40-AEA4-C785AFA94F6A}"/>
    <hyperlink ref="E135" r:id="rId392" xr:uid="{D3F4A742-D821-1D4C-8F54-3343DA42628A}"/>
    <hyperlink ref="F135" r:id="rId393" xr:uid="{29088128-6DA5-7344-B91B-7F45EC1209F8}"/>
    <hyperlink ref="G135" r:id="rId394" xr:uid="{0357C81A-F252-DF4B-A012-F9A2848A7118}"/>
    <hyperlink ref="E136" r:id="rId395" xr:uid="{DCE124CD-9E5E-3E47-BEF2-35904F1B2FB5}"/>
    <hyperlink ref="F136" r:id="rId396" xr:uid="{54116059-DB8D-264E-AE91-6035C075E2C9}"/>
    <hyperlink ref="G136" r:id="rId397" xr:uid="{30F2C6B8-5A83-EF41-9D8F-368CFBBD34A3}"/>
    <hyperlink ref="E137" r:id="rId398" xr:uid="{D57441E8-AB87-E442-AD0A-18D302A7CB61}"/>
    <hyperlink ref="F137" r:id="rId399" xr:uid="{AE6439E1-FC7C-4A44-823D-18990FBAB110}"/>
    <hyperlink ref="G137" r:id="rId400" xr:uid="{5CAB2327-58A1-6E4F-B45E-2B4ACB2E0E95}"/>
    <hyperlink ref="E138" r:id="rId401" xr:uid="{93EFE6F1-DA49-274E-ADC5-986881A273CB}"/>
    <hyperlink ref="F138" r:id="rId402" xr:uid="{EEC96B58-AC61-0340-A45B-444D292EE887}"/>
    <hyperlink ref="G138" r:id="rId403" xr:uid="{0F7DBAAD-7D96-474B-8376-BA4BC030AD32}"/>
    <hyperlink ref="E139" r:id="rId404" xr:uid="{645EF87B-DE06-1145-9E2E-E16368235588}"/>
    <hyperlink ref="F139" r:id="rId405" xr:uid="{E88CC337-0C67-2C42-8070-4AE1CDAFC52F}"/>
    <hyperlink ref="G139" r:id="rId406" xr:uid="{AED8F44C-7F68-F648-A6B0-397FFE2ADBDD}"/>
    <hyperlink ref="E140" r:id="rId407" xr:uid="{ABE3C59B-520E-BC4E-B8C6-878A6A487A64}"/>
    <hyperlink ref="F140" r:id="rId408" xr:uid="{2F6AB1AA-B6C1-7D40-97CF-26EA2BDE1B46}"/>
    <hyperlink ref="G140" r:id="rId409" xr:uid="{99080080-0CD7-4F42-B65E-5BE4136EFBE5}"/>
    <hyperlink ref="E141" r:id="rId410" xr:uid="{C0A84E3D-C312-E343-8A8B-1C1E7BBBDA8B}"/>
    <hyperlink ref="F141" r:id="rId411" xr:uid="{9B5E5131-4F32-2840-8455-CC41E917B371}"/>
    <hyperlink ref="G141" r:id="rId412" xr:uid="{02A65342-55ED-194F-A7DF-7AC17628961A}"/>
    <hyperlink ref="E142" r:id="rId413" xr:uid="{FDA44A31-8EEB-8442-81A5-0EEB51735BDA}"/>
    <hyperlink ref="F142" r:id="rId414" xr:uid="{B3D2003F-EFED-E24E-AF4C-BC7A78C05599}"/>
    <hyperlink ref="G142" r:id="rId415" xr:uid="{E42CC76D-0393-0D46-8136-43FB393D1E16}"/>
    <hyperlink ref="E143" r:id="rId416" xr:uid="{F5E45EC7-B4E7-EE4B-B1E7-F53B7352232D}"/>
    <hyperlink ref="F143" r:id="rId417" xr:uid="{EFEB348B-2A4F-5C45-93D7-7CA354AC7627}"/>
    <hyperlink ref="G143" r:id="rId418" xr:uid="{D41E9845-E323-2047-BDDF-D8C0FA68C998}"/>
    <hyperlink ref="E144" r:id="rId419" xr:uid="{8F54F8BF-A404-8647-BC3C-4DEA0BD0D10D}"/>
    <hyperlink ref="F144" r:id="rId420" xr:uid="{5CA44569-DEB9-8242-8130-D51E34767F4C}"/>
    <hyperlink ref="G144" r:id="rId421" xr:uid="{902B15B7-17B4-6843-A3C6-96817E5CDAA5}"/>
    <hyperlink ref="E145" r:id="rId422" xr:uid="{70C1A3C5-477E-DF43-BF52-9494E1521303}"/>
    <hyperlink ref="F145" r:id="rId423" xr:uid="{6A5C09E0-6F09-8741-9078-3A606120A84F}"/>
    <hyperlink ref="G145" r:id="rId424" xr:uid="{26B03D92-59B6-7B4E-B3B9-583C0A05D6A2}"/>
    <hyperlink ref="E146" r:id="rId425" xr:uid="{96DA1173-3D92-9D41-B1FA-9CA720AE168A}"/>
    <hyperlink ref="F146" r:id="rId426" xr:uid="{E39F06BD-0D8B-E64C-825B-19FF419E29D7}"/>
    <hyperlink ref="G146" r:id="rId427" xr:uid="{468A9953-70C6-F24F-A7EF-70CAEA75E01C}"/>
    <hyperlink ref="E147" r:id="rId428" xr:uid="{4C4D0764-8A2D-DE46-81A0-47484E8B582B}"/>
    <hyperlink ref="F147" r:id="rId429" xr:uid="{D8ABFC5F-AAB8-534B-A616-8612B6160324}"/>
    <hyperlink ref="G147" r:id="rId430" xr:uid="{F0534D17-90EE-E649-A2AB-57BDCA342F2E}"/>
    <hyperlink ref="E148" r:id="rId431" xr:uid="{CC01879C-A064-8B4B-A1F4-24AA2C6383D3}"/>
    <hyperlink ref="F148" r:id="rId432" xr:uid="{7D203E5E-72BF-E140-8441-C450C6AC92CE}"/>
    <hyperlink ref="G148" r:id="rId433" xr:uid="{E0A0A676-39EB-BA41-A3C1-E66FEB482266}"/>
    <hyperlink ref="E149" r:id="rId434" xr:uid="{645F0633-F80C-324F-8131-8007E7EB106E}"/>
    <hyperlink ref="F149" r:id="rId435" xr:uid="{F750591F-EB68-5940-BD21-8B6EC95C9DED}"/>
    <hyperlink ref="G149" r:id="rId436" xr:uid="{F459704C-B662-824F-A171-41B9376649C3}"/>
    <hyperlink ref="E150" r:id="rId437" xr:uid="{E4FBF864-4282-CD4E-868D-067BA9C1A56D}"/>
    <hyperlink ref="F150" r:id="rId438" xr:uid="{67D1710F-48C1-EF4F-B979-10E824BEE8E5}"/>
    <hyperlink ref="G150" r:id="rId439" xr:uid="{F94405D2-FB64-3B4F-B648-41D1B93774B5}"/>
    <hyperlink ref="E151" r:id="rId440" xr:uid="{5345D05A-99F1-A246-B51B-49DC8BDC2DA7}"/>
    <hyperlink ref="F151" r:id="rId441" xr:uid="{D438954B-4622-2D41-B3C0-5D2601AE3058}"/>
    <hyperlink ref="G151" r:id="rId442" xr:uid="{74693263-BE2B-DE4A-A24F-7F760C7C901E}"/>
    <hyperlink ref="E152" r:id="rId443" xr:uid="{EA5D3A05-6151-B04F-942B-525CEF06F559}"/>
    <hyperlink ref="F152" r:id="rId444" xr:uid="{0EAF5F38-296F-1441-ADB6-708AF6DB2BB2}"/>
    <hyperlink ref="G152" r:id="rId445" xr:uid="{80038E55-BACF-2241-981F-43C15B220EB2}"/>
    <hyperlink ref="E153" r:id="rId446" xr:uid="{AB49F925-DAF0-8B4E-9CB8-A60F4FCAAADA}"/>
    <hyperlink ref="F153" r:id="rId447" xr:uid="{6FED2D82-F310-F449-80A2-0D3D55E66E4B}"/>
    <hyperlink ref="G153" r:id="rId448" xr:uid="{E6891927-0E7F-5143-B85D-3A8EB57BE059}"/>
    <hyperlink ref="E154" r:id="rId449" xr:uid="{408FCB44-8975-7A4C-B831-18FE347874D4}"/>
    <hyperlink ref="F154" r:id="rId450" xr:uid="{C7020810-BA06-4844-B6C0-3E82AFAF84E4}"/>
    <hyperlink ref="G154" r:id="rId451" xr:uid="{FD0FEA56-9017-BD40-B8D4-3BB4318AF2BB}"/>
    <hyperlink ref="E155" r:id="rId452" xr:uid="{DE7BEA55-D0AE-C345-A5E0-8FF0D0A250A4}"/>
    <hyperlink ref="F155" r:id="rId453" xr:uid="{729BD422-C948-7A45-9B07-634D2D7548B7}"/>
    <hyperlink ref="G155" r:id="rId454" xr:uid="{7CCD2CD7-C1CA-0E41-99AA-EBB160A1D527}"/>
    <hyperlink ref="E156" r:id="rId455" xr:uid="{4BF7D464-C09D-4C46-B08C-38A8EA41C503}"/>
    <hyperlink ref="F156" r:id="rId456" xr:uid="{D93327CB-ED75-8046-8A04-1EEA13C075A3}"/>
    <hyperlink ref="G156" r:id="rId457" xr:uid="{BE6B2752-8ACD-3148-A77E-530F7867C957}"/>
    <hyperlink ref="E157" r:id="rId458" xr:uid="{0BA7EB20-DC59-C147-B68F-2BACD4DF223C}"/>
    <hyperlink ref="F157" r:id="rId459" xr:uid="{4EF4C80A-95F3-A143-BC1E-841073765F27}"/>
    <hyperlink ref="G157" r:id="rId460" xr:uid="{C4A0CCB5-354E-F044-923B-A46E2653511C}"/>
    <hyperlink ref="E158" r:id="rId461" xr:uid="{48C6B5D1-92DD-6445-803B-1C3AB62B0C66}"/>
    <hyperlink ref="F158" r:id="rId462" xr:uid="{E4AFF59A-2796-0F4F-92D3-CA9874CAEB78}"/>
    <hyperlink ref="G158" r:id="rId463" xr:uid="{31FDA851-FED6-9342-BD5C-EAE9DE7A853E}"/>
    <hyperlink ref="E159" r:id="rId464" xr:uid="{2CC2F7A5-7F65-314F-84FF-DD660361D3BF}"/>
    <hyperlink ref="F159" r:id="rId465" xr:uid="{35ADEE47-C650-CF41-94BE-5CE50BDE6AF5}"/>
    <hyperlink ref="G159" r:id="rId466" xr:uid="{1FFDCB48-B293-5C43-9EFF-0A61611170DC}"/>
    <hyperlink ref="E160" r:id="rId467" xr:uid="{AAD91702-C3E3-E948-AF69-02C86E0609A8}"/>
    <hyperlink ref="F160" r:id="rId468" xr:uid="{087CD41A-025C-3B48-9B63-7608A43FBDEB}"/>
    <hyperlink ref="G160" r:id="rId469" xr:uid="{41D6D25C-CDDD-F04C-8DFD-306D32745E9E}"/>
    <hyperlink ref="E161" r:id="rId470" xr:uid="{1105C20E-64FC-C041-A596-AB58EC62F797}"/>
    <hyperlink ref="F161" r:id="rId471" xr:uid="{214DD300-3AC3-C740-B689-8A435347B265}"/>
    <hyperlink ref="G161" r:id="rId472" xr:uid="{F349711D-600F-3349-B8EC-B267539E855C}"/>
    <hyperlink ref="E162" r:id="rId473" xr:uid="{41EBDB00-3190-B348-879E-53574F7D2D1B}"/>
    <hyperlink ref="F162" r:id="rId474" xr:uid="{CEA0BA17-3AD6-1247-82DA-082A3F7152EE}"/>
    <hyperlink ref="G162" r:id="rId475" xr:uid="{83ED5634-1494-7C49-B3C3-A0852F2134AA}"/>
    <hyperlink ref="E163" r:id="rId476" xr:uid="{42429D9A-5AB6-7344-9EFB-5827B6A6C9B5}"/>
    <hyperlink ref="F163" r:id="rId477" xr:uid="{54376F8F-F789-C642-9AF9-8DA7B955B801}"/>
    <hyperlink ref="G163" r:id="rId478" xr:uid="{BBA729E2-53DA-4448-BAC6-B7739812DF52}"/>
    <hyperlink ref="E164" r:id="rId479" xr:uid="{C3E25BFD-27E3-7D46-9FD5-0B4A3466E760}"/>
    <hyperlink ref="F164" r:id="rId480" xr:uid="{D36AB14B-247E-3A49-A6D8-A14F49D4D407}"/>
    <hyperlink ref="G164" r:id="rId481" xr:uid="{3ED0BB15-9F47-8C46-BBD9-AFAD5D4B9F7E}"/>
    <hyperlink ref="E165" r:id="rId482" xr:uid="{A2DAECBD-10F4-C74C-8F3A-3FAF78BB22BB}"/>
    <hyperlink ref="F165" r:id="rId483" xr:uid="{34B11C3E-F330-7743-9E35-A5EC83E29AF4}"/>
    <hyperlink ref="G165" r:id="rId484" xr:uid="{8D046C9A-533B-2742-B18C-C9FC135FAE19}"/>
    <hyperlink ref="E166" r:id="rId485" xr:uid="{38A58EFA-0C12-6D40-83CB-96832999374C}"/>
    <hyperlink ref="F166" r:id="rId486" xr:uid="{CA4E2AD8-F921-1448-A8DC-D6C55C14609C}"/>
    <hyperlink ref="G166" r:id="rId487" xr:uid="{FFD53CCC-7DF2-4642-BEC8-AA6E43F40409}"/>
    <hyperlink ref="E167" r:id="rId488" xr:uid="{55C26F87-E317-C148-958D-5934C815A12F}"/>
    <hyperlink ref="F167" r:id="rId489" xr:uid="{E9E4BEC5-DD7D-E24E-B088-1C9988058A57}"/>
    <hyperlink ref="G167" r:id="rId490" xr:uid="{829AB9A6-95B2-CF47-91F0-35C22CE4390D}"/>
    <hyperlink ref="E168" r:id="rId491" xr:uid="{53C8F7C3-DC1A-CD42-8F88-6B60260F6128}"/>
    <hyperlink ref="F168" r:id="rId492" xr:uid="{EA5658FA-9B91-1441-B306-B27D9247CB52}"/>
    <hyperlink ref="G168" r:id="rId493" xr:uid="{E41C3B6D-0322-AF40-A617-82314B57032E}"/>
    <hyperlink ref="E169" r:id="rId494" xr:uid="{5107B0E1-430F-9E4D-BF54-A8B911023144}"/>
    <hyperlink ref="F169" r:id="rId495" xr:uid="{964ADD1B-DC60-4442-AADA-DCC0AB2727BC}"/>
    <hyperlink ref="G169" r:id="rId496" xr:uid="{8E383251-5CE5-8842-BC9D-FD4407485DBA}"/>
    <hyperlink ref="E170" r:id="rId497" xr:uid="{32B981B3-472D-6045-931B-F783CF20FC77}"/>
    <hyperlink ref="F170" r:id="rId498" xr:uid="{DC4648D7-9FDD-B54F-AF04-81A38A6B3837}"/>
    <hyperlink ref="G170" r:id="rId499" xr:uid="{93FA795C-7D5D-D24C-8ED6-8261B1742CAA}"/>
    <hyperlink ref="E171" r:id="rId500" xr:uid="{4FBD943B-D0B7-EF4B-9F5B-0EF235739992}"/>
    <hyperlink ref="F171" r:id="rId501" xr:uid="{91526E05-B397-0240-AE1E-1EEF40972DD9}"/>
    <hyperlink ref="G171" r:id="rId502" xr:uid="{F82462B7-5CA3-4C43-AEDB-1E8D16609EE0}"/>
    <hyperlink ref="E172" r:id="rId503" xr:uid="{9B24ED49-2A05-E345-8065-21DF6BCA156D}"/>
    <hyperlink ref="F172" r:id="rId504" xr:uid="{FC333F08-22D6-AE45-9640-BB83B36D29F5}"/>
    <hyperlink ref="G172" r:id="rId505" xr:uid="{A43375DC-D1FF-E540-B1D8-82E11D3A07FA}"/>
    <hyperlink ref="E173" r:id="rId506" xr:uid="{CF9ED4FD-A4A9-EC4E-BF1E-AA5F6372F558}"/>
    <hyperlink ref="F173" r:id="rId507" xr:uid="{4011AA98-FFE1-7045-9FF2-93DB1F8F2370}"/>
    <hyperlink ref="G173" r:id="rId508" xr:uid="{2C93E434-91E6-3645-875C-B1C95237382F}"/>
    <hyperlink ref="E174" r:id="rId509" xr:uid="{29BB1A30-3245-6C44-87D2-8720C22E976C}"/>
    <hyperlink ref="F174" r:id="rId510" xr:uid="{7EF27002-C542-4E4E-8FF0-8C331CCBECAE}"/>
    <hyperlink ref="G174" r:id="rId511" xr:uid="{57E82841-E0F1-CC4E-86E2-B26715D2F381}"/>
    <hyperlink ref="E175" r:id="rId512" xr:uid="{60846471-D570-8E45-AE04-67672ECCE2F1}"/>
    <hyperlink ref="F175" r:id="rId513" xr:uid="{42D32E95-C143-5944-8FA3-31EBC9453DAB}"/>
    <hyperlink ref="G175" r:id="rId514" xr:uid="{982FB6C8-F39F-0547-8581-38927A9D9113}"/>
    <hyperlink ref="E176" r:id="rId515" xr:uid="{ABA6317F-3EDB-EA4D-BF48-6FA0E47A4D3C}"/>
    <hyperlink ref="F176" r:id="rId516" xr:uid="{40CB7482-BF1F-5245-A946-79C12D7F8CEE}"/>
    <hyperlink ref="G176" r:id="rId517" xr:uid="{C1D01E10-9739-ED48-A50F-F189ACA741A0}"/>
    <hyperlink ref="E177" r:id="rId518" xr:uid="{4DD198BD-EC85-D143-A01B-949EEA354E87}"/>
    <hyperlink ref="F177" r:id="rId519" xr:uid="{CDBE514C-FBB6-3A43-9AEC-7E3F543162FD}"/>
    <hyperlink ref="G177" r:id="rId520" xr:uid="{5ADFBA36-44DD-254F-BBFC-7790E282D5E0}"/>
    <hyperlink ref="E178" r:id="rId521" xr:uid="{01EAE0A9-25F3-494F-B13A-F6E3F2A9D40C}"/>
    <hyperlink ref="F178" r:id="rId522" xr:uid="{B91B7C91-678E-8747-B09A-BDF166C68479}"/>
    <hyperlink ref="G178" r:id="rId523" xr:uid="{8487BE35-9C75-F246-9D08-1EAE659A46AE}"/>
    <hyperlink ref="E179" r:id="rId524" xr:uid="{E16975D9-B88E-D64E-BA54-5C01C6C4BCDE}"/>
    <hyperlink ref="F179" r:id="rId525" xr:uid="{E187365F-4BCD-7248-98EC-8DB13294DE32}"/>
    <hyperlink ref="G179" r:id="rId526" xr:uid="{2B84F1AF-7AFC-814E-B7D8-D4B6295372BE}"/>
    <hyperlink ref="E180" r:id="rId527" xr:uid="{2394EDB7-B6B4-2D4F-A62F-57682EC92E65}"/>
    <hyperlink ref="F180" r:id="rId528" xr:uid="{65C70BE7-E26A-214F-A033-CA4227CA5890}"/>
    <hyperlink ref="G180" r:id="rId529" xr:uid="{1F512A58-173D-724C-961E-7CCBB71E4FC1}"/>
    <hyperlink ref="E181" r:id="rId530" xr:uid="{1155B69A-558F-C542-A0AD-7254196B242C}"/>
    <hyperlink ref="F181" r:id="rId531" xr:uid="{A749EF90-2CE5-3E4D-A042-5FC12F0B816C}"/>
    <hyperlink ref="G181" r:id="rId532" xr:uid="{E8DE3A54-E421-2645-B957-DF2CCC9DD951}"/>
    <hyperlink ref="E182" r:id="rId533" xr:uid="{5D4D153A-988B-3347-B3EB-75DEF5AD0AFB}"/>
    <hyperlink ref="F182" r:id="rId534" xr:uid="{0DEFE14C-4D78-BB4A-A957-84B22A442714}"/>
    <hyperlink ref="G182" r:id="rId535" xr:uid="{64070C87-F1AF-6C40-8EDF-24731A34F894}"/>
    <hyperlink ref="E183" r:id="rId536" xr:uid="{20BDAFBE-874D-D94C-BEE3-67F563E2286C}"/>
    <hyperlink ref="F183" r:id="rId537" xr:uid="{F255A049-906E-0149-BECC-429CF7602268}"/>
    <hyperlink ref="G183" r:id="rId538" xr:uid="{F4424129-5A4A-1146-B7F9-578558B3115E}"/>
    <hyperlink ref="E184" r:id="rId539" xr:uid="{D7D58EED-0A96-4544-9760-B4D447BA9D26}"/>
    <hyperlink ref="F184" r:id="rId540" xr:uid="{F3A3DC5A-C1D6-5B49-8FD2-79C3DCA906F7}"/>
    <hyperlink ref="G184" r:id="rId541" xr:uid="{1385CE59-BFD4-2144-9D0E-DC864047843D}"/>
    <hyperlink ref="E185" r:id="rId542" xr:uid="{E85A96B9-1CF3-3F42-A6C8-BC76D364A27E}"/>
    <hyperlink ref="F185" r:id="rId543" xr:uid="{11C1335B-A823-5D47-A8C2-353F41DF6FA1}"/>
    <hyperlink ref="G185" r:id="rId544" xr:uid="{2E543A70-C699-EF46-AE92-C0699CF39809}"/>
    <hyperlink ref="E186" r:id="rId545" xr:uid="{48A8A270-B68D-2C45-89E6-08B2F4D971E3}"/>
    <hyperlink ref="F186" r:id="rId546" xr:uid="{C31A61BF-F5B6-BF4C-82B1-243D593A3268}"/>
    <hyperlink ref="G186" r:id="rId547" xr:uid="{C3C5ACCE-B9DA-5340-8C03-49366261786A}"/>
    <hyperlink ref="E187" r:id="rId548" xr:uid="{98B5C3BA-30C7-7544-BC7A-B45FAA9769AA}"/>
    <hyperlink ref="F187" r:id="rId549" xr:uid="{2B705066-9149-474D-BB24-4D138A7339B8}"/>
    <hyperlink ref="G187" r:id="rId550" xr:uid="{FAF7C063-9A4C-0B45-90C4-173727728874}"/>
    <hyperlink ref="E188" r:id="rId551" xr:uid="{8D3E1FC7-77B0-AC4F-8B7C-F875FF49E2A4}"/>
    <hyperlink ref="F188" r:id="rId552" xr:uid="{F9EF33AF-7123-C448-B231-C29A1083EC64}"/>
    <hyperlink ref="G188" r:id="rId553" xr:uid="{36CAFC18-5602-9943-82E7-175DBDC5914C}"/>
    <hyperlink ref="E189" r:id="rId554" xr:uid="{EF02567A-3C6F-5244-9DED-BD80A45B4B19}"/>
    <hyperlink ref="F189" r:id="rId555" xr:uid="{01296D48-FF0D-8E40-8258-0F404579D573}"/>
    <hyperlink ref="G189" r:id="rId556" xr:uid="{6E66F103-A53A-7245-AF45-6144049F03C0}"/>
    <hyperlink ref="E190" r:id="rId557" xr:uid="{8410FA50-DAE6-BD48-876B-939A5BDEA48F}"/>
    <hyperlink ref="F190" r:id="rId558" xr:uid="{85C8B93A-2629-7E43-B369-39C35AB5A41D}"/>
    <hyperlink ref="G190" r:id="rId559" xr:uid="{40387E3B-C995-6E4D-BD78-50E9BFAFBE01}"/>
    <hyperlink ref="E191" r:id="rId560" xr:uid="{51BCABDE-ADD3-E047-8B04-6F6C9403BA0E}"/>
    <hyperlink ref="F191" r:id="rId561" xr:uid="{86DF60FA-D166-444D-BAE7-EAD2648A45E4}"/>
    <hyperlink ref="G191" r:id="rId562" xr:uid="{5C0C6713-6B87-F24C-9657-27918B971F71}"/>
    <hyperlink ref="E192" r:id="rId563" xr:uid="{714DBF89-7AA3-D547-89E0-76B02A43C215}"/>
    <hyperlink ref="F192" r:id="rId564" xr:uid="{CEACA376-9249-B44C-B3BC-BADAF154F8C0}"/>
    <hyperlink ref="G192" r:id="rId565" xr:uid="{DC34B630-9976-CC4E-86C3-A3888D8F76B1}"/>
    <hyperlink ref="E193" r:id="rId566" xr:uid="{B8261422-0530-CF44-A54B-6B19ADBF2EFE}"/>
    <hyperlink ref="F193" r:id="rId567" xr:uid="{AD958ECD-2277-674B-AF3D-23EF29760DA4}"/>
    <hyperlink ref="G193" r:id="rId568" xr:uid="{49B41DF4-294B-5040-A081-4C8BA2DDCEE7}"/>
    <hyperlink ref="E194" r:id="rId569" xr:uid="{947A9B79-3BB6-044B-8439-B15C62A4EC8B}"/>
    <hyperlink ref="F194" r:id="rId570" xr:uid="{F5A0171C-9FC0-3A44-B45A-7629E7EE600C}"/>
    <hyperlink ref="G194" r:id="rId571" xr:uid="{D24247E6-8370-AA46-A6A9-BDACD76D5339}"/>
    <hyperlink ref="E195" r:id="rId572" xr:uid="{7B2FE6A3-883F-FD42-AC73-D1E75BFF3DC9}"/>
    <hyperlink ref="F195" r:id="rId573" xr:uid="{5CE53F16-CE49-D145-9B66-92DE2F519FFE}"/>
    <hyperlink ref="G195" r:id="rId574" xr:uid="{B01D46CE-C1A1-774C-A0F9-310A0D6B6FD0}"/>
    <hyperlink ref="E196" r:id="rId575" xr:uid="{975FF234-5877-D54A-8E6B-78EFC2C33B9B}"/>
    <hyperlink ref="F196" r:id="rId576" xr:uid="{CE292F22-F98D-1948-8E29-03A643144ECF}"/>
    <hyperlink ref="G196" r:id="rId577" xr:uid="{AE7150D4-6200-594E-A6AF-D089255E3548}"/>
    <hyperlink ref="E197" r:id="rId578" xr:uid="{7C5F0500-FEE4-734A-8AFA-443E35CD6F8F}"/>
    <hyperlink ref="F197" r:id="rId579" xr:uid="{9FBAB168-F972-724A-A95D-E69611A9DCF4}"/>
    <hyperlink ref="G197" r:id="rId580" xr:uid="{6A2F856B-6664-1B4F-BBF4-0D4FBC1BCDC4}"/>
    <hyperlink ref="E198" r:id="rId581" xr:uid="{E1298667-336D-FD42-97A1-002615F2332A}"/>
    <hyperlink ref="F198" r:id="rId582" xr:uid="{F2E61B10-CB8A-AF4A-84C2-85F7564FFAAA}"/>
    <hyperlink ref="G198" r:id="rId583" xr:uid="{B9C33AC5-A11B-A649-99B5-E3D43F79E07D}"/>
    <hyperlink ref="E199" r:id="rId584" xr:uid="{D02A835B-C82F-8649-A084-E3D2E97F95B5}"/>
    <hyperlink ref="F199" r:id="rId585" xr:uid="{9395C196-EA59-CC4A-BBB9-5F9922AC5EA8}"/>
    <hyperlink ref="G199" r:id="rId586" xr:uid="{C813E1DD-42E6-414B-93F8-6A185893DBC7}"/>
    <hyperlink ref="E200" r:id="rId587" xr:uid="{B336792E-06CD-C74D-B39B-2F32FFCCD37C}"/>
    <hyperlink ref="F200" r:id="rId588" xr:uid="{134516E8-ABCB-DE49-8439-1688DA2A1131}"/>
    <hyperlink ref="G200" r:id="rId589" xr:uid="{733157AE-07FF-D54C-A9EC-66B1DEE91DE1}"/>
    <hyperlink ref="E201" r:id="rId590" xr:uid="{160ACB03-43D7-404E-A753-1E504AEAAFB4}"/>
    <hyperlink ref="F201" r:id="rId591" xr:uid="{7A9FFDFC-8245-104F-9FEB-B43C14DB81F0}"/>
    <hyperlink ref="G201" r:id="rId592" xr:uid="{6AF4AAB0-03BF-9144-9C0C-154D688938FF}"/>
    <hyperlink ref="E202" r:id="rId593" xr:uid="{9001D36A-4420-C24B-888B-14ADA7CBFF64}"/>
    <hyperlink ref="F202" r:id="rId594" xr:uid="{817A26CF-C4EA-264C-94CE-077709E0568B}"/>
    <hyperlink ref="G202" r:id="rId595" xr:uid="{66073CE0-295A-A847-B9A0-7975BAB50CAE}"/>
    <hyperlink ref="E203" r:id="rId596" xr:uid="{60BD68CD-0D50-BC4E-B51B-603B02167970}"/>
    <hyperlink ref="F203" r:id="rId597" xr:uid="{79E345E7-1F72-7A42-9FBD-A076C307410C}"/>
    <hyperlink ref="G203" r:id="rId598" xr:uid="{3941D044-29FB-4B46-9185-4B035474508A}"/>
    <hyperlink ref="E204" r:id="rId599" xr:uid="{93F742E4-F961-B24F-ADE7-C94F8BB11605}"/>
    <hyperlink ref="F204" r:id="rId600" xr:uid="{087DF57C-361D-104F-B52F-3922231D0839}"/>
    <hyperlink ref="G204" r:id="rId601" xr:uid="{0FA387B5-EB96-1542-92FA-BD2E6E9E0ED9}"/>
    <hyperlink ref="E205" r:id="rId602" xr:uid="{1E85B226-9E25-8447-9975-28076A0B38A0}"/>
    <hyperlink ref="F205" r:id="rId603" xr:uid="{65E2B052-36CC-A24C-B4C5-71135CB01377}"/>
    <hyperlink ref="G205" r:id="rId604" xr:uid="{6F3AF796-D889-084A-93FA-3ECC6099A26A}"/>
    <hyperlink ref="E206" r:id="rId605" xr:uid="{41D6E204-A14E-5B47-B431-D85988549D02}"/>
    <hyperlink ref="F206" r:id="rId606" xr:uid="{A49FE85A-032F-E54C-AA77-4D9FDA732AAE}"/>
    <hyperlink ref="G206" r:id="rId607" xr:uid="{D40BBA9E-048A-304B-9880-0513FFB3A23D}"/>
    <hyperlink ref="E207" r:id="rId608" xr:uid="{417106DE-6EBC-BB4E-A782-22647012DA28}"/>
    <hyperlink ref="F207" r:id="rId609" xr:uid="{433D106C-7F73-7E48-AE43-D2C4A0FF1344}"/>
    <hyperlink ref="G207" r:id="rId610" xr:uid="{BE79A696-F5FC-E84F-9550-EB5C59D27CCA}"/>
    <hyperlink ref="E208" r:id="rId611" xr:uid="{A11D5729-1BA1-574C-8A74-4268C5AB78E8}"/>
    <hyperlink ref="F208" r:id="rId612" xr:uid="{0BF64DC6-F95D-C248-AC61-5F73C07228AE}"/>
    <hyperlink ref="G208" r:id="rId613" xr:uid="{F9575F66-7A97-0B4C-8A10-67B79D55F461}"/>
    <hyperlink ref="E209" r:id="rId614" xr:uid="{C1F87752-096A-4D41-ACD5-D6ADAB47976D}"/>
    <hyperlink ref="F209" r:id="rId615" xr:uid="{98961F81-02E1-B245-8ED0-C2CD04A7DCA8}"/>
    <hyperlink ref="G209" r:id="rId616" xr:uid="{86C5F87C-78E5-E144-A142-6E0009FCFB63}"/>
    <hyperlink ref="E210" r:id="rId617" xr:uid="{BD331872-819D-D745-95A2-5390B9E90C43}"/>
    <hyperlink ref="F210" r:id="rId618" xr:uid="{1C95C095-6417-364A-B1CA-E8E29E5A0E20}"/>
    <hyperlink ref="G210" r:id="rId619" xr:uid="{2E6A240F-A145-0D45-BFB8-8E4FCD1B51E5}"/>
    <hyperlink ref="E211" r:id="rId620" xr:uid="{39267411-1E18-9F4A-9DFE-BFEC4E7098E4}"/>
    <hyperlink ref="F211" r:id="rId621" xr:uid="{20BA4B79-8E35-8843-9C23-9970FD2BA5C6}"/>
    <hyperlink ref="G211" r:id="rId622" xr:uid="{4B35B271-F6E4-DE4A-95EE-6A2F1BAFCFE1}"/>
    <hyperlink ref="E212" r:id="rId623" xr:uid="{90667C6A-1A3C-0E4F-98F0-551088311690}"/>
    <hyperlink ref="F212" r:id="rId624" xr:uid="{E2D06B81-AFF1-C849-8DF5-6B7B26DBA250}"/>
    <hyperlink ref="G212" r:id="rId625" xr:uid="{C71152A6-441D-494E-9C4D-26C0AB20115F}"/>
    <hyperlink ref="E213" r:id="rId626" xr:uid="{BD18F7D3-18D8-B343-B784-A3A1FFC3EE17}"/>
    <hyperlink ref="F213" r:id="rId627" xr:uid="{07D5368E-EF1C-8842-A780-4E267814E498}"/>
    <hyperlink ref="G213" r:id="rId628" xr:uid="{1C035D00-AC20-2149-931A-F5E4E4538E40}"/>
    <hyperlink ref="E214" r:id="rId629" xr:uid="{E080CBB4-391F-9446-9F50-26258AE16EBF}"/>
    <hyperlink ref="F214" r:id="rId630" xr:uid="{FDA44CDF-3C13-8A44-B21A-7D74D96C3BE2}"/>
    <hyperlink ref="G214" r:id="rId631" xr:uid="{3D5E5C97-6A58-8E4C-ADB7-D724E213036A}"/>
    <hyperlink ref="E215" r:id="rId632" xr:uid="{11188FB7-AC0E-F34D-9822-D8E2825336F9}"/>
    <hyperlink ref="F215" r:id="rId633" xr:uid="{631F0214-0082-0648-B1D1-8D02189570F8}"/>
    <hyperlink ref="G215" r:id="rId634" xr:uid="{45512C83-C59F-144C-8E1A-1BC04FC88E22}"/>
    <hyperlink ref="E216" r:id="rId635" xr:uid="{F7DE265B-4204-914F-A51B-1E09A8BDA0FA}"/>
    <hyperlink ref="F216" r:id="rId636" xr:uid="{F8292917-E2D9-3848-8BEB-DEE4D5772559}"/>
    <hyperlink ref="G216" r:id="rId637" xr:uid="{B491770C-00F1-CB43-9FAD-F1C969557F84}"/>
    <hyperlink ref="E217" r:id="rId638" xr:uid="{BFCDE127-89C6-1C48-A3C1-0DD25D6D5FAC}"/>
    <hyperlink ref="F217" r:id="rId639" xr:uid="{A9E99367-1B24-F748-9C79-93EEF6BD790C}"/>
    <hyperlink ref="G217" r:id="rId640" xr:uid="{2C6474E6-647E-B34C-8D2B-0442DC4C436D}"/>
    <hyperlink ref="E218" r:id="rId641" xr:uid="{DAB73D20-8746-634D-99C4-90064E80CAD3}"/>
    <hyperlink ref="F218" r:id="rId642" xr:uid="{6E914DC1-32C8-114C-95A4-56DFF2BBE733}"/>
    <hyperlink ref="G218" r:id="rId643" xr:uid="{6A593FB1-0A63-6F44-BB93-9D856B0D45F1}"/>
    <hyperlink ref="E219" r:id="rId644" xr:uid="{71FF3CD1-EC5B-7B48-B3CF-64C2B9469CB4}"/>
    <hyperlink ref="F219" r:id="rId645" xr:uid="{84FD14FC-D679-2740-B46F-B319D2BC8469}"/>
    <hyperlink ref="G219" r:id="rId646" xr:uid="{C80CE0F2-8AEB-474B-B9CD-19319C01D4D0}"/>
    <hyperlink ref="E220" r:id="rId647" xr:uid="{841FBA23-8745-1845-A03C-AF5C70353321}"/>
    <hyperlink ref="F220" r:id="rId648" xr:uid="{A012B391-0736-1845-9A88-4929C7F9DF34}"/>
    <hyperlink ref="G220" r:id="rId649" xr:uid="{D7350773-B1E4-2443-A98A-97BEFB73A829}"/>
    <hyperlink ref="E221" r:id="rId650" xr:uid="{BFD84219-DD8F-3F42-9CFE-836ECBD29EEF}"/>
    <hyperlink ref="F221" r:id="rId651" xr:uid="{1FEC7A5D-A1B4-4449-BE92-877F65DDE9EB}"/>
    <hyperlink ref="G221" r:id="rId652" xr:uid="{C08EEF04-48D3-A041-9156-9A4A28143327}"/>
    <hyperlink ref="E222" r:id="rId653" xr:uid="{C698E3FD-611C-C54B-9C47-2AFBB12D0BEE}"/>
    <hyperlink ref="F222" r:id="rId654" xr:uid="{D131AD39-0EAB-FC4C-A7D6-80B32A0E7FE1}"/>
    <hyperlink ref="G222" r:id="rId655" xr:uid="{E9570592-124C-7740-A62B-098BEE851E48}"/>
    <hyperlink ref="E223" r:id="rId656" xr:uid="{4C07E733-D739-1441-B12C-6ABE8E3A6DB4}"/>
    <hyperlink ref="F223" r:id="rId657" xr:uid="{4154F5AA-733E-D44E-8FD9-2B97516E36BD}"/>
    <hyperlink ref="G223" r:id="rId658" xr:uid="{7EDEC446-3C22-B94A-9907-DEC5D151FE7F}"/>
    <hyperlink ref="E224" r:id="rId659" xr:uid="{0835BC05-F660-7F46-A951-DA2EA25C7E62}"/>
    <hyperlink ref="F224" r:id="rId660" xr:uid="{49CE059F-A685-5A4C-A4E9-FEC178183285}"/>
    <hyperlink ref="G224" r:id="rId661" xr:uid="{E4CD650F-B200-5D48-9324-C0FC22FB6CAF}"/>
    <hyperlink ref="E225" r:id="rId662" xr:uid="{DEC18CA4-D3F9-4842-808D-591CF6F562B7}"/>
    <hyperlink ref="F225" r:id="rId663" xr:uid="{0B865BAA-01E9-8A46-B073-E12DD0CA81A7}"/>
    <hyperlink ref="G225" r:id="rId664" xr:uid="{E70B5CAC-5B82-5147-93FA-59052B85E540}"/>
    <hyperlink ref="E226" r:id="rId665" xr:uid="{95404189-01DD-404C-86C5-AA369CF4B74F}"/>
    <hyperlink ref="F226" r:id="rId666" xr:uid="{74C5A616-FA56-0B43-B921-D39D18277F38}"/>
    <hyperlink ref="G226" r:id="rId667" xr:uid="{CD7E5B8B-7553-D64B-BCA6-C3860D9EC002}"/>
    <hyperlink ref="E227" r:id="rId668" xr:uid="{F7138728-3C1F-F948-88D6-61FB7D8800A9}"/>
    <hyperlink ref="F227" r:id="rId669" xr:uid="{77046DAA-F98C-7B4F-9907-8DCA1F893294}"/>
    <hyperlink ref="G227" r:id="rId670" xr:uid="{1C3D887C-E4FE-5D44-B3A0-C4C4ADF69158}"/>
    <hyperlink ref="E228" r:id="rId671" xr:uid="{C9170CE7-1DB6-854D-9EC8-597690C8EB20}"/>
    <hyperlink ref="F228" r:id="rId672" xr:uid="{45A47BA6-5B4D-E140-B655-C4B9F6622980}"/>
    <hyperlink ref="G228" r:id="rId673" xr:uid="{426274AF-192C-1245-AB27-5AB0A540D615}"/>
    <hyperlink ref="E229" r:id="rId674" xr:uid="{D9D288F0-CB81-224D-B0BB-77BCA7B59DA1}"/>
    <hyperlink ref="F229" r:id="rId675" xr:uid="{F6FB6133-DD11-7741-8757-D23C7816E9CE}"/>
    <hyperlink ref="G229" r:id="rId676" xr:uid="{02EE8606-6A49-0243-B394-0FE05DA201B3}"/>
    <hyperlink ref="E230" r:id="rId677" xr:uid="{B47B6B54-81FE-EA4A-99E7-65AF4A545AE1}"/>
    <hyperlink ref="F230" r:id="rId678" xr:uid="{6C82FF72-7485-1A47-9612-D1E0549FC473}"/>
    <hyperlink ref="G230" r:id="rId679" xr:uid="{B32E767C-5848-604B-AB3C-850E70269EAC}"/>
    <hyperlink ref="E231" r:id="rId680" xr:uid="{1BAE5505-D041-E04F-8F22-3A0588C63B6A}"/>
    <hyperlink ref="F231" r:id="rId681" xr:uid="{4F4C79E3-07E5-DD41-ACE6-C0C21BB7F743}"/>
    <hyperlink ref="G231" r:id="rId682" xr:uid="{4D573395-A000-4B4A-8645-B8F72E4E78BF}"/>
    <hyperlink ref="E232" r:id="rId683" xr:uid="{6E742EC6-1561-4E4C-B626-5FA2F80733C8}"/>
    <hyperlink ref="F232" r:id="rId684" xr:uid="{CCF516B0-1AE8-9544-B229-711B04F2A45C}"/>
    <hyperlink ref="G232" r:id="rId685" xr:uid="{616F9ABD-94C9-4F48-88E7-9EA1A449060B}"/>
    <hyperlink ref="E233" r:id="rId686" xr:uid="{1F7CCE7F-21E8-7849-B2A2-0D8665EF77B4}"/>
    <hyperlink ref="F233" r:id="rId687" xr:uid="{1DBD609A-52D8-A94C-9018-F92BF0F22C8C}"/>
    <hyperlink ref="G233" r:id="rId688" xr:uid="{D7FD4603-EAE2-A34A-8346-F89157A027D5}"/>
    <hyperlink ref="E234" r:id="rId689" xr:uid="{81C09EA9-8318-9444-AC0D-BD58E5A76EA8}"/>
    <hyperlink ref="F234" r:id="rId690" xr:uid="{CB1983CB-B374-1441-8100-509610D50CED}"/>
    <hyperlink ref="G234" r:id="rId691" xr:uid="{29AA0298-3EE9-C84C-83E8-148872086DD5}"/>
    <hyperlink ref="E235" r:id="rId692" xr:uid="{5FF989A0-6382-6840-AF34-D103F3CB77BB}"/>
    <hyperlink ref="F235" r:id="rId693" xr:uid="{9C4BA2B9-F938-1B41-9632-1F4CA4BED3AE}"/>
    <hyperlink ref="G235" r:id="rId694" xr:uid="{D85661BC-7F5B-BC4C-A08D-19F80BB7BF5A}"/>
    <hyperlink ref="E236" r:id="rId695" xr:uid="{F637ADFF-BDFC-6246-8070-488B045971D4}"/>
    <hyperlink ref="F236" r:id="rId696" xr:uid="{45EEA28C-5EB9-B542-BB88-0944733EEA83}"/>
    <hyperlink ref="G236" r:id="rId697" xr:uid="{72695731-F90E-EB42-92FA-D28F4B7E3404}"/>
    <hyperlink ref="E237" r:id="rId698" xr:uid="{10C68F75-B5C2-F042-8BFD-EA08DE5771DB}"/>
    <hyperlink ref="F237" r:id="rId699" xr:uid="{8BB14787-334B-5E49-B6BD-A72C7DC39940}"/>
    <hyperlink ref="G237" r:id="rId700" xr:uid="{288063BC-C2DA-8E4C-9574-676029423246}"/>
    <hyperlink ref="E238" r:id="rId701" xr:uid="{37748F65-A487-914B-9F6F-13A02B4FCF1A}"/>
    <hyperlink ref="F238" r:id="rId702" xr:uid="{9B78B445-DA15-D04D-B613-F24C5A198B80}"/>
    <hyperlink ref="G238" r:id="rId703" xr:uid="{2C334D89-431D-1242-945E-4255B7F8A8EF}"/>
    <hyperlink ref="E239" r:id="rId704" xr:uid="{6CED8F47-78F6-6A4D-B945-3500F1E1DA8E}"/>
    <hyperlink ref="F239" r:id="rId705" xr:uid="{F7555A40-7164-0047-B350-09D3621EFAB5}"/>
    <hyperlink ref="G239" r:id="rId706" xr:uid="{38A8A5CE-5617-C542-B5AF-E80123DD9B8E}"/>
    <hyperlink ref="E240" r:id="rId707" xr:uid="{0631E2FC-727C-8B4C-8292-DE6A072915F2}"/>
    <hyperlink ref="F240" r:id="rId708" xr:uid="{E1A19A52-2A38-A44B-A80D-A47D13E2AA33}"/>
    <hyperlink ref="G240" r:id="rId709" xr:uid="{93BB4C59-1F11-7C48-BDB3-3D26010FD74B}"/>
    <hyperlink ref="E241" r:id="rId710" xr:uid="{98E3E4A4-3CC0-4D46-A8AD-17483E47C293}"/>
    <hyperlink ref="F241" r:id="rId711" xr:uid="{8DC865FE-C00E-8A42-A49A-4770382A848C}"/>
    <hyperlink ref="G241" r:id="rId712" xr:uid="{5D5C08F6-D447-7943-A507-BE99505B2298}"/>
    <hyperlink ref="E242" r:id="rId713" xr:uid="{D0C58366-39F3-7E4F-A64A-C8BB93190D36}"/>
    <hyperlink ref="F242" r:id="rId714" xr:uid="{7984BF6B-BE0D-F744-BC9C-DF41A8FEC78D}"/>
    <hyperlink ref="G242" r:id="rId715" xr:uid="{3642086A-B78A-CC45-9BF8-DB8FC3E6389A}"/>
    <hyperlink ref="E243" r:id="rId716" xr:uid="{298C1558-F837-FB47-8FAE-E1BC68099C10}"/>
    <hyperlink ref="F243" r:id="rId717" xr:uid="{D790EE97-41B0-FC4E-AA8C-20B8FBA8E9B3}"/>
    <hyperlink ref="G243" r:id="rId718" xr:uid="{91B89EF9-CBE8-0347-A996-6B89D58ACCC2}"/>
    <hyperlink ref="E244" r:id="rId719" xr:uid="{3E9286E5-C8D1-E545-88A4-BC75457A727E}"/>
    <hyperlink ref="F244" r:id="rId720" xr:uid="{081EFA53-E394-AE46-9868-5F7378274F95}"/>
    <hyperlink ref="G244" r:id="rId721" xr:uid="{75C02E23-22D0-3F48-B586-803D53071956}"/>
    <hyperlink ref="E245" r:id="rId722" xr:uid="{BF7F78F1-B435-9340-A3E5-9E58D30B59FB}"/>
    <hyperlink ref="F245" r:id="rId723" xr:uid="{8CACA64D-A704-2447-9057-5B7DB44F9AF8}"/>
    <hyperlink ref="G245" r:id="rId724" xr:uid="{27D6F84F-DF89-4144-B984-BD4061CE3349}"/>
    <hyperlink ref="E246" r:id="rId725" xr:uid="{BB6327E6-35FD-E648-9D0C-A006FF641C4B}"/>
    <hyperlink ref="F246" r:id="rId726" xr:uid="{79AC3BED-DF16-7D46-BB61-8F9B096F52ED}"/>
    <hyperlink ref="G246" r:id="rId727" xr:uid="{70D1F2A8-908A-9244-999C-F8159A582CFE}"/>
    <hyperlink ref="E247" r:id="rId728" xr:uid="{BE4B63A3-1CCB-A046-A572-2598350CB8E5}"/>
    <hyperlink ref="F247" r:id="rId729" xr:uid="{00446F9B-F4D4-FC44-870F-4277ABF5721A}"/>
    <hyperlink ref="G247" r:id="rId730" xr:uid="{FDC632F4-A684-3945-A87D-A99D29C7DD71}"/>
    <hyperlink ref="E248" r:id="rId731" xr:uid="{6F30F827-1A99-C448-9972-876BD2983ABB}"/>
    <hyperlink ref="F248" r:id="rId732" xr:uid="{4AD988A7-FCFB-5A47-888A-9150EA35C9FE}"/>
    <hyperlink ref="G248" r:id="rId733" xr:uid="{81ED76F3-F676-C045-B21C-741590007E62}"/>
    <hyperlink ref="E249" r:id="rId734" xr:uid="{480CFF53-924C-6B4E-B66F-09F0D786B90B}"/>
    <hyperlink ref="F249" r:id="rId735" xr:uid="{5FA54202-D758-6545-ADA7-78333EF7F608}"/>
    <hyperlink ref="G249" r:id="rId736" xr:uid="{8C46A737-ACE8-234C-A00F-6617D39FB898}"/>
    <hyperlink ref="E250" r:id="rId737" xr:uid="{3C09699D-5E35-6342-BD6D-BD9B32327BD8}"/>
    <hyperlink ref="F250" r:id="rId738" xr:uid="{058BA5D3-ADD2-954C-8B15-08EFFFC002C4}"/>
    <hyperlink ref="G250" r:id="rId739" xr:uid="{DA1A1B21-A623-8A40-9E5F-62F633AC6E0E}"/>
    <hyperlink ref="E251" r:id="rId740" xr:uid="{574D6BE7-14D5-D941-B404-338CDCAFB999}"/>
    <hyperlink ref="F251" r:id="rId741" xr:uid="{4265B9B0-2863-4545-B2F5-53CC1CD23801}"/>
    <hyperlink ref="G251" r:id="rId742" xr:uid="{4E1B858B-3F8E-D144-92E9-C5FD550F92C7}"/>
    <hyperlink ref="E252" r:id="rId743" xr:uid="{78944C36-C0C5-7648-A950-0F10E78E719B}"/>
    <hyperlink ref="F252" r:id="rId744" xr:uid="{144C4CD4-1A81-384D-88FE-C5567EB3DED7}"/>
    <hyperlink ref="G252" r:id="rId745" xr:uid="{4BA1C6D3-2D7F-3340-8DC1-29CB601709D3}"/>
    <hyperlink ref="E253" r:id="rId746" xr:uid="{CCC2A6B8-4835-E840-B100-9051C2779B36}"/>
    <hyperlink ref="F253" r:id="rId747" xr:uid="{103F783D-510A-3745-B593-F4262E2C6FD8}"/>
    <hyperlink ref="G253" r:id="rId748" xr:uid="{0AE8B2EB-DE27-CB41-A971-62A4A82E1712}"/>
    <hyperlink ref="E254" r:id="rId749" xr:uid="{51373530-1372-734F-B831-57D7339AAB23}"/>
    <hyperlink ref="F254" r:id="rId750" xr:uid="{6795B1D2-E1AB-7E4D-9638-7697D7982EFF}"/>
    <hyperlink ref="G254" r:id="rId751" xr:uid="{7075E2F4-1449-3D41-83EA-6C60EBE84BBE}"/>
    <hyperlink ref="E255" r:id="rId752" xr:uid="{93F018AD-61FB-4547-A9EE-B33E9A0C9A2C}"/>
    <hyperlink ref="F255" r:id="rId753" xr:uid="{A6225D25-6D3A-F34B-8B4C-E77D8ADA8B00}"/>
    <hyperlink ref="G255" r:id="rId754" xr:uid="{A11FE59B-7126-FB40-A7BF-9728ED494D2F}"/>
    <hyperlink ref="E256" r:id="rId755" xr:uid="{FDE7E640-C675-F948-AC9D-C53F4C9B0D6F}"/>
    <hyperlink ref="F256" r:id="rId756" xr:uid="{1562F0DE-80C8-5946-968A-5BF1237CB77C}"/>
    <hyperlink ref="G256" r:id="rId757" xr:uid="{EB187716-723F-C941-B445-64ECB12E0151}"/>
    <hyperlink ref="E257" r:id="rId758" xr:uid="{1CB904DF-541A-D644-8A72-6D2630FFF45B}"/>
    <hyperlink ref="F257" r:id="rId759" xr:uid="{4FAE38F5-1A3A-714D-A1A0-BAB1510CD7C0}"/>
    <hyperlink ref="G257" r:id="rId760" xr:uid="{0073E88B-D2ED-D848-B1CC-72B423FCF829}"/>
    <hyperlink ref="E258" r:id="rId761" xr:uid="{358C6FEC-39D5-344D-A8FA-F41E4359D2F9}"/>
    <hyperlink ref="F258" r:id="rId762" xr:uid="{FFA6F463-7418-4A4E-A50D-93C85FB608D7}"/>
    <hyperlink ref="G258" r:id="rId763" xr:uid="{C8C62028-0CBD-7848-A23F-B99929C303B8}"/>
    <hyperlink ref="E259" r:id="rId764" xr:uid="{C9556928-02E5-E24B-B015-894DCC23B144}"/>
    <hyperlink ref="F259" r:id="rId765" xr:uid="{0BD6A113-517C-F044-BD3A-EDD2A97C7D75}"/>
    <hyperlink ref="G259" r:id="rId766" xr:uid="{5F15E4EA-AACE-A644-BB38-B6238BB325BD}"/>
    <hyperlink ref="E260" r:id="rId767" xr:uid="{518ACEBD-BF47-664A-957B-248542CD4CFC}"/>
    <hyperlink ref="F260" r:id="rId768" xr:uid="{12779C92-5BC9-2643-9457-46FE56BF936A}"/>
    <hyperlink ref="G260" r:id="rId769" xr:uid="{C0ECE5F3-0CA1-F04D-84F4-453E7B9D7228}"/>
    <hyperlink ref="E261" r:id="rId770" xr:uid="{BB76418F-F4F2-8A41-B3A9-DEEF02553F43}"/>
    <hyperlink ref="F261" r:id="rId771" xr:uid="{70D4CB57-5600-A849-A01B-10A8CFF56C0D}"/>
    <hyperlink ref="G261" r:id="rId772" xr:uid="{AA2DA1E1-5A98-C742-A92F-E941634FBF64}"/>
    <hyperlink ref="E262" r:id="rId773" xr:uid="{2A95F5EE-7DF6-C64C-8BD9-C0987AE2EBFC}"/>
    <hyperlink ref="F262" r:id="rId774" xr:uid="{7E4AEDBE-2804-5D43-B88B-9A8AEF48E958}"/>
    <hyperlink ref="G262" r:id="rId775" xr:uid="{B84F2D26-EA82-AA48-843B-E4A76820B79C}"/>
    <hyperlink ref="E263" r:id="rId776" xr:uid="{F0676BD8-0C77-A34A-AD14-46E9A32086EB}"/>
    <hyperlink ref="F263" r:id="rId777" xr:uid="{48036AED-B483-0645-B9AC-CDE4DEF7F119}"/>
    <hyperlink ref="G263" r:id="rId778" xr:uid="{AF89E9D0-0794-CA4F-B7F8-070743DFAE77}"/>
    <hyperlink ref="E264" r:id="rId779" xr:uid="{6F080BEB-F826-794A-9588-F81609B53715}"/>
    <hyperlink ref="F264" r:id="rId780" xr:uid="{F7CFA19F-4C2D-674B-93FA-80D83F6C5C97}"/>
    <hyperlink ref="G264" r:id="rId781" xr:uid="{B1D135BD-5985-1744-A28C-827B30742F31}"/>
    <hyperlink ref="E265" r:id="rId782" xr:uid="{280A6931-9FB4-0C4C-B9D3-4C05B9175E85}"/>
    <hyperlink ref="F265" r:id="rId783" xr:uid="{429A2807-2D96-944C-A2C2-DB7005B51F59}"/>
    <hyperlink ref="G265" r:id="rId784" xr:uid="{C829FBEA-602D-6147-AB1F-436BC1EA96A3}"/>
    <hyperlink ref="E266" r:id="rId785" xr:uid="{641E5A7D-6234-9649-90B7-F21BF28A07AD}"/>
    <hyperlink ref="F266" r:id="rId786" xr:uid="{5017831B-19A5-634A-95F9-E9F30E5E9222}"/>
    <hyperlink ref="G266" r:id="rId787" xr:uid="{837EC3C0-9F06-4849-8154-2BA4C9C348C3}"/>
    <hyperlink ref="E267" r:id="rId788" xr:uid="{6F7D19E0-D2E6-0A43-9C42-0864F6CC0F10}"/>
    <hyperlink ref="F267" r:id="rId789" xr:uid="{82BEC220-486A-E346-AC1B-6EF2D596D462}"/>
    <hyperlink ref="G267" r:id="rId790" xr:uid="{C72A0D94-1F2A-6642-A5A8-143A7046AB6E}"/>
    <hyperlink ref="E268" r:id="rId791" xr:uid="{F3155A56-DA71-7346-91AB-5123B260C41D}"/>
    <hyperlink ref="F268" r:id="rId792" xr:uid="{654AB01B-892C-B448-A038-85CF0A117030}"/>
    <hyperlink ref="G268" r:id="rId793" xr:uid="{DD318913-989B-8748-89C8-F55924F69768}"/>
    <hyperlink ref="E269" r:id="rId794" xr:uid="{8D88357E-EB9B-A244-B2DD-EE0730ED6A61}"/>
    <hyperlink ref="F269" r:id="rId795" xr:uid="{D912A562-CA49-EC49-A503-2F3A56DA0CC2}"/>
    <hyperlink ref="G269" r:id="rId796" xr:uid="{2CDE5E23-6D91-B04F-B53B-71AED65CF8DF}"/>
    <hyperlink ref="E270" r:id="rId797" xr:uid="{5316CCBB-8F1D-494A-ADD6-C31CCFA6B188}"/>
    <hyperlink ref="F270" r:id="rId798" xr:uid="{E6559984-DF2D-7F43-A6AE-55841A286E82}"/>
    <hyperlink ref="G270" r:id="rId799" xr:uid="{32C4B0D2-94E0-CB40-903C-4B2B585ED62F}"/>
    <hyperlink ref="E271" r:id="rId800" xr:uid="{9C5040A3-2337-9040-9305-B94999C6E85C}"/>
    <hyperlink ref="F271" r:id="rId801" xr:uid="{2CF91F64-2477-A246-9914-C6968BE8146E}"/>
    <hyperlink ref="G271" r:id="rId802" xr:uid="{0227A105-5552-E34C-905B-A368094CEA61}"/>
    <hyperlink ref="E272" r:id="rId803" xr:uid="{3AB1E2D4-8E77-764E-B6E2-C894ED00519E}"/>
    <hyperlink ref="F272" r:id="rId804" xr:uid="{2E0BE0E6-8CA9-EC4A-A345-A709053485FD}"/>
    <hyperlink ref="G272" r:id="rId805" xr:uid="{C24DA347-F0D2-1745-B780-ABCBB8834638}"/>
    <hyperlink ref="E273" r:id="rId806" xr:uid="{9F6D9ACB-DEAA-DF48-BEF5-7FBF530DDF04}"/>
    <hyperlink ref="F273" r:id="rId807" xr:uid="{7F722B37-8FA1-824C-88DC-6E442358CCDE}"/>
    <hyperlink ref="G273" r:id="rId808" xr:uid="{54AA97CA-E42D-1E49-8A79-4F2E70387785}"/>
    <hyperlink ref="E274" r:id="rId809" xr:uid="{BF76770B-DD8D-FC49-8FC5-145EA94F7AA8}"/>
    <hyperlink ref="F274" r:id="rId810" xr:uid="{405DCAEB-F3E2-7D44-8BC5-296BE3466CD4}"/>
    <hyperlink ref="G274" r:id="rId811" xr:uid="{F257C93C-8AD6-F549-A917-30386C70B6A2}"/>
    <hyperlink ref="E275" r:id="rId812" xr:uid="{E69F9959-48A2-E64D-A57D-E01BC6C8D825}"/>
    <hyperlink ref="F275" r:id="rId813" xr:uid="{EB0F6D03-11A9-2649-B22B-6E89B438E8F8}"/>
    <hyperlink ref="G275" r:id="rId814" xr:uid="{AE02A048-A559-A244-81F9-F39DAA4957AF}"/>
    <hyperlink ref="E276" r:id="rId815" xr:uid="{879491BC-E1B8-D148-A248-DFB9D81C4AD9}"/>
    <hyperlink ref="F276" r:id="rId816" xr:uid="{01F25D59-BFC8-E240-AB93-512B91CAB854}"/>
    <hyperlink ref="G276" r:id="rId817" xr:uid="{0367B8A6-42AC-8E49-BEF5-8C11D49D55E1}"/>
    <hyperlink ref="E277" r:id="rId818" xr:uid="{9E508E84-35A1-DD46-8112-8CF79501DFC2}"/>
    <hyperlink ref="F277" r:id="rId819" xr:uid="{AD4306F8-0F68-3F45-96FE-0BCD81A7E050}"/>
    <hyperlink ref="G277" r:id="rId820" xr:uid="{540BE857-BC52-A541-82BE-CC08B2CC8F48}"/>
    <hyperlink ref="E278" r:id="rId821" xr:uid="{66E8B8EA-F030-0048-97CA-4465BCAAFBA6}"/>
    <hyperlink ref="F278" r:id="rId822" xr:uid="{257C6578-B628-8141-9003-EC5717D31BC8}"/>
    <hyperlink ref="G278" r:id="rId823" xr:uid="{D20FD524-4840-1440-A357-F3A56B4053CD}"/>
    <hyperlink ref="E279" r:id="rId824" xr:uid="{3A1A8F74-9257-2442-9789-38BF07A8B4AB}"/>
    <hyperlink ref="F279" r:id="rId825" xr:uid="{D943034F-5CE0-9E40-9D6C-F5F70195F48F}"/>
    <hyperlink ref="G279" r:id="rId826" xr:uid="{460A5FFA-59BC-5048-94BE-9B6825640786}"/>
    <hyperlink ref="E280" r:id="rId827" xr:uid="{94AA56BA-86E4-984B-A525-B9AD06813878}"/>
    <hyperlink ref="F280" r:id="rId828" xr:uid="{EA593FA6-BE56-0646-814D-31D1BA9CFA3C}"/>
    <hyperlink ref="G280" r:id="rId829" xr:uid="{84DBAB0F-0DAA-5A45-A3C0-45F9EC6C0CCC}"/>
    <hyperlink ref="E281" r:id="rId830" xr:uid="{BD169BE9-C73F-3C46-9A18-0C1ECE15575A}"/>
    <hyperlink ref="F281" r:id="rId831" xr:uid="{3690A0FA-C68D-D348-8A44-F8150EDF8974}"/>
    <hyperlink ref="G281" r:id="rId832" xr:uid="{BC0D362A-1111-4143-A248-EA9C1207866E}"/>
    <hyperlink ref="E282" r:id="rId833" xr:uid="{9186AF33-DE60-EA4C-A33C-D069B87CFAD4}"/>
    <hyperlink ref="F282" r:id="rId834" xr:uid="{33C80A79-B192-8E49-97AB-ACF61CEDA0C1}"/>
    <hyperlink ref="G282" r:id="rId835" xr:uid="{C79E30EB-4CB5-234A-BB8A-A74BAE2E2511}"/>
    <hyperlink ref="E283" r:id="rId836" xr:uid="{B27898A4-9FA8-F540-AE22-E50FB3654701}"/>
    <hyperlink ref="F283" r:id="rId837" xr:uid="{CF117025-D544-6445-9BA9-B5178661301A}"/>
    <hyperlink ref="G283" r:id="rId838" xr:uid="{94547D56-1626-9E44-BE29-1C98779F9E58}"/>
    <hyperlink ref="E284" r:id="rId839" xr:uid="{B5A72323-03D9-E840-9D6E-592425F00EE2}"/>
    <hyperlink ref="F284" r:id="rId840" xr:uid="{56C787E7-4E9D-2747-B0F2-2C95034A767F}"/>
    <hyperlink ref="G284" r:id="rId841" xr:uid="{D7986BBC-0F15-154D-B781-EA11DA0C114F}"/>
    <hyperlink ref="E285" r:id="rId842" xr:uid="{32F429B0-F7A4-E44D-BFD8-D186BB214C4C}"/>
    <hyperlink ref="F285" r:id="rId843" xr:uid="{5AAD0A6F-8A90-2843-98CC-EE07DDDB3DAC}"/>
    <hyperlink ref="G285" r:id="rId844" xr:uid="{E835F564-4A48-8C44-96D9-44A4B43E2912}"/>
    <hyperlink ref="E286" r:id="rId845" xr:uid="{F5E3FE64-B7A4-E24F-BFB4-E7068B7A4804}"/>
    <hyperlink ref="F286" r:id="rId846" xr:uid="{C5FB3153-6925-DF4C-B218-31EC48262F99}"/>
    <hyperlink ref="G286" r:id="rId847" xr:uid="{C6623017-DBE0-6247-9AF9-7C3A95BFE1E5}"/>
    <hyperlink ref="E287" r:id="rId848" xr:uid="{AF3B3234-7C82-6444-9E1C-B7DDACC93BDE}"/>
    <hyperlink ref="F287" r:id="rId849" xr:uid="{330B1F54-CAAE-044B-A5A2-F78BDB6A4973}"/>
    <hyperlink ref="G287" r:id="rId850" xr:uid="{64950F90-922A-7F4F-B1FC-A39BCF4AA541}"/>
    <hyperlink ref="E288" r:id="rId851" xr:uid="{526EE949-3F50-EE40-B7AE-A51E5C11F31E}"/>
    <hyperlink ref="F288" r:id="rId852" xr:uid="{8CAE11B2-1A02-2641-B263-AD2ABFEF38C9}"/>
    <hyperlink ref="G288" r:id="rId853" xr:uid="{C5555E62-B149-4442-B6A7-3B2AEB2EB6F5}"/>
    <hyperlink ref="E289" r:id="rId854" xr:uid="{D7A6FCCA-56AD-904D-A439-2691C9287678}"/>
    <hyperlink ref="F289" r:id="rId855" xr:uid="{006202F2-D505-5943-8B07-0F0018D3B5C0}"/>
    <hyperlink ref="G289" r:id="rId856" xr:uid="{F184DCBA-136E-9F45-B70E-29BD86BC5955}"/>
    <hyperlink ref="E290" r:id="rId857" xr:uid="{0E0182F9-A339-1642-8EE8-3D3D1830E27C}"/>
    <hyperlink ref="F290" r:id="rId858" xr:uid="{AEB80960-6731-D047-A23A-2067DADB97B2}"/>
    <hyperlink ref="G290" r:id="rId859" xr:uid="{9F50D4BE-9F9D-284B-8EEB-F578CC8B7AE2}"/>
    <hyperlink ref="E291" r:id="rId860" xr:uid="{AC068F5F-2B3E-6147-80AA-4AFBE3CE00A3}"/>
    <hyperlink ref="F291" r:id="rId861" xr:uid="{95E29368-CED1-5942-BD8F-B77FDF7FAD7C}"/>
    <hyperlink ref="G291" r:id="rId862" xr:uid="{5849CF98-451E-2F44-A896-075CEE6DA58E}"/>
    <hyperlink ref="E292" r:id="rId863" xr:uid="{44354712-F38F-EE43-9506-4210D7F2854E}"/>
    <hyperlink ref="F292" r:id="rId864" xr:uid="{B3B43968-672B-6048-8118-FE642C2DECF8}"/>
    <hyperlink ref="G292" r:id="rId865" xr:uid="{695A5D66-B1F9-0B44-A0B1-123E1221E8CB}"/>
    <hyperlink ref="E293" r:id="rId866" xr:uid="{7C0369AC-DD96-3649-AC47-EFB2CEA85BA7}"/>
    <hyperlink ref="F293" r:id="rId867" xr:uid="{CDCF96BF-1266-B741-B3A4-635B9F8D4A67}"/>
    <hyperlink ref="G293" r:id="rId868" xr:uid="{8348C166-BAF2-B640-8FB1-1CF1F336F846}"/>
    <hyperlink ref="E294" r:id="rId869" xr:uid="{72DB0E38-FCE4-0D46-A2B0-07FBF43CE755}"/>
    <hyperlink ref="F294" r:id="rId870" xr:uid="{F742B8FE-F00D-FB4A-9493-8E3ABC5D4A6A}"/>
    <hyperlink ref="G294" r:id="rId871" xr:uid="{68140772-4BED-E841-9F10-0F9220C348E9}"/>
    <hyperlink ref="E295" r:id="rId872" xr:uid="{839C0E13-9EDD-E84E-A883-0F3805123128}"/>
    <hyperlink ref="F295" r:id="rId873" xr:uid="{1B37970A-EDB5-754B-A62D-262695A2AAFA}"/>
    <hyperlink ref="G295" r:id="rId874" xr:uid="{87FD5DEF-3497-2A4E-A108-80FB1146D1E7}"/>
    <hyperlink ref="E296" r:id="rId875" xr:uid="{ADF6247C-D36A-FB43-8751-8CC1E07DB8C0}"/>
    <hyperlink ref="F296" r:id="rId876" xr:uid="{39077E03-3DF0-2C44-99F1-6C8DBBEC3ADD}"/>
    <hyperlink ref="G296" r:id="rId877" xr:uid="{3578AE95-0BD5-1441-AE25-E08A5C3A7373}"/>
    <hyperlink ref="E297" r:id="rId878" xr:uid="{EEA7EDC4-F3DA-F84E-AB8D-B669D518631C}"/>
    <hyperlink ref="F297" r:id="rId879" xr:uid="{46547B2B-AC13-0D4F-B230-69D08FB59663}"/>
    <hyperlink ref="G297" r:id="rId880" xr:uid="{9381A76F-890A-CC43-B99F-1CAC7F56731C}"/>
    <hyperlink ref="E298" r:id="rId881" xr:uid="{3CDFDFF0-07CE-074E-B2D2-9A38A359EE30}"/>
    <hyperlink ref="F298" r:id="rId882" xr:uid="{3B37FEBA-A0A1-FB44-AB2B-4312C5258BB8}"/>
    <hyperlink ref="G298" r:id="rId883" xr:uid="{94B14A81-5662-A441-AB25-F96F9ECBB82D}"/>
    <hyperlink ref="E299" r:id="rId884" xr:uid="{8578CBE3-BE95-564F-894A-31325A0B06D1}"/>
    <hyperlink ref="F299" r:id="rId885" xr:uid="{8B6B1EFA-F6B5-BC42-9BC4-A4A6A6A31063}"/>
    <hyperlink ref="G299" r:id="rId886" xr:uid="{EE83C4CB-9864-4548-8A81-C348062FEB96}"/>
    <hyperlink ref="E300" r:id="rId887" xr:uid="{98F3166B-4C8C-B249-8B5E-F7C5785A5F9E}"/>
    <hyperlink ref="F300" r:id="rId888" xr:uid="{D7D1256A-E5AF-E547-80F9-618305A8C588}"/>
    <hyperlink ref="G300" r:id="rId889" xr:uid="{C03DFCD1-54D6-8C46-87E4-3BEDD0B486D2}"/>
    <hyperlink ref="E301" r:id="rId890" xr:uid="{BC1A8EF7-C707-BF40-AE7B-15CDE86A6D7D}"/>
    <hyperlink ref="F301" r:id="rId891" xr:uid="{BE7434C6-339C-7147-B00A-11F84D4F1DC3}"/>
    <hyperlink ref="G301" r:id="rId892" xr:uid="{FDD5A9C3-0F82-ED4C-B420-0506F9E3D63F}"/>
    <hyperlink ref="E302" r:id="rId893" xr:uid="{8B97FF65-103C-3440-871F-048540DC4B8D}"/>
    <hyperlink ref="F302" r:id="rId894" xr:uid="{0E0F3E67-48ED-E542-B356-97FAC5963809}"/>
    <hyperlink ref="G302" r:id="rId895" xr:uid="{201D9992-DAC7-BB42-878A-EBC4E62B70E0}"/>
    <hyperlink ref="E303" r:id="rId896" xr:uid="{655AE4CC-E025-7842-94E4-FBA14008EF33}"/>
    <hyperlink ref="F303" r:id="rId897" xr:uid="{7A7C7F41-1155-BE43-9DCE-0471CAF2E2DA}"/>
    <hyperlink ref="G303" r:id="rId898" xr:uid="{BF6E4828-BD41-1C46-97B8-AC198DB0DC9D}"/>
    <hyperlink ref="E304" r:id="rId899" xr:uid="{418EC9E0-114D-694D-8CB4-427DF0C99ACA}"/>
    <hyperlink ref="F304" r:id="rId900" xr:uid="{2DC7BCD0-9768-C248-B571-0AD1954B43E3}"/>
    <hyperlink ref="G304" r:id="rId901" xr:uid="{4F99467B-A74A-144D-8345-ADE776BB4BD1}"/>
    <hyperlink ref="E305" r:id="rId902" xr:uid="{27A0EEE8-6636-BA49-AA55-2EFD016F3518}"/>
    <hyperlink ref="F305" r:id="rId903" xr:uid="{8617C108-1629-3F4C-864C-FB4AE5B9D783}"/>
    <hyperlink ref="G305" r:id="rId904" xr:uid="{9F31965B-E9D0-9141-80C3-95F13E6BA413}"/>
    <hyperlink ref="E306" r:id="rId905" xr:uid="{1994F69A-834C-F647-8832-4CCF418746E9}"/>
    <hyperlink ref="F306" r:id="rId906" xr:uid="{3925246C-E5C3-384C-88BB-067239F6FFC0}"/>
    <hyperlink ref="G306" r:id="rId907" xr:uid="{8C6AF1DF-7EC9-D649-BD02-4456FEDEE899}"/>
    <hyperlink ref="E307" r:id="rId908" xr:uid="{CF0B7CFE-D465-F94C-B187-3070B2FBA514}"/>
    <hyperlink ref="F307" r:id="rId909" xr:uid="{AEDA834B-EA6B-5547-A9F9-C33023353016}"/>
    <hyperlink ref="G307" r:id="rId910" xr:uid="{45023E93-2558-DD4B-8A9A-B4C1D7FA563E}"/>
    <hyperlink ref="E308" r:id="rId911" xr:uid="{F9DB942D-C647-6B4C-B755-4F6F9EBEF001}"/>
    <hyperlink ref="F308" r:id="rId912" xr:uid="{AD9858D0-AC47-A245-BB91-C3A2B03F2F48}"/>
    <hyperlink ref="G308" r:id="rId913" xr:uid="{7F34A090-D3BC-4040-BE34-C836E1AAD585}"/>
    <hyperlink ref="E309" r:id="rId914" xr:uid="{C3A701A5-458A-3A4A-BFDC-E68A9AB564A5}"/>
    <hyperlink ref="F309" r:id="rId915" xr:uid="{667E8D7B-EB36-1E4C-A610-E88BF4E2D61D}"/>
    <hyperlink ref="G309" r:id="rId916" xr:uid="{99B7B30E-0EBF-1E4E-81A1-558BF80C556D}"/>
    <hyperlink ref="E310" r:id="rId917" xr:uid="{D5EBFD03-B389-DB43-82F0-0A171696ECAC}"/>
    <hyperlink ref="F310" r:id="rId918" xr:uid="{C0E2FC74-93B1-464F-973E-C5DEBB84EC50}"/>
    <hyperlink ref="G310" r:id="rId919" xr:uid="{81F29156-0EB9-5243-AB72-871A09CC2FD5}"/>
    <hyperlink ref="E311" r:id="rId920" xr:uid="{10654F41-45D5-CF4E-A94A-F6D36D85A0D4}"/>
    <hyperlink ref="F311" r:id="rId921" xr:uid="{834ACF26-0EE2-7148-971F-1C808CEB7C3D}"/>
    <hyperlink ref="G311" r:id="rId922" xr:uid="{361E1A48-99E4-774E-8306-C309EE2A8668}"/>
    <hyperlink ref="E312" r:id="rId923" xr:uid="{ECC5D78C-9E1D-624E-AFED-DB8FD508B420}"/>
    <hyperlink ref="F312" r:id="rId924" xr:uid="{02AB009E-25C0-D94F-A54F-F49BF4A33284}"/>
    <hyperlink ref="G312" r:id="rId925" xr:uid="{08A43F66-205E-4D4A-9815-B632D4E48786}"/>
    <hyperlink ref="E313" r:id="rId926" xr:uid="{B4D80AD5-DA15-ED4B-9AC8-BD53BEA13961}"/>
    <hyperlink ref="F313" r:id="rId927" xr:uid="{B2AC8023-CFBC-C64D-8538-E2333905BE63}"/>
    <hyperlink ref="G313" r:id="rId928" xr:uid="{98DC59AE-5807-AB46-B1EB-C71AB747FED4}"/>
    <hyperlink ref="E314" r:id="rId929" xr:uid="{7A2E756B-F669-994B-92F0-C39C1AF94A5A}"/>
    <hyperlink ref="F314" r:id="rId930" xr:uid="{38DB50F1-A9F0-854D-9E73-2C6B9364D4FD}"/>
    <hyperlink ref="G314" r:id="rId931" xr:uid="{83DB39D9-8C7F-4B47-9DAC-5220D1CA5DD0}"/>
    <hyperlink ref="E315" r:id="rId932" xr:uid="{7933B88E-5C68-864B-A77C-806515B3479D}"/>
    <hyperlink ref="F315" r:id="rId933" xr:uid="{3F9AE186-4B2D-8647-9B54-35CAA0A9FE4C}"/>
    <hyperlink ref="G315" r:id="rId934" xr:uid="{CC74C64D-82F1-BE46-9AEC-AD3B365944D1}"/>
    <hyperlink ref="E316" r:id="rId935" xr:uid="{A0EEE470-1DFF-6D4C-A619-E54E95D5E03F}"/>
    <hyperlink ref="F316" r:id="rId936" xr:uid="{239C013B-4CC8-754C-A94C-95BE7DE65866}"/>
    <hyperlink ref="G316" r:id="rId937" xr:uid="{97CAC5E5-A4E6-3B4B-97FF-E63E4EBF2C99}"/>
    <hyperlink ref="I316" r:id="rId938" location="cite_note-2" xr:uid="{274BADF6-02F5-6C4B-80C5-C8493FF49D1B}"/>
    <hyperlink ref="E317" r:id="rId939" xr:uid="{7875AB7D-4CF2-8344-8C93-6EF6369543D3}"/>
    <hyperlink ref="F317" r:id="rId940" xr:uid="{CFB9FF5D-A55F-7547-A57A-8A4DD0667FC4}"/>
    <hyperlink ref="G317" r:id="rId941" xr:uid="{FE5DAAA8-BF40-CD43-B25D-8F12CCF37A17}"/>
    <hyperlink ref="E318" r:id="rId942" xr:uid="{E803AC99-7E77-7840-B0B8-1C5CBD18E496}"/>
    <hyperlink ref="F318" r:id="rId943" xr:uid="{C9B76FF0-152B-144E-96A4-F1BBEA2761BB}"/>
    <hyperlink ref="G318" r:id="rId944" xr:uid="{F4C5C36F-C2EB-544F-AC8E-4A92F2DE5092}"/>
    <hyperlink ref="E319" r:id="rId945" xr:uid="{ACBF6C25-B661-2D42-A3B8-D52A1D9240B2}"/>
    <hyperlink ref="F319" r:id="rId946" xr:uid="{C241EA10-E9FE-034B-A06A-AEC5152D01F4}"/>
    <hyperlink ref="G319" r:id="rId947" xr:uid="{E545F0F5-38A4-524C-8EA0-E04F5A39003D}"/>
    <hyperlink ref="E320" r:id="rId948" xr:uid="{7D603A85-7DE4-2C40-968D-C791AC284BA4}"/>
    <hyperlink ref="F320" r:id="rId949" xr:uid="{6F2AFE20-A962-4540-8B19-7B992410DE3B}"/>
    <hyperlink ref="G320" r:id="rId950" xr:uid="{371749DC-5421-814B-8460-99CEE6B5FF30}"/>
    <hyperlink ref="E321" r:id="rId951" xr:uid="{20F047F2-5D16-3341-8D38-0DEA71588B04}"/>
    <hyperlink ref="F321" r:id="rId952" xr:uid="{388DD456-BA30-C848-AE77-EEC0A69C9FCE}"/>
    <hyperlink ref="G321" r:id="rId953" xr:uid="{DE34DF2A-E15D-E140-BF04-57BCE7106BD6}"/>
    <hyperlink ref="E322" r:id="rId954" xr:uid="{075864D8-B0DA-1F40-9CD6-65185535CD1B}"/>
    <hyperlink ref="F322" r:id="rId955" xr:uid="{8180B20E-6C70-EA44-AFAB-CBCBB9ECA8BE}"/>
    <hyperlink ref="G322" r:id="rId956" xr:uid="{A91331E5-4E58-FC48-A3C6-FA9AB452D1FF}"/>
    <hyperlink ref="E323" r:id="rId957" xr:uid="{069601FD-DC60-5A40-9A89-8B934BF6B8E4}"/>
    <hyperlink ref="F323" r:id="rId958" xr:uid="{B2A214C3-A7BB-FB46-A08F-2BA006996F6D}"/>
    <hyperlink ref="G323" r:id="rId959" xr:uid="{6F99B208-A2BC-084C-8443-BBAC50613CE8}"/>
    <hyperlink ref="E324" r:id="rId960" xr:uid="{60D66501-5082-6C4A-B460-3B5793A12DCA}"/>
    <hyperlink ref="F324" r:id="rId961" xr:uid="{0173DFBC-9031-F643-9E71-2BC11073207E}"/>
    <hyperlink ref="G324" r:id="rId962" xr:uid="{CCCC8A7F-4697-264E-B03F-8901549056F6}"/>
    <hyperlink ref="E325" r:id="rId963" xr:uid="{1E5BE745-99C1-1543-B6B9-BB4BA4130260}"/>
    <hyperlink ref="F325" r:id="rId964" xr:uid="{F827B66D-EA52-1840-85DA-F58EE4E3C484}"/>
    <hyperlink ref="G325" r:id="rId965" xr:uid="{B6F060CF-A753-BF4C-8BFB-74AFDC3BF4BE}"/>
    <hyperlink ref="E326" r:id="rId966" xr:uid="{A9745B5C-A6E9-8A4E-8E52-29F8195B9787}"/>
    <hyperlink ref="F326" r:id="rId967" xr:uid="{D8F13CD7-43D4-A248-A595-F62CCCD1524F}"/>
    <hyperlink ref="G326" r:id="rId968" xr:uid="{B80704BA-DB96-124D-BCDF-B3AB386EC3C0}"/>
    <hyperlink ref="E327" r:id="rId969" xr:uid="{959115A2-BCDE-2547-ADA8-4F5F4878580B}"/>
    <hyperlink ref="F327" r:id="rId970" xr:uid="{2741ACF9-163A-5740-9F89-34D911DB6895}"/>
    <hyperlink ref="G327" r:id="rId971" xr:uid="{AFAC4A68-986E-E241-A935-3ADB17CBD529}"/>
    <hyperlink ref="E328" r:id="rId972" xr:uid="{B256F1D0-CEDC-C643-A097-AB041AC0452C}"/>
    <hyperlink ref="F328" r:id="rId973" xr:uid="{5B9B620F-8428-F245-B2FA-1DD77E7385F7}"/>
    <hyperlink ref="G328" r:id="rId974" xr:uid="{6725478C-3A1A-D149-A11D-0B5AA1D08966}"/>
    <hyperlink ref="E329" r:id="rId975" xr:uid="{EC3EBEB3-F16D-2746-8128-39FF4689D80E}"/>
    <hyperlink ref="F329" r:id="rId976" xr:uid="{AFDB97D5-F3A3-3045-B39A-C93480EC255E}"/>
    <hyperlink ref="G329" r:id="rId977" xr:uid="{9CE1A230-E7C9-EF46-BA12-05A3A055D231}"/>
    <hyperlink ref="E330" r:id="rId978" xr:uid="{9086F31B-770A-9141-ABC1-489B1F5EDA49}"/>
    <hyperlink ref="F330" r:id="rId979" xr:uid="{51AEA148-FFBD-D044-B258-DF1B5BB70D9D}"/>
    <hyperlink ref="G330" r:id="rId980" xr:uid="{74ECC00C-E33C-E846-9A2B-32CF0EB7835D}"/>
    <hyperlink ref="E331" r:id="rId981" xr:uid="{A3E217D3-B23A-BD47-99DA-9C8691F2C846}"/>
    <hyperlink ref="F331" r:id="rId982" xr:uid="{3143945F-7ECC-C540-BE90-5CFB50904AEC}"/>
    <hyperlink ref="G331" r:id="rId983" xr:uid="{367CE54B-8D80-544C-94E7-357BBD41FD83}"/>
    <hyperlink ref="E332" r:id="rId984" xr:uid="{F1CC4F43-C534-494D-AD25-6AAF1B1FA6F5}"/>
    <hyperlink ref="F332" r:id="rId985" xr:uid="{250DD489-39A6-1E48-80EF-C1D0C1B3A19E}"/>
    <hyperlink ref="G332" r:id="rId986" xr:uid="{711ED22B-5FAD-2A48-B0C2-94EBE12029F7}"/>
    <hyperlink ref="E333" r:id="rId987" xr:uid="{9867E1F2-6EF4-9043-997B-D79F786DB4D1}"/>
    <hyperlink ref="F333" r:id="rId988" xr:uid="{82BC850C-A116-344F-8D2E-146B6332F846}"/>
    <hyperlink ref="G333" r:id="rId989" xr:uid="{7F4395C8-0080-8F43-9C34-3CCB693E1F55}"/>
    <hyperlink ref="E334" r:id="rId990" xr:uid="{303A6FD8-B4C3-E149-BAA3-85DAF15F386A}"/>
    <hyperlink ref="F334" r:id="rId991" xr:uid="{B28D599D-0284-0B46-B4EB-E771ABEC35D7}"/>
    <hyperlink ref="G334" r:id="rId992" xr:uid="{0FC44B69-393F-D54F-9D4C-439F12B4801B}"/>
    <hyperlink ref="E335" r:id="rId993" xr:uid="{FC28E46C-4BF0-404A-BED5-30B95E926D5D}"/>
    <hyperlink ref="F335" r:id="rId994" xr:uid="{94902DDC-3F68-FB47-AF4F-ACA6FE3C4634}"/>
    <hyperlink ref="G335" r:id="rId995" xr:uid="{CC09B2AC-8B7E-0F4E-AF53-CA99B8C1B27B}"/>
    <hyperlink ref="E336" r:id="rId996" xr:uid="{78789C46-AA2A-8E4F-87E3-B6D1F89E0BFA}"/>
    <hyperlink ref="F336" r:id="rId997" xr:uid="{E0FF3876-C180-C943-B911-ACBDE72A47BB}"/>
    <hyperlink ref="G336" r:id="rId998" xr:uid="{9A4DE76E-CE4E-E345-AEC1-8B1152A2CFCD}"/>
    <hyperlink ref="E337" r:id="rId999" xr:uid="{285D9920-EAFC-144D-A2F8-2AA395DE6B09}"/>
    <hyperlink ref="F337" r:id="rId1000" xr:uid="{F1B42E47-B609-FC44-933A-E0AD4E13DB97}"/>
    <hyperlink ref="G337" r:id="rId1001" xr:uid="{51D23F7E-76B5-D940-89E3-B535B4103B8F}"/>
    <hyperlink ref="E338" r:id="rId1002" xr:uid="{D0697CC1-F99D-3245-B94C-1868F83F89F6}"/>
    <hyperlink ref="F338" r:id="rId1003" xr:uid="{BDCF6539-DCC2-284E-9A89-7C4AD885D19D}"/>
    <hyperlink ref="G338" r:id="rId1004" xr:uid="{F46BF0D7-A750-B64B-A6F4-C89AF57AEBBE}"/>
    <hyperlink ref="E339" r:id="rId1005" xr:uid="{56777314-F2FD-7345-BB2B-5D135D040DBB}"/>
    <hyperlink ref="F339" r:id="rId1006" xr:uid="{77238C05-7C68-C540-ACA7-69702391DB7A}"/>
    <hyperlink ref="G339" r:id="rId1007" xr:uid="{C5C84263-73EF-7343-AAA6-837ECA4A85BA}"/>
    <hyperlink ref="E340" r:id="rId1008" xr:uid="{330B674D-C605-9B49-A11B-1221E1DFBDE7}"/>
    <hyperlink ref="F340" r:id="rId1009" xr:uid="{1C82C05D-F0FD-E344-B663-FE960393E494}"/>
    <hyperlink ref="G340" r:id="rId1010" xr:uid="{B1307338-C83D-ED46-8174-D26431A78B0C}"/>
    <hyperlink ref="E341" r:id="rId1011" xr:uid="{A8275642-7D9C-4D4E-8097-CE3A7BEF1586}"/>
    <hyperlink ref="F341" r:id="rId1012" xr:uid="{3B03ED8B-CA87-674F-9761-EB8F7FBB3B1C}"/>
    <hyperlink ref="G341" r:id="rId1013" xr:uid="{C51C7FCD-57BB-C84C-8ADD-7A03C911B3CD}"/>
    <hyperlink ref="E342" r:id="rId1014" xr:uid="{F42180C8-44A0-F840-83D9-395374AB7F88}"/>
    <hyperlink ref="F342" r:id="rId1015" xr:uid="{E941594D-1A79-0E4D-820B-A271789A9C4E}"/>
    <hyperlink ref="G342" r:id="rId1016" xr:uid="{A3FE10AF-0060-DB42-9BA2-21CCE10B0A4D}"/>
    <hyperlink ref="E343" r:id="rId1017" xr:uid="{9D8AB096-5717-234B-8EBE-DFD379024483}"/>
    <hyperlink ref="F343" r:id="rId1018" xr:uid="{DB31FCE6-C0A4-9F44-AD0F-D6B3BD5A320B}"/>
    <hyperlink ref="G343" r:id="rId1019" xr:uid="{763BE48A-DD21-3D42-AE3C-FBF4066B35B1}"/>
    <hyperlink ref="E344" r:id="rId1020" xr:uid="{EAB3DB96-15AA-724E-80D4-8EC78A1109A2}"/>
    <hyperlink ref="F344" r:id="rId1021" xr:uid="{30C97EFF-5209-F84A-823C-B6B151033DD4}"/>
    <hyperlink ref="G344" r:id="rId1022" xr:uid="{F08D2ACA-45A8-9F4A-8A67-D60DF129071A}"/>
    <hyperlink ref="E345" r:id="rId1023" xr:uid="{54328B1F-39B3-F94A-A8D8-54B0C193B1F8}"/>
    <hyperlink ref="F345" r:id="rId1024" xr:uid="{50F285F4-6034-B34E-97DC-13B65A7C58FC}"/>
    <hyperlink ref="G345" r:id="rId1025" xr:uid="{0FA2F999-3A22-E24A-A9B1-5C5A39DAE9C2}"/>
    <hyperlink ref="E346" r:id="rId1026" xr:uid="{149B79E3-446B-5E41-B6BD-A76259C3E1EB}"/>
    <hyperlink ref="F346" r:id="rId1027" xr:uid="{BBB99930-44E0-1642-A7B8-284D860F9BCF}"/>
    <hyperlink ref="G346" r:id="rId1028" xr:uid="{6A357B94-E09D-044F-B8BC-4A0344DA4CDF}"/>
    <hyperlink ref="E347" r:id="rId1029" xr:uid="{60C84C16-6AAD-4745-BA29-C76CBA41DED4}"/>
    <hyperlink ref="F347" r:id="rId1030" xr:uid="{6243D7A1-BC82-3041-BD08-A2C38FEF1479}"/>
    <hyperlink ref="G347" r:id="rId1031" xr:uid="{42E4FD13-9506-8846-A324-D085B8650948}"/>
    <hyperlink ref="E348" r:id="rId1032" xr:uid="{241BD90B-07E5-4746-8B67-BD8D752A2382}"/>
    <hyperlink ref="F348" r:id="rId1033" xr:uid="{C76E1803-FA4C-B542-999A-2E8973C2CBE0}"/>
    <hyperlink ref="G348" r:id="rId1034" xr:uid="{64CAC03A-66E5-DD40-ACB4-BDCEDA688817}"/>
    <hyperlink ref="E349" r:id="rId1035" xr:uid="{6A30144E-51ED-B74E-807F-3BF16F23618F}"/>
    <hyperlink ref="F349" r:id="rId1036" xr:uid="{B5018E1B-B524-D14B-8BD5-4CA1B9386477}"/>
    <hyperlink ref="G349" r:id="rId1037" xr:uid="{1B27DAD7-49F7-0847-8A8B-64CA2D840C79}"/>
    <hyperlink ref="E350" r:id="rId1038" xr:uid="{000971B3-38A6-8747-8BCE-7560857A180D}"/>
    <hyperlink ref="F350" r:id="rId1039" xr:uid="{79FDC96D-4D08-BB4E-B029-AA054A483CE0}"/>
    <hyperlink ref="G350" r:id="rId1040" xr:uid="{286EDFA2-51B2-AA4B-989D-861483A71A9C}"/>
    <hyperlink ref="E351" r:id="rId1041" xr:uid="{1FDDD8BC-5554-8B4A-8A32-7F1F061C9C8C}"/>
    <hyperlink ref="F351" r:id="rId1042" xr:uid="{C91FC28B-A572-5C47-8BDE-FEEFC73515E7}"/>
    <hyperlink ref="G351" r:id="rId1043" xr:uid="{6A8A6614-1E27-EF44-A5B5-CB71C1BC5CAD}"/>
    <hyperlink ref="E352" r:id="rId1044" xr:uid="{9D3170D7-B5DA-AA49-A8DE-1CD80701228A}"/>
    <hyperlink ref="F352" r:id="rId1045" xr:uid="{829D12C2-B708-ED4C-AEFA-BB390952EC77}"/>
    <hyperlink ref="G352" r:id="rId1046" xr:uid="{BBF33A3E-3360-4F44-ADED-769A6E8FDD33}"/>
    <hyperlink ref="E353" r:id="rId1047" xr:uid="{2B676C9E-2817-D445-9E55-EBEB0215D4C8}"/>
    <hyperlink ref="F353" r:id="rId1048" xr:uid="{5A006696-7A5F-3343-B0C8-18D1DFAD16FD}"/>
    <hyperlink ref="G353" r:id="rId1049" xr:uid="{281022D8-E7B7-814F-8332-1F37BB6FFEE8}"/>
    <hyperlink ref="E354" r:id="rId1050" xr:uid="{8778CA76-9781-7C46-82D8-28E62D4A3B3E}"/>
    <hyperlink ref="F354" r:id="rId1051" xr:uid="{AA522DAD-39FF-3147-8F1A-3A268E47AE4B}"/>
    <hyperlink ref="G354" r:id="rId1052" xr:uid="{F76325CA-8B85-5249-9D6E-7568920C09DF}"/>
    <hyperlink ref="E355" r:id="rId1053" xr:uid="{1A122B6C-8F54-364F-A974-5EF488A0156C}"/>
    <hyperlink ref="F355" r:id="rId1054" xr:uid="{37C0ED2D-166A-BD45-86F9-7A3BD88F2C09}"/>
    <hyperlink ref="G355" r:id="rId1055" xr:uid="{56F0DFB3-F68C-164C-A26B-BDA8CEDBB75C}"/>
    <hyperlink ref="E356" r:id="rId1056" xr:uid="{81768C42-7EE6-9C44-B4DC-62C40F6C6419}"/>
    <hyperlink ref="F356" r:id="rId1057" xr:uid="{92398A03-2AE2-304D-9315-D0D4DE1E8982}"/>
    <hyperlink ref="G356" r:id="rId1058" xr:uid="{0CF5FCB8-5C15-564A-A03D-1D523AEE7D96}"/>
    <hyperlink ref="E357" r:id="rId1059" xr:uid="{2761F54B-5D55-4F46-96D1-2DCD65282F52}"/>
    <hyperlink ref="F357" r:id="rId1060" xr:uid="{6FE17E4F-143D-6740-9155-65100C23B749}"/>
    <hyperlink ref="G357" r:id="rId1061" xr:uid="{DBEFF0D7-151A-9545-876E-65FE92838142}"/>
    <hyperlink ref="E358" r:id="rId1062" xr:uid="{884980C4-0C75-B14E-9D7B-C11F497C4F29}"/>
    <hyperlink ref="F358" r:id="rId1063" xr:uid="{37F6B1FA-49E3-544E-AB0C-F5C27534DBBC}"/>
    <hyperlink ref="G358" r:id="rId1064" xr:uid="{64018BF2-1E09-F244-B4C9-4EBD8D22A82F}"/>
    <hyperlink ref="E359" r:id="rId1065" xr:uid="{F942E4C1-69B1-514D-B97A-79F0C23AE3D7}"/>
    <hyperlink ref="F359" r:id="rId1066" xr:uid="{E36DCA00-0782-1D4B-8BBF-8D40FE4BCB73}"/>
    <hyperlink ref="G359" r:id="rId1067" xr:uid="{FCDE1195-74DC-2E45-9EE3-34C9087A3884}"/>
    <hyperlink ref="E360" r:id="rId1068" xr:uid="{4E5CA96E-827B-9046-BB7F-CC4CB81132D7}"/>
    <hyperlink ref="F360" r:id="rId1069" xr:uid="{AE7F7835-8887-A649-A9EC-96CAAD418749}"/>
    <hyperlink ref="G360" r:id="rId1070" xr:uid="{B86A0081-8E83-1F4E-B0D6-DCEE710A9928}"/>
    <hyperlink ref="E361" r:id="rId1071" xr:uid="{D330322A-5CA6-8B4D-8B5F-69387424A20F}"/>
    <hyperlink ref="F361" r:id="rId1072" xr:uid="{3DB80726-7696-9B48-914C-7CF4FD130E78}"/>
    <hyperlink ref="G361" r:id="rId1073" xr:uid="{2D3E4C69-A2DC-354C-AF59-49025ECFD41E}"/>
    <hyperlink ref="E362" r:id="rId1074" xr:uid="{F684CF08-C4FE-BE48-95CB-471BB03894A4}"/>
    <hyperlink ref="F362" r:id="rId1075" xr:uid="{2DE1C826-D83C-A543-A787-140B6AC3F8BA}"/>
    <hyperlink ref="G362" r:id="rId1076" xr:uid="{CCF253E1-23C3-9946-939F-E5E4AF90FB83}"/>
    <hyperlink ref="E363" r:id="rId1077" xr:uid="{8E78AF15-3C33-C349-9DFB-56ACC1581EA1}"/>
    <hyperlink ref="F363" r:id="rId1078" xr:uid="{1CE056D6-A39F-7F46-ACE8-3877740FCD53}"/>
    <hyperlink ref="G363" r:id="rId1079" xr:uid="{A1728C5D-D33B-D946-8516-BB918D28778D}"/>
    <hyperlink ref="E364" r:id="rId1080" xr:uid="{419AEF4C-A17B-254C-9A4D-1ACC89168C92}"/>
    <hyperlink ref="F364" r:id="rId1081" xr:uid="{5D94FF76-DE40-724E-9251-CCD090123395}"/>
    <hyperlink ref="G364" r:id="rId1082" xr:uid="{153048D8-65BE-784C-B3ED-4C7407F96AA6}"/>
    <hyperlink ref="E365" r:id="rId1083" xr:uid="{A581FD7A-5E0B-3D47-9C05-93F1A5E7732E}"/>
    <hyperlink ref="F365" r:id="rId1084" xr:uid="{601612C5-37FE-CD41-B1BE-C781CC9AC766}"/>
    <hyperlink ref="G365" r:id="rId1085" xr:uid="{BCE1B092-23A0-C740-BF53-AB17B8321EA2}"/>
    <hyperlink ref="E366" r:id="rId1086" xr:uid="{D890585E-B2F8-6A47-9798-A841EDB92EE9}"/>
    <hyperlink ref="F366" r:id="rId1087" xr:uid="{199CCE41-1569-0640-BDF3-30A0266702F4}"/>
    <hyperlink ref="G366" r:id="rId1088" xr:uid="{653DB17E-D543-134A-9DB2-3CF5A9FF911D}"/>
    <hyperlink ref="E367" r:id="rId1089" xr:uid="{3D1022DB-BB99-B747-9442-E0433B01341F}"/>
    <hyperlink ref="F367" r:id="rId1090" xr:uid="{B1A05C2C-89D2-E248-850B-D77CC9F2F19E}"/>
    <hyperlink ref="G367" r:id="rId1091" xr:uid="{27F229E5-284E-A04F-9AA2-27D0CACED0DB}"/>
    <hyperlink ref="E368" r:id="rId1092" xr:uid="{655A2733-941F-2540-B0DD-203B2849D1FE}"/>
    <hyperlink ref="F368" r:id="rId1093" xr:uid="{74FCE371-25E6-B543-A8F6-E90C0944ED8A}"/>
    <hyperlink ref="G368" r:id="rId1094" xr:uid="{80B26DFB-29EF-1D47-BB84-53BDD73DDAA8}"/>
    <hyperlink ref="E369" r:id="rId1095" xr:uid="{F29F2B55-D8CC-884B-9D7D-80606407CB10}"/>
    <hyperlink ref="F369" r:id="rId1096" xr:uid="{38C19BB3-55AA-2E44-89E7-5270C2F85BFA}"/>
    <hyperlink ref="G369" r:id="rId1097" xr:uid="{289E0309-0103-ED4F-999F-A27D7AE1CEA8}"/>
    <hyperlink ref="E370" r:id="rId1098" xr:uid="{896BDBC6-7D11-5140-B1FF-0B2F922BC8F7}"/>
    <hyperlink ref="F370" r:id="rId1099" xr:uid="{809FC3A4-CFEF-1643-95AF-3630169A89B6}"/>
    <hyperlink ref="G370" r:id="rId1100" xr:uid="{9C33CBE1-39FC-454C-A7C1-FC01FBD08ED3}"/>
    <hyperlink ref="E371" r:id="rId1101" xr:uid="{F437855B-3C6F-F74B-B7A9-6ABFFA1AC776}"/>
    <hyperlink ref="F371" r:id="rId1102" xr:uid="{060EB0D0-2F76-9C49-B7B2-E05D021189A5}"/>
    <hyperlink ref="G371" r:id="rId1103" xr:uid="{C0837883-8B41-C848-98A9-105BC135739C}"/>
    <hyperlink ref="E372" r:id="rId1104" xr:uid="{9183A45A-25C4-9246-B079-44142D5C5CD1}"/>
    <hyperlink ref="F372" r:id="rId1105" xr:uid="{EFC2D475-A470-D343-9FC9-84DE32A6485D}"/>
    <hyperlink ref="G372" r:id="rId1106" xr:uid="{B5758739-82F0-CD4B-A6F1-5560F0B51396}"/>
    <hyperlink ref="E373" r:id="rId1107" xr:uid="{9B6BD674-8227-6C4C-8565-4E1EA5D35634}"/>
    <hyperlink ref="F373" r:id="rId1108" xr:uid="{E93965C3-E538-224E-901F-6A1F29AE6E92}"/>
    <hyperlink ref="G373" r:id="rId1109" xr:uid="{F9BEE483-CD08-DE40-8C1E-BEC480A2F2EB}"/>
    <hyperlink ref="E374" r:id="rId1110" xr:uid="{9BA5CAE2-9F4A-CC44-A6F4-21F40DB6C2C3}"/>
    <hyperlink ref="F374" r:id="rId1111" xr:uid="{2FE667ED-3EE7-DA48-AB17-A6563CB90210}"/>
    <hyperlink ref="G374" r:id="rId1112" xr:uid="{0E13A00B-F7D1-2048-B13E-7D196E93855A}"/>
    <hyperlink ref="E375" r:id="rId1113" xr:uid="{C074D9A5-F215-8343-B81B-A40CE9D01D5E}"/>
    <hyperlink ref="F375" r:id="rId1114" xr:uid="{105A7AA5-F9BB-8945-841D-8966831CFE53}"/>
    <hyperlink ref="G375" r:id="rId1115" xr:uid="{DACA09A6-327A-5F44-8CC7-4E6A70CF74CA}"/>
    <hyperlink ref="E376" r:id="rId1116" xr:uid="{227B5E81-5217-574B-8B4B-32E88965451F}"/>
    <hyperlink ref="F376" r:id="rId1117" xr:uid="{AD00CA35-04B0-EC46-920D-F0396C9A37FB}"/>
    <hyperlink ref="G376" r:id="rId1118" xr:uid="{8D0DAA63-3373-A74D-B92F-14F171FB26F4}"/>
    <hyperlink ref="E377" r:id="rId1119" xr:uid="{F0D62CD1-F45A-7943-8C46-482A8E3D8B9B}"/>
    <hyperlink ref="F377" r:id="rId1120" xr:uid="{5258D848-D15E-9448-BF38-52D9F8C3FC02}"/>
    <hyperlink ref="G377" r:id="rId1121" xr:uid="{FB88C6BA-A46E-CE42-9055-38526F1AE9AC}"/>
    <hyperlink ref="E378" r:id="rId1122" xr:uid="{6B0D9572-44DA-114D-9193-BD3A940A4843}"/>
    <hyperlink ref="F378" r:id="rId1123" xr:uid="{EA56CB26-78CA-534B-820C-FAD37DD923A4}"/>
    <hyperlink ref="G378" r:id="rId1124" xr:uid="{591E4CDA-08D3-1043-8A0D-6AA9C8B63C53}"/>
    <hyperlink ref="E379" r:id="rId1125" xr:uid="{1CDF8787-B7B7-EA49-8FE4-3ACA6BD65239}"/>
    <hyperlink ref="F379" r:id="rId1126" xr:uid="{9AE968E3-F162-E044-BB9F-796C76D689E3}"/>
    <hyperlink ref="G379" r:id="rId1127" xr:uid="{D3E54410-FBE1-304E-8D52-4450BD6A49DA}"/>
    <hyperlink ref="E380" r:id="rId1128" xr:uid="{3514F61A-8E35-4D41-9D9F-CCD23554259F}"/>
    <hyperlink ref="F380" r:id="rId1129" xr:uid="{232EAA15-D564-244A-8FD5-76F674DEF1A9}"/>
    <hyperlink ref="G380" r:id="rId1130" xr:uid="{7CE079A2-FDA7-FB4E-90B6-6A4324B1C2DE}"/>
    <hyperlink ref="E381" r:id="rId1131" xr:uid="{6CC0C37C-A86F-E64E-904B-23CC23D43321}"/>
    <hyperlink ref="F381" r:id="rId1132" xr:uid="{51FC958D-0062-0749-8953-736B94C8FA1F}"/>
    <hyperlink ref="G381" r:id="rId1133" xr:uid="{3823EAFE-576B-EB4A-8AD6-223564E30FF0}"/>
    <hyperlink ref="E382" r:id="rId1134" xr:uid="{33B4686A-3826-2440-85CC-EC90BFC7BCDC}"/>
    <hyperlink ref="F382" r:id="rId1135" xr:uid="{177C06EE-186A-BA4B-84F8-E73391BD5E14}"/>
    <hyperlink ref="G382" r:id="rId1136" xr:uid="{B89C16FE-FE68-D449-B40D-5791B12D8A65}"/>
    <hyperlink ref="E383" r:id="rId1137" xr:uid="{CADAB807-E068-6846-937A-38DEDDC494AC}"/>
    <hyperlink ref="F383" r:id="rId1138" xr:uid="{7CEA14CD-F664-CF4A-A1D8-53CAA7BD78B8}"/>
    <hyperlink ref="G383" r:id="rId1139" xr:uid="{D5F8EBF6-C28E-B546-B2ED-45F8C53C7468}"/>
    <hyperlink ref="E384" r:id="rId1140" xr:uid="{98939F6E-DF3D-3A4D-899A-395E6270640F}"/>
    <hyperlink ref="F384" r:id="rId1141" xr:uid="{34721C52-DA45-3C4A-8465-B0815FA21696}"/>
    <hyperlink ref="G384" r:id="rId1142" xr:uid="{5E6E367F-FE7C-454D-96EC-D23D57A539AE}"/>
    <hyperlink ref="E385" r:id="rId1143" xr:uid="{29BB0E7F-AF9D-A34E-94DE-0A6749B37F48}"/>
    <hyperlink ref="F385" r:id="rId1144" xr:uid="{75A53E5A-5983-444A-BD38-64D0FDED6EE8}"/>
    <hyperlink ref="G385" r:id="rId1145" xr:uid="{0DDEB22C-003B-7B40-A8AA-4E3AD94B5E14}"/>
    <hyperlink ref="E386" r:id="rId1146" xr:uid="{958B109B-C82B-5E42-9236-565BF6D2E151}"/>
    <hyperlink ref="F386" r:id="rId1147" xr:uid="{808208DA-5045-494D-83CE-3361ED02386B}"/>
    <hyperlink ref="G386" r:id="rId1148" xr:uid="{887715DC-4C6B-EB42-8329-6074A689C356}"/>
    <hyperlink ref="E387" r:id="rId1149" xr:uid="{EDCDC8BA-9FAB-D747-95FA-03D91B548FCF}"/>
    <hyperlink ref="F387" r:id="rId1150" xr:uid="{B88D3FB7-5357-FC4B-B4BD-23ADF3FFFF0C}"/>
    <hyperlink ref="G387" r:id="rId1151" xr:uid="{FA0D2E7B-48B1-3B4F-9105-6E384149CBDA}"/>
    <hyperlink ref="E388" r:id="rId1152" xr:uid="{C56E1301-4A1A-2A4A-B395-8231C74F5187}"/>
    <hyperlink ref="F388" r:id="rId1153" xr:uid="{79D94E68-C6A5-8741-8DC2-C92860BB6C6E}"/>
    <hyperlink ref="G388" r:id="rId1154" xr:uid="{DF241294-1963-9F4F-B838-41D5F1B6AD1C}"/>
    <hyperlink ref="E389" r:id="rId1155" xr:uid="{7AB5B906-8B54-C74C-B14C-1332D84E1850}"/>
    <hyperlink ref="F389" r:id="rId1156" xr:uid="{23285BE0-9D86-9E45-AE63-DE60F4228A30}"/>
    <hyperlink ref="G389" r:id="rId1157" xr:uid="{E8F0EDC2-7E50-6240-8D24-621A91AADB80}"/>
    <hyperlink ref="E390" r:id="rId1158" xr:uid="{CE516CD6-FB0C-1C48-BA2B-6D2E75F72BE1}"/>
    <hyperlink ref="F390" r:id="rId1159" xr:uid="{6A21E291-C995-4B40-A7C3-EA2CAA76436D}"/>
    <hyperlink ref="G390" r:id="rId1160" xr:uid="{A11C378A-9874-F944-8EC8-5D72F8BC58A9}"/>
    <hyperlink ref="E391" r:id="rId1161" xr:uid="{30BAD268-B6FD-EC40-A9B5-584D013DBAC4}"/>
    <hyperlink ref="F391" r:id="rId1162" xr:uid="{885A6522-D75B-B048-8B2E-BCB149883E2B}"/>
    <hyperlink ref="G391" r:id="rId1163" xr:uid="{0EFF6F4B-6453-684B-ACD0-B3B22CA61558}"/>
    <hyperlink ref="E392" r:id="rId1164" xr:uid="{550CCBD7-F0DD-054D-9890-06AB7D52C4FC}"/>
    <hyperlink ref="F392" r:id="rId1165" xr:uid="{C733F34B-014B-4B4C-9E11-D66CF6285683}"/>
    <hyperlink ref="G392" r:id="rId1166" xr:uid="{9FDB47E0-A67F-EC4E-A3FD-706FC2D40FE5}"/>
    <hyperlink ref="E393" r:id="rId1167" xr:uid="{E38028DF-9953-8941-AF8A-A873FFA957DF}"/>
    <hyperlink ref="F393" r:id="rId1168" xr:uid="{AD571DD3-4D1D-F949-96E0-2BD292A726C2}"/>
    <hyperlink ref="G393" r:id="rId1169" xr:uid="{D5D23011-F15A-204F-ACA5-F1E8C2AFFA06}"/>
    <hyperlink ref="E394" r:id="rId1170" xr:uid="{4FAFD6A8-A38A-4A4A-886E-B013A4F3F619}"/>
    <hyperlink ref="F394" r:id="rId1171" xr:uid="{3DC1B744-B559-A141-809C-4A60D87B910D}"/>
    <hyperlink ref="G394" r:id="rId1172" xr:uid="{15823FD7-F702-B646-8CCC-96666920B807}"/>
    <hyperlink ref="E395" r:id="rId1173" xr:uid="{107810E7-3240-3D4C-A769-3B120BD9B696}"/>
    <hyperlink ref="F395" r:id="rId1174" xr:uid="{2DF0ADBD-EF5E-DA45-949F-CE4530A2D471}"/>
    <hyperlink ref="G395" r:id="rId1175" xr:uid="{C3EF8AB2-773F-F445-B125-F7A8989769E5}"/>
    <hyperlink ref="E396" r:id="rId1176" xr:uid="{29C610F9-7897-D74C-8B97-084EAD9078B3}"/>
    <hyperlink ref="F396" r:id="rId1177" xr:uid="{5C88D7D1-CA9E-2E48-940E-1B675B942D76}"/>
    <hyperlink ref="G396" r:id="rId1178" xr:uid="{1BBFF080-CF4A-CA4E-B9B3-9325B9A3F332}"/>
    <hyperlink ref="E397" r:id="rId1179" xr:uid="{2758221E-BDB5-104E-8BCB-842B86B29612}"/>
    <hyperlink ref="F397" r:id="rId1180" xr:uid="{EDF7E696-9FA0-6742-A53B-8A585B00B2A3}"/>
    <hyperlink ref="G397" r:id="rId1181" xr:uid="{FC4EBC34-E79C-1E43-932B-D1C42975C162}"/>
    <hyperlink ref="E398" r:id="rId1182" xr:uid="{5752A0BB-4EE1-8C41-BCBA-2C07F493143D}"/>
    <hyperlink ref="F398" r:id="rId1183" xr:uid="{5DB0BBFD-B9B9-6046-831D-1B01001BB71E}"/>
    <hyperlink ref="G398" r:id="rId1184" xr:uid="{09975733-4E6F-294F-AE0F-53F7DE6F6A61}"/>
    <hyperlink ref="E399" r:id="rId1185" xr:uid="{BE068DD2-41C6-2D4D-9477-AFD1B247B153}"/>
    <hyperlink ref="F399" r:id="rId1186" xr:uid="{7802A23D-9B27-1F49-9DD4-B857E5CCB9D1}"/>
    <hyperlink ref="G399" r:id="rId1187" xr:uid="{81EDD188-4F3D-2049-AA8F-A6D1C600EFF4}"/>
    <hyperlink ref="E400" r:id="rId1188" xr:uid="{3357C45C-15EE-0E41-B7E2-FB9EB1FF2DB6}"/>
    <hyperlink ref="F400" r:id="rId1189" xr:uid="{7FAA8160-100D-BB43-95AF-EB421B797B0E}"/>
    <hyperlink ref="G400" r:id="rId1190" xr:uid="{6D8DAF63-AF11-624C-A30C-386A04D371C7}"/>
    <hyperlink ref="E401" r:id="rId1191" xr:uid="{031633BD-DC1D-3A44-A91F-D1D478AF7D58}"/>
    <hyperlink ref="F401" r:id="rId1192" xr:uid="{D977C828-E5F2-DA47-A1CF-EE15071CB7FE}"/>
    <hyperlink ref="G401" r:id="rId1193" xr:uid="{87FE5252-9A9F-294F-A121-B78A17DFF6E0}"/>
    <hyperlink ref="E402" r:id="rId1194" xr:uid="{ADB82810-D72D-AF45-BE90-91BAA92188FC}"/>
    <hyperlink ref="F402" r:id="rId1195" xr:uid="{49D3F582-6FDB-5244-8343-98AC9BFBC4A7}"/>
    <hyperlink ref="G402" r:id="rId1196" xr:uid="{2861F639-6C36-994F-B0D6-A1D217C9AD17}"/>
    <hyperlink ref="E403" r:id="rId1197" xr:uid="{2F5E099C-AA34-4341-951F-52B6EF71F928}"/>
    <hyperlink ref="F403" r:id="rId1198" xr:uid="{B322FE92-EA88-4C4B-9D91-844D9133582B}"/>
    <hyperlink ref="G403" r:id="rId1199" xr:uid="{AF4A3BAF-C9ED-F346-87D5-9DC8AC1086DD}"/>
    <hyperlink ref="E404" r:id="rId1200" xr:uid="{6DB20430-025E-494E-AC77-F65F91D9B2AA}"/>
    <hyperlink ref="F404" r:id="rId1201" xr:uid="{D7B7373B-8EC9-BD46-9D9A-AECFE250D133}"/>
    <hyperlink ref="G404" r:id="rId1202" xr:uid="{697D9FD5-75CC-5A4E-8DA7-E09F2E167030}"/>
    <hyperlink ref="E405" r:id="rId1203" xr:uid="{B2D6FC95-A430-364C-A431-33E381DC02A6}"/>
    <hyperlink ref="F405" r:id="rId1204" xr:uid="{53D980F5-8D41-F24F-B9D7-70DA6FB40EA2}"/>
    <hyperlink ref="G405" r:id="rId1205" xr:uid="{0ACF16C3-5401-2F48-9043-FA4F389722E4}"/>
    <hyperlink ref="E406" r:id="rId1206" xr:uid="{E094F000-B73B-4B4A-A6FB-740F1622E702}"/>
    <hyperlink ref="F406" r:id="rId1207" xr:uid="{3940758B-70E6-C440-B8A9-AB84A1577DD8}"/>
    <hyperlink ref="G406" r:id="rId1208" xr:uid="{BDC60FD0-E967-FD46-9C95-01B2F051621C}"/>
    <hyperlink ref="E407" r:id="rId1209" xr:uid="{784D3D0A-D9A4-F64C-BF9E-263F7AAAD952}"/>
    <hyperlink ref="F407" r:id="rId1210" xr:uid="{57B7909D-8FBE-AC44-A8E2-41312B08BE92}"/>
    <hyperlink ref="G407" r:id="rId1211" xr:uid="{1CF13564-8667-1743-A928-8A50FBB59510}"/>
    <hyperlink ref="E408" r:id="rId1212" xr:uid="{0D679BE9-B2D3-434F-8DEA-6874D0B88C44}"/>
    <hyperlink ref="F408" r:id="rId1213" xr:uid="{4076500A-FC9D-6C45-8335-348287F6CFD5}"/>
    <hyperlink ref="G408" r:id="rId1214" xr:uid="{28E21930-0AE1-E74F-9B09-1CA207A92EFA}"/>
    <hyperlink ref="E409" r:id="rId1215" xr:uid="{F351B49B-02FE-264F-981B-298939DCEBC6}"/>
    <hyperlink ref="F409" r:id="rId1216" xr:uid="{EB5EB1F0-3E80-BE49-84D5-2F85498CF1CF}"/>
    <hyperlink ref="G409" r:id="rId1217" xr:uid="{7A079C53-3454-7B4F-A54E-1C09003FEFAF}"/>
    <hyperlink ref="E410" r:id="rId1218" xr:uid="{5B5A4B49-F8E0-F24B-8350-741E18463236}"/>
    <hyperlink ref="F410" r:id="rId1219" xr:uid="{6D776B2B-A736-994B-B19A-AD0E9C188BAA}"/>
    <hyperlink ref="G410" r:id="rId1220" xr:uid="{0D84A2E1-8E3B-7A4E-B05E-19B762049B59}"/>
    <hyperlink ref="E411" r:id="rId1221" xr:uid="{68470D9D-ACB6-CC43-AE15-EE434494C96D}"/>
    <hyperlink ref="F411" r:id="rId1222" xr:uid="{F197C662-3916-E743-84E0-3ED065047866}"/>
    <hyperlink ref="G411" r:id="rId1223" xr:uid="{7CF847E0-7691-DB4F-A4DD-8343590FB0FA}"/>
    <hyperlink ref="E412" r:id="rId1224" xr:uid="{B67EA8A0-C808-C648-A520-D0938AA68C97}"/>
    <hyperlink ref="F412" r:id="rId1225" xr:uid="{4DF1388E-E98B-F44B-B62F-9E42CA5A75E1}"/>
    <hyperlink ref="G412" r:id="rId1226" xr:uid="{2F1DA0D4-B2C8-0940-B75A-8C119B52503D}"/>
    <hyperlink ref="E413" r:id="rId1227" xr:uid="{6EAC6445-CB21-F94C-BCC8-E4812D71494E}"/>
    <hyperlink ref="F413" r:id="rId1228" xr:uid="{DC2201C3-153C-6C42-868D-9B5E68D543F4}"/>
    <hyperlink ref="G413" r:id="rId1229" xr:uid="{8FB94BA5-CA29-CE40-AB7B-3B6AEAB9C42F}"/>
    <hyperlink ref="E414" r:id="rId1230" xr:uid="{BACBC3BB-2F98-B543-BB77-D5EB2F1E8D27}"/>
    <hyperlink ref="F414" r:id="rId1231" xr:uid="{2EB5383C-D7BB-214E-9B58-D72E4433A1FF}"/>
    <hyperlink ref="G414" r:id="rId1232" xr:uid="{389BD0AD-6667-2B42-989F-5C9803E8A7F5}"/>
    <hyperlink ref="E415" r:id="rId1233" xr:uid="{5985F832-E57E-4641-8E1C-15963AB14805}"/>
    <hyperlink ref="F415" r:id="rId1234" xr:uid="{78140DA4-9546-9F48-94BE-A5632BEE2898}"/>
    <hyperlink ref="G415" r:id="rId1235" xr:uid="{CBD8FEE8-0086-464F-99A3-07241C2FFD83}"/>
    <hyperlink ref="E416" r:id="rId1236" xr:uid="{AE158D01-4A45-FE4E-87A3-7BE4D6D2B6BD}"/>
    <hyperlink ref="F416" r:id="rId1237" xr:uid="{6128D1FA-5F68-4A4A-9596-53816133E9B4}"/>
    <hyperlink ref="G416" r:id="rId1238" xr:uid="{3ACB1152-1416-EB4D-8B93-F035E8F16338}"/>
    <hyperlink ref="E417" r:id="rId1239" xr:uid="{9012B30C-5108-794F-8F76-AA0F3C876286}"/>
    <hyperlink ref="F417" r:id="rId1240" xr:uid="{0F95A776-DAC8-C344-A84A-B055DE973508}"/>
    <hyperlink ref="G417" r:id="rId1241" xr:uid="{9B4ABB73-3A87-0345-9E84-24F84B5D62FA}"/>
    <hyperlink ref="E418" r:id="rId1242" xr:uid="{029DCAB9-810B-4D41-B87C-2ED4696DED91}"/>
    <hyperlink ref="F418" r:id="rId1243" xr:uid="{7DDE9CA3-31E1-9A47-973C-0315053F7045}"/>
    <hyperlink ref="G418" r:id="rId1244" xr:uid="{F159CBF0-03F1-E242-A83E-CD2620A19A45}"/>
    <hyperlink ref="E419" r:id="rId1245" xr:uid="{69DD68B1-0DF6-F246-8B6C-3BB7EF3DDBAD}"/>
    <hyperlink ref="F419" r:id="rId1246" xr:uid="{93F8EA33-A3DB-5E46-82C7-DC7210F9640F}"/>
    <hyperlink ref="G419" r:id="rId1247" xr:uid="{1E11A64C-2BFB-6A49-9EA0-76586FAD4EAC}"/>
    <hyperlink ref="E420" r:id="rId1248" xr:uid="{770E927C-4312-0347-9247-841B987AABBF}"/>
    <hyperlink ref="F420" r:id="rId1249" xr:uid="{5ED38FA5-CDFC-184B-B3C0-C00ED3EA714D}"/>
    <hyperlink ref="G420" r:id="rId1250" xr:uid="{905C49A1-DD53-1640-9B60-6FC6586F4B6C}"/>
    <hyperlink ref="E421" r:id="rId1251" xr:uid="{33B72E00-DE28-2443-A190-5311CEF69E73}"/>
    <hyperlink ref="F421" r:id="rId1252" xr:uid="{851AE7C3-F2FD-1345-AD72-FB585FFF1B18}"/>
    <hyperlink ref="G421" r:id="rId1253" xr:uid="{9D3399DC-6845-FF47-90E9-AE745E7FCDD3}"/>
    <hyperlink ref="E422" r:id="rId1254" xr:uid="{ECCE359A-1719-A94A-838D-8B04659AACAE}"/>
    <hyperlink ref="F422" r:id="rId1255" xr:uid="{93D241F1-4B40-974A-ACE4-B579F7C15779}"/>
    <hyperlink ref="G422" r:id="rId1256" xr:uid="{6CD3AF80-B35F-104A-859E-5F0472CDF2CF}"/>
    <hyperlink ref="E423" r:id="rId1257" xr:uid="{6B35B74A-5D93-554F-8BE6-DDB251C4E0C1}"/>
    <hyperlink ref="F423" r:id="rId1258" xr:uid="{DCEF1A16-6E41-294B-9676-78189F1B1BDC}"/>
    <hyperlink ref="G423" r:id="rId1259" xr:uid="{5B73F5E6-1550-3F49-899D-412166B9F831}"/>
    <hyperlink ref="E424" r:id="rId1260" xr:uid="{FA8F797A-0B81-1F4D-B60A-BABBD32E2412}"/>
    <hyperlink ref="F424" r:id="rId1261" xr:uid="{35B68FC5-31C2-DF47-A005-389CC76C68F8}"/>
    <hyperlink ref="G424" r:id="rId1262" xr:uid="{12EEADE6-9A1D-5444-80DA-1AF4C8A4DEA4}"/>
    <hyperlink ref="E425" r:id="rId1263" xr:uid="{CB29F156-93F6-224D-8C93-9631B2EBB7A8}"/>
    <hyperlink ref="F425" r:id="rId1264" xr:uid="{4059CA13-0A5F-C94C-A828-22E69FE2ACD3}"/>
    <hyperlink ref="G425" r:id="rId1265" xr:uid="{28B9C5D4-7133-424F-9FE0-299ECB695FE0}"/>
    <hyperlink ref="E426" r:id="rId1266" xr:uid="{80C8BFA0-7E61-B94B-B67C-4164FAA17012}"/>
    <hyperlink ref="F426" r:id="rId1267" xr:uid="{2EB2A5B4-DDCC-6140-BB75-A007569EAEBB}"/>
    <hyperlink ref="G426" r:id="rId1268" xr:uid="{A6B516BC-0EE8-364E-8FD6-8A0AF4BDFF44}"/>
    <hyperlink ref="E427" r:id="rId1269" xr:uid="{56C8D5B4-994F-474E-BDFA-0339DFB11076}"/>
    <hyperlink ref="F427" r:id="rId1270" xr:uid="{A0A3A229-727D-F441-A9F8-C99A9B2086B2}"/>
    <hyperlink ref="G427" r:id="rId1271" xr:uid="{FC2F09BC-9C66-4A41-B130-E8CBCB7DEA19}"/>
    <hyperlink ref="E428" r:id="rId1272" xr:uid="{DA798A26-BA0E-0D44-A6F6-88BF89E0E101}"/>
    <hyperlink ref="F428" r:id="rId1273" xr:uid="{C7D68785-A725-EB43-BA0E-6456F3917D49}"/>
    <hyperlink ref="G428" r:id="rId1274" xr:uid="{7CCB7354-615F-F841-902A-51FB5191FC41}"/>
    <hyperlink ref="E429" r:id="rId1275" xr:uid="{D8401DAA-D022-314A-96F5-C18B50A3D71B}"/>
    <hyperlink ref="F429" r:id="rId1276" xr:uid="{13AD2FBF-0170-374A-A155-0FA4454889D9}"/>
    <hyperlink ref="G429" r:id="rId1277" xr:uid="{0914F8E4-6A8D-E540-978C-9B53FCD5B02D}"/>
    <hyperlink ref="E430" r:id="rId1278" xr:uid="{AA8109BC-14FD-7E42-864C-5D1E5C137E0A}"/>
    <hyperlink ref="F430" r:id="rId1279" xr:uid="{63FD38E0-8E2D-8C4B-A8F7-695A61D07905}"/>
    <hyperlink ref="G430" r:id="rId1280" xr:uid="{804D2BFC-2EF9-2241-AEA6-5EEE20FE812A}"/>
    <hyperlink ref="E431" r:id="rId1281" xr:uid="{63347AC8-0F39-3243-BA09-5E69D4FA4094}"/>
    <hyperlink ref="F431" r:id="rId1282" xr:uid="{1799EA53-BC3C-224F-9222-98ED798F5B58}"/>
    <hyperlink ref="G431" r:id="rId1283" xr:uid="{35A28113-73A1-6744-A28F-A9D7954CF56C}"/>
    <hyperlink ref="E432" r:id="rId1284" xr:uid="{A765FC58-1D64-6B4D-8331-493B93CBAD08}"/>
    <hyperlink ref="F432" r:id="rId1285" xr:uid="{6D83E67A-6E50-F94E-81DD-89A241F48125}"/>
    <hyperlink ref="G432" r:id="rId1286" xr:uid="{10A8DDB1-8544-7F42-AB83-1DC29240790F}"/>
    <hyperlink ref="E433" r:id="rId1287" xr:uid="{B4BAF5C1-F6D0-0546-AF4E-CA0BCEAEF251}"/>
    <hyperlink ref="F433" r:id="rId1288" xr:uid="{EA7D4566-8C41-004D-A0AA-448BF4770DD9}"/>
    <hyperlink ref="G433" r:id="rId1289" xr:uid="{6FC7A59F-EB1A-BD4F-BDE3-B51F83C46023}"/>
    <hyperlink ref="E434" r:id="rId1290" xr:uid="{2B68776E-DEAF-174C-AAC7-F40EAB2E95B5}"/>
    <hyperlink ref="F434" r:id="rId1291" xr:uid="{4E70E5FD-3AE2-7B40-97BB-8ECCF0848D38}"/>
    <hyperlink ref="G434" r:id="rId1292" xr:uid="{49034305-5909-0E4E-B668-C73AC4A32044}"/>
    <hyperlink ref="E435" r:id="rId1293" xr:uid="{0D59E13F-E253-504A-A34F-7EB30A65A64D}"/>
    <hyperlink ref="F435" r:id="rId1294" xr:uid="{62230E86-1720-F741-B1A6-9B39AD174D70}"/>
    <hyperlink ref="G435" r:id="rId1295" xr:uid="{FDE3BE1A-B7FD-6C43-B761-1D3537ECC987}"/>
    <hyperlink ref="E436" r:id="rId1296" xr:uid="{036CFA3B-B534-9543-99C8-90939DF91C83}"/>
    <hyperlink ref="F436" r:id="rId1297" xr:uid="{009FC8E1-F5AA-C147-AF11-73EC88505678}"/>
    <hyperlink ref="G436" r:id="rId1298" xr:uid="{8EA33D98-0260-B648-9D50-773B6B7C6C98}"/>
    <hyperlink ref="E437" r:id="rId1299" xr:uid="{48AF1EFB-BF45-6844-B624-876B347D5E78}"/>
    <hyperlink ref="F437" r:id="rId1300" xr:uid="{B5707C11-F490-2240-BB57-B5A4C5D5AA6A}"/>
    <hyperlink ref="G437" r:id="rId1301" xr:uid="{BE6FED96-1E95-D146-98E5-660A625EAC0B}"/>
    <hyperlink ref="E438" r:id="rId1302" xr:uid="{6430C6B9-B6E4-7A4F-81E0-803E6ECF908F}"/>
    <hyperlink ref="F438" r:id="rId1303" xr:uid="{B8BDEF1B-E2C3-2441-9A2A-AC20B8E83EAD}"/>
    <hyperlink ref="G438" r:id="rId1304" xr:uid="{3A5CB523-AD06-E84B-8527-A5535E3BE413}"/>
    <hyperlink ref="E439" r:id="rId1305" xr:uid="{EF9D9665-07B2-8A4E-BCFB-42C9D6A22445}"/>
    <hyperlink ref="F439" r:id="rId1306" xr:uid="{DA9E36F5-AFF0-6743-85F7-1A6E4825AAFF}"/>
    <hyperlink ref="G439" r:id="rId1307" xr:uid="{B27B50AA-9998-C24D-B3D2-ED5FCB8669A6}"/>
    <hyperlink ref="E440" r:id="rId1308" xr:uid="{54106B64-B691-7840-9DD1-918BC1504134}"/>
    <hyperlink ref="F440" r:id="rId1309" xr:uid="{94241F48-AC6B-1E4F-AEE1-2439F8C6421C}"/>
    <hyperlink ref="G440" r:id="rId1310" xr:uid="{230C9BF3-DB50-4744-9D90-A4D4522EF3AD}"/>
    <hyperlink ref="E441" r:id="rId1311" xr:uid="{E89D4D0F-0374-A948-9100-14B0BA0DFA8C}"/>
    <hyperlink ref="F441" r:id="rId1312" xr:uid="{848103B2-0D54-F740-B519-52F7E37DB440}"/>
    <hyperlink ref="G441" r:id="rId1313" xr:uid="{889D427E-8553-6A42-9EA0-C2ABEEBF0538}"/>
    <hyperlink ref="F442" r:id="rId1314" xr:uid="{5AA4E234-7E96-004C-9FF6-CA05E86875B3}"/>
    <hyperlink ref="G442" r:id="rId1315" xr:uid="{FE5A7F71-82E9-6242-B8DF-DB9B0738F0B0}"/>
    <hyperlink ref="E443" r:id="rId1316" xr:uid="{3F33F4D4-B2F7-2941-82C1-D0FC5724006C}"/>
    <hyperlink ref="F443" r:id="rId1317" xr:uid="{5E521E35-7D0F-A341-9605-5B235471F4E9}"/>
    <hyperlink ref="G443" r:id="rId1318" xr:uid="{ACFD5CD6-0642-CB41-B2FC-3802940EF154}"/>
    <hyperlink ref="E444" r:id="rId1319" xr:uid="{AA416794-4B4D-CC49-A014-9AA3101A0958}"/>
    <hyperlink ref="F444" r:id="rId1320" xr:uid="{3EE79B0E-C730-3C41-AD5A-437CC77A5C19}"/>
    <hyperlink ref="G444" r:id="rId1321" xr:uid="{B437AA95-CE64-1B4D-B38B-1232DC14D02F}"/>
    <hyperlink ref="E445" r:id="rId1322" xr:uid="{A6A46A40-23A6-4447-BACC-B4F2687902EA}"/>
    <hyperlink ref="F445" r:id="rId1323" xr:uid="{9672122D-4A5E-BB48-8270-D13733B08BFA}"/>
    <hyperlink ref="G445" r:id="rId1324" xr:uid="{8C997895-A555-7A4A-8C56-1DC39A2BC001}"/>
    <hyperlink ref="E446" r:id="rId1325" xr:uid="{583EB39E-B93C-F149-9293-594E1331A8BB}"/>
    <hyperlink ref="F446" r:id="rId1326" xr:uid="{1CB5FF46-E0B2-6D4B-858C-3DFEE774806B}"/>
    <hyperlink ref="G446" r:id="rId1327" xr:uid="{F3448FA2-6C5A-6E44-9012-1E5A1A8991BD}"/>
    <hyperlink ref="E447" r:id="rId1328" xr:uid="{19851EE1-2E90-664A-818F-276D3A31B069}"/>
    <hyperlink ref="F447" r:id="rId1329" xr:uid="{A96926BF-0D7B-3F46-8804-D5FE57720588}"/>
    <hyperlink ref="G447" r:id="rId1330" xr:uid="{AA11AB78-205B-CF42-9DC6-0B38FBF72230}"/>
    <hyperlink ref="E448" r:id="rId1331" xr:uid="{7C61233E-FAB7-E048-8DD8-D8EDA3297BF4}"/>
    <hyperlink ref="F448" r:id="rId1332" xr:uid="{C72AABD2-AD3D-944B-BB27-16CF61086344}"/>
    <hyperlink ref="G448" r:id="rId1333" xr:uid="{354F2691-F7E9-A845-A649-6F3C6D84289A}"/>
    <hyperlink ref="E449" r:id="rId1334" xr:uid="{0A852AF3-7882-7E4A-87E4-B27728EE49E7}"/>
    <hyperlink ref="F449" r:id="rId1335" xr:uid="{E9508B07-C6D4-9344-89E3-CAD09BBBDB77}"/>
    <hyperlink ref="G449" r:id="rId1336" xr:uid="{1C80A595-96C4-B341-AD47-25D21A376A68}"/>
    <hyperlink ref="E450" r:id="rId1337" xr:uid="{A5C5B5B7-9AEA-A440-9A7C-EBF207BE7642}"/>
    <hyperlink ref="F450" r:id="rId1338" xr:uid="{A82FCA47-BD5D-EE4A-99CD-AFEDFC782A8C}"/>
    <hyperlink ref="G450" r:id="rId1339" xr:uid="{4555A4E7-9C22-2C47-B2B1-5A1AA7E6FDCB}"/>
    <hyperlink ref="E451" r:id="rId1340" xr:uid="{F6CF37D9-74CF-E84C-B574-7AC054AB606C}"/>
    <hyperlink ref="F451" r:id="rId1341" xr:uid="{37953694-A6AD-CE4B-9948-94CB72564B9C}"/>
    <hyperlink ref="G451" r:id="rId1342" xr:uid="{7153CDC5-F832-9344-B8DE-2F1EE9ABD469}"/>
    <hyperlink ref="E452" r:id="rId1343" xr:uid="{831144C5-A789-7D4E-86A4-9A9271A58F85}"/>
    <hyperlink ref="F452" r:id="rId1344" xr:uid="{7F8878F7-A069-234B-B3D3-416B9DFC65DB}"/>
    <hyperlink ref="G452" r:id="rId1345" xr:uid="{FD396CD6-C992-9D42-BC70-316D596CDBFA}"/>
    <hyperlink ref="E453" r:id="rId1346" xr:uid="{A9679F55-8357-8544-BADF-A43AB1D956CA}"/>
    <hyperlink ref="F453" r:id="rId1347" xr:uid="{02872E56-BAD7-7A4E-9DA9-0A546479F2C2}"/>
    <hyperlink ref="G453" r:id="rId1348" xr:uid="{F85C0F18-57C2-8145-AC83-30019ABEC5D6}"/>
    <hyperlink ref="E454" r:id="rId1349" xr:uid="{4A34AFED-1810-6D43-A6E6-203EA5C1F3AD}"/>
    <hyperlink ref="F454" r:id="rId1350" xr:uid="{35E28250-62D4-9C49-B2FB-50C039C0F580}"/>
    <hyperlink ref="G454" r:id="rId1351" xr:uid="{28DA9D72-48B3-0242-A43F-0F73BB227309}"/>
    <hyperlink ref="E455" r:id="rId1352" xr:uid="{68741746-881B-5345-9AD2-BB381791C932}"/>
    <hyperlink ref="F455" r:id="rId1353" xr:uid="{C0E4ABD7-9366-4445-8D03-C80AC80DC0A6}"/>
    <hyperlink ref="G455" r:id="rId1354" xr:uid="{2A5EC567-705C-2C49-8D7D-5F2C2317B3E7}"/>
    <hyperlink ref="E456" r:id="rId1355" xr:uid="{8976E7E7-F94C-D94D-869B-6BF3D98A3769}"/>
    <hyperlink ref="F456" r:id="rId1356" xr:uid="{46D8C270-C47E-BD4B-8542-891E99A31A86}"/>
    <hyperlink ref="G456" r:id="rId1357" xr:uid="{91712F59-AE6C-404C-A21A-CBDC7D8039BC}"/>
    <hyperlink ref="E457" r:id="rId1358" xr:uid="{C524AB1B-8846-2C4D-B0AC-A273C32B0C23}"/>
    <hyperlink ref="F457" r:id="rId1359" xr:uid="{11595A69-A814-E741-AE60-31C86FB78D27}"/>
    <hyperlink ref="G457" r:id="rId1360" xr:uid="{FC05BCB6-D871-4244-AC73-31CA6AB40342}"/>
    <hyperlink ref="E458" r:id="rId1361" xr:uid="{FF53D223-6C57-4D4E-95A8-839E44AF0E1A}"/>
    <hyperlink ref="F458" r:id="rId1362" xr:uid="{B444FF6C-6226-9742-98E2-7F1CD86A1C9C}"/>
    <hyperlink ref="G458" r:id="rId1363" xr:uid="{0F09028C-B44B-4A4D-A050-37CC3EA1EE9C}"/>
    <hyperlink ref="E459" r:id="rId1364" xr:uid="{68C56AD7-E9BB-924E-A3E3-33C68282098D}"/>
    <hyperlink ref="F459" r:id="rId1365" xr:uid="{FBC92F56-554F-2746-B02C-A83113641E32}"/>
    <hyperlink ref="G459" r:id="rId1366" xr:uid="{4655A0A3-BD5E-4B4C-8248-B9C727F814C8}"/>
    <hyperlink ref="E460" r:id="rId1367" xr:uid="{5FB8A007-B836-A64E-AC83-7290B4589901}"/>
    <hyperlink ref="F460" r:id="rId1368" xr:uid="{BF79B92B-9496-804F-8DBA-FDD449734F5B}"/>
    <hyperlink ref="G460" r:id="rId1369" xr:uid="{CF63FDA0-04EA-2A47-A79A-440C87564450}"/>
    <hyperlink ref="E461" r:id="rId1370" xr:uid="{B2394699-A90A-0247-A50A-4105B61BB489}"/>
    <hyperlink ref="F461" r:id="rId1371" xr:uid="{DF25E409-7795-F944-9EC5-BD8866B889F9}"/>
    <hyperlink ref="G461" r:id="rId1372" xr:uid="{B0A7B1BA-96C0-504F-A7B4-E2DA46C095CA}"/>
    <hyperlink ref="E463" r:id="rId1373" xr:uid="{CEF624CE-6B9E-3546-8067-C66CC3E998DA}"/>
    <hyperlink ref="F463" r:id="rId1374" xr:uid="{D672BC31-0FF2-744D-B5FD-6DBF0139C12C}"/>
    <hyperlink ref="G463" r:id="rId1375" xr:uid="{6ACACB1A-9358-354A-BAB2-88EEC1721840}"/>
    <hyperlink ref="E464" r:id="rId1376" xr:uid="{F632B7BA-D8F2-114B-B8E5-DFC2F06E4BB5}"/>
    <hyperlink ref="F464" r:id="rId1377" xr:uid="{C2DE43C4-D89F-AF42-901A-531B1EEB02C4}"/>
    <hyperlink ref="G464" r:id="rId1378" xr:uid="{663B116C-ADB0-F747-A60C-F773C1B122E8}"/>
    <hyperlink ref="E465" r:id="rId1379" xr:uid="{7C31E127-E78A-A643-B64A-284CB9B25734}"/>
    <hyperlink ref="F465" r:id="rId1380" xr:uid="{ECAF8C8B-394A-B542-B9DD-CD8037314C31}"/>
    <hyperlink ref="G465" r:id="rId1381" xr:uid="{F9177F47-0AB8-3448-86A3-BA1C36C10784}"/>
    <hyperlink ref="E466" r:id="rId1382" xr:uid="{B8A8C935-774F-524C-8BDD-91F7A2AB5104}"/>
    <hyperlink ref="F466" r:id="rId1383" xr:uid="{BBA7AD75-DA53-4E4C-A229-AA00299C769F}"/>
    <hyperlink ref="G466" r:id="rId1384" xr:uid="{219240D9-8B9D-F744-8476-98307AC96283}"/>
    <hyperlink ref="E467" r:id="rId1385" xr:uid="{DD5FE85A-8F5D-C746-9E9C-AF0B0A0CB949}"/>
    <hyperlink ref="F467" r:id="rId1386" xr:uid="{579196A7-38AB-9043-8256-D112C829C70F}"/>
    <hyperlink ref="G467" r:id="rId1387" xr:uid="{8C9F02E8-D32A-A340-A5FC-100DDBD37E04}"/>
    <hyperlink ref="E468" r:id="rId1388" xr:uid="{BD116AC5-027E-8140-B167-434B504D4B5E}"/>
    <hyperlink ref="F468" r:id="rId1389" xr:uid="{0AF7ACC6-1B85-824B-8773-1057F94912BB}"/>
    <hyperlink ref="G468" r:id="rId1390" xr:uid="{E80112C8-250D-2A4D-BC67-EAFA9C36A86D}"/>
    <hyperlink ref="E469" r:id="rId1391" xr:uid="{A10D5F2E-E0DD-B44B-9833-039230F3A24B}"/>
    <hyperlink ref="F469" r:id="rId1392" xr:uid="{AFEE8709-4AFB-7E4C-AA2C-C9242337E487}"/>
    <hyperlink ref="G469" r:id="rId1393" xr:uid="{8D05FBD3-E951-6C45-BD56-66B6AC069D09}"/>
    <hyperlink ref="E470" r:id="rId1394" xr:uid="{1D5988E1-9CA5-ED42-8E44-6EE05778B303}"/>
    <hyperlink ref="F470" r:id="rId1395" xr:uid="{81DD32B9-6BE7-264B-BD35-274796798B68}"/>
    <hyperlink ref="G470" r:id="rId1396" xr:uid="{FA7C80C2-E156-A644-AD4D-FBE46417B93C}"/>
    <hyperlink ref="E471" r:id="rId1397" xr:uid="{8121CB2C-4F93-7643-B88A-7F95D04E9F33}"/>
    <hyperlink ref="F471" r:id="rId1398" xr:uid="{740C8AD0-7625-D94B-B18C-1BDEA2CF202E}"/>
    <hyperlink ref="G471" r:id="rId1399" xr:uid="{3D9C9CDB-2AAA-9E42-AF0A-83965C3D7110}"/>
    <hyperlink ref="E472" r:id="rId1400" xr:uid="{05B4F602-3586-5C4E-B0D0-693F24C73954}"/>
    <hyperlink ref="F472" r:id="rId1401" xr:uid="{3EC41A98-0FDC-AA46-9B87-5237DA4E50AF}"/>
    <hyperlink ref="G472" r:id="rId1402" xr:uid="{00A8C2B0-6D96-9C4A-84F6-835F6B452D48}"/>
    <hyperlink ref="E473" r:id="rId1403" xr:uid="{5B4570A4-CDB8-A140-92F3-CBE7FA21AF0B}"/>
    <hyperlink ref="F473" r:id="rId1404" xr:uid="{A3E5B2EF-CD88-074C-8690-14B119E862D4}"/>
    <hyperlink ref="G473" r:id="rId1405" xr:uid="{5A3DEAE0-21DF-1740-8DBC-F6F2E51C52A1}"/>
    <hyperlink ref="E474" r:id="rId1406" xr:uid="{690BA7EB-09F9-644F-9DC0-4B9AFE060169}"/>
    <hyperlink ref="F474" r:id="rId1407" xr:uid="{D0984A42-AE1E-6F44-BF1F-2867DB7818E4}"/>
    <hyperlink ref="G474" r:id="rId1408" xr:uid="{139726E8-E602-5047-A873-4AC5AC251B27}"/>
    <hyperlink ref="E475" r:id="rId1409" xr:uid="{F3559E0E-7014-054B-A884-16E02FD4F9F1}"/>
    <hyperlink ref="F475" r:id="rId1410" xr:uid="{5896E5B4-E667-AB42-9520-E48A25E2C93A}"/>
    <hyperlink ref="G475" r:id="rId1411" xr:uid="{3619CD3D-258D-8749-9940-F62FFA1E315B}"/>
    <hyperlink ref="E476" r:id="rId1412" xr:uid="{1CC41FBB-AB26-E24D-B601-E3986B5037B4}"/>
    <hyperlink ref="F476" r:id="rId1413" xr:uid="{7D6E65AE-1AFD-2848-ADD8-9221B918388D}"/>
    <hyperlink ref="G476" r:id="rId1414" xr:uid="{0E42BA6D-1760-2D4A-8C7C-73246D9FF9FB}"/>
    <hyperlink ref="E477" r:id="rId1415" xr:uid="{C2CD7EAE-F8ED-AB4E-A631-C12CAC2A4082}"/>
    <hyperlink ref="F477" r:id="rId1416" xr:uid="{C8927711-FD08-FA49-AED0-480835C725CA}"/>
    <hyperlink ref="G477" r:id="rId1417" xr:uid="{53B87068-3226-5944-8B2F-AEC31B5B5013}"/>
    <hyperlink ref="E478" r:id="rId1418" xr:uid="{DFAD09CE-1695-EC4C-B740-BF52B72B88BC}"/>
    <hyperlink ref="F478" r:id="rId1419" xr:uid="{0E9C116E-411A-5546-B3AD-1FCBABC607CD}"/>
    <hyperlink ref="G478" r:id="rId1420" xr:uid="{47D91BA0-8C56-DD4D-9843-BD595609B8E8}"/>
    <hyperlink ref="E479" r:id="rId1421" xr:uid="{9FA21826-1EC9-5647-A64E-990EA7E1CB20}"/>
    <hyperlink ref="F479" r:id="rId1422" xr:uid="{4F0418D0-60A4-F04F-B58E-80CB15123584}"/>
    <hyperlink ref="G479" r:id="rId1423" xr:uid="{8E2B2EF4-C704-6B47-8CFB-7390548A38EB}"/>
    <hyperlink ref="E480" r:id="rId1424" xr:uid="{7FBB9334-51BB-9E49-8A6B-03D5C5ACC986}"/>
    <hyperlink ref="F480" r:id="rId1425" xr:uid="{7F68968D-1BC3-864B-92AE-33D504A5E5CE}"/>
    <hyperlink ref="G480" r:id="rId1426" xr:uid="{5354AE7B-7D7E-AD49-B955-10AF52527493}"/>
    <hyperlink ref="E481" r:id="rId1427" xr:uid="{9F59CD62-6778-6843-BF6F-4533E0BC5E57}"/>
    <hyperlink ref="F481" r:id="rId1428" xr:uid="{427BE554-8C27-564A-9B66-6DB32BCAC641}"/>
    <hyperlink ref="G481" r:id="rId1429" xr:uid="{41824162-6555-4A4B-92EB-AC6D8F72166B}"/>
    <hyperlink ref="E482" r:id="rId1430" xr:uid="{67D69644-9495-E94E-A5E1-38992EE32E87}"/>
    <hyperlink ref="F482" r:id="rId1431" xr:uid="{4FAC6A0D-E18A-E44C-8DF4-A38E67CCC322}"/>
    <hyperlink ref="G482" r:id="rId1432" xr:uid="{8D10D73A-9F79-2746-8119-8280850ACAC2}"/>
    <hyperlink ref="E483" r:id="rId1433" xr:uid="{9543EBE2-236F-2D4D-AEAB-D297E6581D68}"/>
    <hyperlink ref="F483" r:id="rId1434" xr:uid="{44795891-EF32-4742-B8CE-3D2D0F0C9A54}"/>
    <hyperlink ref="G483" r:id="rId1435" xr:uid="{3D391193-7A24-0647-8ED6-AF00055BC563}"/>
    <hyperlink ref="E484" r:id="rId1436" xr:uid="{3D491AE8-1E79-BB42-A316-2DBD8BB4B180}"/>
    <hyperlink ref="F484" r:id="rId1437" xr:uid="{8B486214-3A7F-3541-BA74-863904F984A2}"/>
    <hyperlink ref="G484" r:id="rId1438" xr:uid="{DBB57A14-5A14-BB4B-B0D8-F3E5495E7255}"/>
    <hyperlink ref="E485" r:id="rId1439" xr:uid="{98692E4E-C538-9048-8698-A655D75CD452}"/>
    <hyperlink ref="F485" r:id="rId1440" xr:uid="{D62DE498-DB29-E14B-9ACF-549754CC99CF}"/>
    <hyperlink ref="G485" r:id="rId1441" xr:uid="{AD09CDAA-6771-6446-B827-A0D4782C3768}"/>
    <hyperlink ref="E486" r:id="rId1442" xr:uid="{B3B7C799-7420-0B4A-BB5C-DD6A13786BDC}"/>
    <hyperlink ref="F486" r:id="rId1443" xr:uid="{C1F09BAD-E1C3-B848-AF14-739DE1A60ED0}"/>
    <hyperlink ref="G486" r:id="rId1444" xr:uid="{55A16444-2211-4742-B6FD-07821EBCD1C0}"/>
    <hyperlink ref="E487" r:id="rId1445" xr:uid="{46B27A73-F5EB-0348-8DA2-428786836BB7}"/>
    <hyperlink ref="F487" r:id="rId1446" xr:uid="{DD11E126-55DA-FB44-9ECE-2BFF5C4BF095}"/>
    <hyperlink ref="G487" r:id="rId1447" xr:uid="{A56A1D1E-0D38-484E-A4A3-E3AE59A14FD7}"/>
    <hyperlink ref="E488" r:id="rId1448" xr:uid="{338E9DBA-B260-014A-891E-C300B7E87313}"/>
    <hyperlink ref="F488" r:id="rId1449" xr:uid="{E9BACEA2-835B-B04B-94BC-3CBBBDABAFB7}"/>
    <hyperlink ref="G488" r:id="rId1450" xr:uid="{1EAAD720-1E41-2A4B-ADA9-D765C33C6779}"/>
    <hyperlink ref="E489" r:id="rId1451" xr:uid="{62BC20EE-F0FF-B441-86F6-190FEAA14C8F}"/>
    <hyperlink ref="F489" r:id="rId1452" xr:uid="{98AB0DA8-14D2-594E-8791-469A6198FFEB}"/>
    <hyperlink ref="G489" r:id="rId1453" xr:uid="{102A03AB-A667-5948-BED2-8E7965AFE69D}"/>
    <hyperlink ref="E490" r:id="rId1454" xr:uid="{72FFA382-8CED-174F-9DD6-3D6F9DC114A8}"/>
    <hyperlink ref="F490" r:id="rId1455" xr:uid="{F515936D-79F3-524E-A1A4-B5542F830009}"/>
    <hyperlink ref="G490" r:id="rId1456" xr:uid="{7676D932-3B86-F24C-B493-DAC3EB2C6890}"/>
    <hyperlink ref="E491" r:id="rId1457" xr:uid="{131162B8-2BFB-9040-A7D0-6484AD9D60EC}"/>
    <hyperlink ref="F491" r:id="rId1458" xr:uid="{1D53492D-454A-6045-AD29-76C3E44E1E70}"/>
    <hyperlink ref="G491" r:id="rId1459" xr:uid="{F58BBD4D-8482-0043-9B8D-BB49DF1D9711}"/>
    <hyperlink ref="E492" r:id="rId1460" xr:uid="{536F123D-FB74-CB4B-9ADE-8EE80D9476AB}"/>
    <hyperlink ref="F492" r:id="rId1461" xr:uid="{A0A889F7-D31A-094F-BAF9-A457E42295EA}"/>
    <hyperlink ref="G492" r:id="rId1462" xr:uid="{A2D1C59A-080E-7B4C-AD09-377EA1CECDC4}"/>
    <hyperlink ref="E493" r:id="rId1463" xr:uid="{09023C5F-51B9-BE4D-8E33-86A7C7870F95}"/>
    <hyperlink ref="F493" r:id="rId1464" xr:uid="{C211AA72-F240-804C-A1B0-4A5D4A05BBCD}"/>
    <hyperlink ref="G493" r:id="rId1465" xr:uid="{CCC5A2B0-65B2-2941-9D13-2903344FD26B}"/>
    <hyperlink ref="E494" r:id="rId1466" xr:uid="{7D1C4CFC-911C-B542-937E-89968D63904E}"/>
    <hyperlink ref="F494" r:id="rId1467" xr:uid="{E5221856-0C38-6A44-A8CA-768DD699C038}"/>
    <hyperlink ref="G494" r:id="rId1468" xr:uid="{AF980E7F-AE1F-CB44-854D-D45BBB729098}"/>
    <hyperlink ref="E495" r:id="rId1469" xr:uid="{0B221161-F783-BC43-AA3E-6EFA6F4A5BC4}"/>
    <hyperlink ref="F495" r:id="rId1470" xr:uid="{27028478-D893-0A42-89C0-53812879FFB8}"/>
    <hyperlink ref="G495" r:id="rId1471" xr:uid="{234A6CDD-F40C-FF43-A8B7-1F0CA12B25B9}"/>
    <hyperlink ref="E496" r:id="rId1472" xr:uid="{6AD031D8-9C86-AD4B-A1E5-3C410247B36B}"/>
    <hyperlink ref="F496" r:id="rId1473" xr:uid="{699ADE8E-AAFC-6441-B824-79280C76F78B}"/>
    <hyperlink ref="G496" r:id="rId1474" xr:uid="{0492BED1-D627-E840-932F-F87CED24FB6F}"/>
    <hyperlink ref="E497" r:id="rId1475" xr:uid="{89F13663-C558-9542-9605-FC5501ED5BC1}"/>
    <hyperlink ref="F497" r:id="rId1476" xr:uid="{D79A7F4F-7E05-1546-925A-345274EED4F9}"/>
    <hyperlink ref="G497" r:id="rId1477" xr:uid="{7849E919-FC52-6F49-987E-718A432B619E}"/>
    <hyperlink ref="E498" r:id="rId1478" xr:uid="{DFB56136-4756-504A-A0FD-BFC6D8612459}"/>
    <hyperlink ref="F498" r:id="rId1479" xr:uid="{2A88154D-8151-8246-A015-32A27E57E37A}"/>
    <hyperlink ref="G498" r:id="rId1480" xr:uid="{0401662B-4E00-A247-A744-97187884A685}"/>
    <hyperlink ref="E499" r:id="rId1481" xr:uid="{12175944-2EFE-EE4B-A626-308B0D08B8A4}"/>
    <hyperlink ref="F499" r:id="rId1482" xr:uid="{B4B9E41F-CB8D-0946-89E2-48FB5C81EFB5}"/>
    <hyperlink ref="G499" r:id="rId1483" xr:uid="{C71496B4-9928-3047-9904-0B8111E37000}"/>
    <hyperlink ref="E500" r:id="rId1484" xr:uid="{50913A76-9E9F-8C42-BEEE-F4A9931816A0}"/>
    <hyperlink ref="F500" r:id="rId1485" xr:uid="{4AE4A569-6A70-F542-9A92-98888A995A03}"/>
    <hyperlink ref="G500" r:id="rId1486" xr:uid="{C956350A-6DD0-F249-A99F-AF779C310B1D}"/>
    <hyperlink ref="E501" r:id="rId1487" xr:uid="{8EAF30A6-B3D9-3040-BBC0-A25376E94A45}"/>
    <hyperlink ref="F501" r:id="rId1488" xr:uid="{0ADC253F-155A-7347-BAF5-4DF2DC6CB711}"/>
    <hyperlink ref="G501" r:id="rId1489" xr:uid="{DB4EF947-DD8A-0645-839B-370C6D97EE0C}"/>
    <hyperlink ref="E502" r:id="rId1490" xr:uid="{B447E3BF-2555-8849-9A1B-18BD10717A85}"/>
    <hyperlink ref="F502" r:id="rId1491" xr:uid="{C648C2FB-1C20-3C49-98C1-40DF5C14A457}"/>
    <hyperlink ref="G502" r:id="rId1492" xr:uid="{A10C5CFE-7F79-A440-A842-499F9BD3C74A}"/>
    <hyperlink ref="E503" r:id="rId1493" xr:uid="{B43EEB49-B836-664F-9E17-52DC4874E44C}"/>
    <hyperlink ref="F503" r:id="rId1494" xr:uid="{62B47460-35E6-584F-A6BF-8B23AED89FA5}"/>
    <hyperlink ref="G503" r:id="rId1495" xr:uid="{523D72B3-CB02-A549-B5E9-3C0F0C915CCB}"/>
    <hyperlink ref="E504" r:id="rId1496" xr:uid="{43421CE5-1D39-5644-9772-9E3DEBE4D2D1}"/>
    <hyperlink ref="F504" r:id="rId1497" xr:uid="{BD191E03-0B4E-1D40-986E-E70632194FE2}"/>
    <hyperlink ref="G504" r:id="rId1498" xr:uid="{F8E59996-B061-5340-A8D7-5619B228480A}"/>
    <hyperlink ref="E505" r:id="rId1499" xr:uid="{4FA13672-AB7C-EF44-8755-05F8154641BE}"/>
    <hyperlink ref="F505" r:id="rId1500" xr:uid="{F9EF992B-9555-FC4A-8918-201C9E4132D7}"/>
    <hyperlink ref="G505" r:id="rId1501" xr:uid="{88CB8B6C-0ED7-8543-9B88-30B04EAE4EA0}"/>
    <hyperlink ref="E506" r:id="rId1502" xr:uid="{45895C22-7CC6-9E46-A55D-8005BA2DF6CD}"/>
    <hyperlink ref="F506" r:id="rId1503" xr:uid="{79C28FDB-110B-B94F-B2FD-9002FC77F853}"/>
    <hyperlink ref="G506" r:id="rId1504" xr:uid="{5189291F-FD37-2144-A8DF-CBAD92B7E14B}"/>
    <hyperlink ref="E507" r:id="rId1505" xr:uid="{712704D6-8DC9-E54C-AB45-93698C5F5001}"/>
    <hyperlink ref="F507" r:id="rId1506" xr:uid="{5750DD9E-9888-9C43-A342-E9533837DBDE}"/>
    <hyperlink ref="G507" r:id="rId1507" xr:uid="{8D8A4F86-9BCE-7A46-AA88-852099D55478}"/>
    <hyperlink ref="E508" r:id="rId1508" xr:uid="{72F9BFAD-9F11-9E4C-90B2-4B3702E62759}"/>
    <hyperlink ref="F508" r:id="rId1509" xr:uid="{4DD796F8-1CB7-064B-BC7A-351DDC33EEA5}"/>
    <hyperlink ref="G508" r:id="rId1510" xr:uid="{53BE21A6-58DA-AC47-8DB9-850F3436861A}"/>
    <hyperlink ref="E509" r:id="rId1511" xr:uid="{34C70C58-BBE9-004B-B677-B4C01BD04E30}"/>
    <hyperlink ref="F509" r:id="rId1512" xr:uid="{58FB122A-5907-7643-94EF-6060FF15AB4B}"/>
    <hyperlink ref="G509" r:id="rId1513" xr:uid="{DE7D3E40-8B5C-9F40-9019-E37956CAD262}"/>
    <hyperlink ref="E510" r:id="rId1514" xr:uid="{84510DEC-69CD-024C-8DA6-92C11AB12537}"/>
    <hyperlink ref="F510" r:id="rId1515" xr:uid="{CE449C83-F2C4-EA4C-8B3D-03740B482F56}"/>
    <hyperlink ref="G510" r:id="rId1516" xr:uid="{ED5D06BB-046F-B942-AC77-961F3AFA13D9}"/>
    <hyperlink ref="E511" r:id="rId1517" xr:uid="{48A3FBC5-9F85-924D-B042-8CF775223598}"/>
    <hyperlink ref="F511" r:id="rId1518" xr:uid="{67D28F8A-759B-3F42-9CC9-7AE0049E9A7A}"/>
    <hyperlink ref="G511" r:id="rId1519" xr:uid="{46CB2DE1-4ADC-3343-893F-012DD0584B9F}"/>
    <hyperlink ref="E512" r:id="rId1520" xr:uid="{E4FD0368-804D-9D4F-8073-ED72FEB10DED}"/>
    <hyperlink ref="F512" r:id="rId1521" xr:uid="{61D93177-B279-4F48-9342-89946E8185DD}"/>
    <hyperlink ref="G512" r:id="rId1522" xr:uid="{04C3DCDC-8BE8-6A42-A2DF-2806FB06CEBE}"/>
    <hyperlink ref="E513" r:id="rId1523" xr:uid="{2254A535-3E8C-414F-976E-C7039E546266}"/>
    <hyperlink ref="F513" r:id="rId1524" xr:uid="{A4B49B1B-8FB2-9641-9DBB-20F9A43E7008}"/>
    <hyperlink ref="G513" r:id="rId1525" xr:uid="{57C0FEAC-7A76-3B42-B441-6A83EE323DC1}"/>
    <hyperlink ref="E514" r:id="rId1526" xr:uid="{95082D52-38F5-E744-8006-2A59F3D15978}"/>
    <hyperlink ref="F514" r:id="rId1527" xr:uid="{A6D31E9A-CE42-D34F-9248-1AE525BC2A5B}"/>
    <hyperlink ref="G514" r:id="rId1528" xr:uid="{F6584637-EC09-DC4F-8E29-FD3806DEDBA4}"/>
    <hyperlink ref="E515" r:id="rId1529" xr:uid="{46DFAD70-9DFA-4C48-9D73-60009809B056}"/>
    <hyperlink ref="F515" r:id="rId1530" xr:uid="{00384792-D159-1644-9D93-BD608A139221}"/>
    <hyperlink ref="G515" r:id="rId1531" xr:uid="{F668A4F1-0D53-FA47-BDF9-4126390E3E52}"/>
    <hyperlink ref="E516" r:id="rId1532" xr:uid="{C3F57860-21A9-E24A-83C1-86FF47A4D27D}"/>
    <hyperlink ref="F516" r:id="rId1533" xr:uid="{79E78E17-5860-1A4F-A1D4-70F5B48D0B06}"/>
    <hyperlink ref="G516" r:id="rId1534" xr:uid="{7BDDEB75-F100-7C4D-BA70-7C68BBCFDA89}"/>
    <hyperlink ref="E517" r:id="rId1535" xr:uid="{388BF304-740E-1146-BFAE-D89E026B523D}"/>
    <hyperlink ref="F517" r:id="rId1536" xr:uid="{ACFADB39-4228-A043-B751-C633DB042ED5}"/>
    <hyperlink ref="G517" r:id="rId1537" xr:uid="{F22637BD-8BEE-ED4C-86C6-0D890D1F5F78}"/>
    <hyperlink ref="E518" r:id="rId1538" xr:uid="{F14D8192-C78F-F449-A493-122DB4252B59}"/>
    <hyperlink ref="F518" r:id="rId1539" xr:uid="{8074CEB5-55F9-5743-8413-4DD34F339044}"/>
    <hyperlink ref="G518" r:id="rId1540" xr:uid="{A5A23B43-B37C-654E-9131-B588F1DC5B72}"/>
    <hyperlink ref="E519" r:id="rId1541" xr:uid="{4CA8F8BD-B476-DF46-8716-7AE03E353F9B}"/>
    <hyperlink ref="F519" r:id="rId1542" xr:uid="{0488188A-A93F-3E48-B383-18A867C18B4D}"/>
    <hyperlink ref="G519" r:id="rId1543" xr:uid="{F9145F19-2A28-D048-A015-31C7B6C16816}"/>
    <hyperlink ref="E520" r:id="rId1544" xr:uid="{62610A56-5F34-9949-B0F0-40AC36606F00}"/>
    <hyperlink ref="F520" r:id="rId1545" xr:uid="{731C1FEE-DEF1-F246-8286-35549B16C44F}"/>
    <hyperlink ref="G520" r:id="rId1546" xr:uid="{B27F4202-01A2-FE48-9A9C-0E3C7DB124BE}"/>
    <hyperlink ref="E521" r:id="rId1547" xr:uid="{DB215560-2FA2-6546-A614-F530464A200E}"/>
    <hyperlink ref="F521" r:id="rId1548" xr:uid="{086E723D-C173-1B4F-ACFB-8BE03A5FFE17}"/>
    <hyperlink ref="G521" r:id="rId1549" xr:uid="{B9D7645B-52D3-9D4B-8DA9-386CEC51AD78}"/>
    <hyperlink ref="E522" r:id="rId1550" xr:uid="{9A34A570-AC94-0248-A986-086FD6E0C411}"/>
    <hyperlink ref="F522" r:id="rId1551" xr:uid="{AEAB502A-FA86-1A40-9AB5-29041798EFB7}"/>
    <hyperlink ref="G522" r:id="rId1552" xr:uid="{05B3F177-1991-4E44-90F9-31E9F01112A2}"/>
    <hyperlink ref="E523" r:id="rId1553" xr:uid="{74BCE8A6-3012-A441-927A-2840F9792F4E}"/>
    <hyperlink ref="F523" r:id="rId1554" xr:uid="{C566CB9C-602B-9F48-83DD-D2899921FD7D}"/>
    <hyperlink ref="G523" r:id="rId1555" xr:uid="{0CB31C9D-1612-1340-8216-12B1647D2578}"/>
    <hyperlink ref="E524" r:id="rId1556" xr:uid="{A5EDF056-B079-2D41-B4E3-B2DAD704886A}"/>
    <hyperlink ref="F524" r:id="rId1557" xr:uid="{F1102286-30AD-A14A-9010-AFB32E876AD5}"/>
    <hyperlink ref="G524" r:id="rId1558" xr:uid="{BD242BE8-B72D-684A-AAB2-E85B8114F967}"/>
    <hyperlink ref="E525" r:id="rId1559" xr:uid="{63263C6E-1AE8-EB42-965E-0AF72974CE7A}"/>
    <hyperlink ref="F525" r:id="rId1560" xr:uid="{F1EC653E-50AD-E046-9B4E-ECB58083FA3F}"/>
    <hyperlink ref="G525" r:id="rId1561" xr:uid="{F4A0AAA7-6743-8B45-A2C7-B7C17D69F0DC}"/>
    <hyperlink ref="E526" r:id="rId1562" xr:uid="{9DEF4E58-C4B6-C947-8C5D-E16066C68699}"/>
    <hyperlink ref="F526" r:id="rId1563" xr:uid="{4605C3B1-7F94-C643-8A1D-71B2CE4F413A}"/>
    <hyperlink ref="G526" r:id="rId1564" xr:uid="{ABBAC55C-EED2-4A43-917F-C95233BC4493}"/>
    <hyperlink ref="E527" r:id="rId1565" xr:uid="{DC896F46-7DBA-2D4D-9591-9793234A160E}"/>
    <hyperlink ref="F527" r:id="rId1566" xr:uid="{C972FACD-2053-264D-B74A-EA99493B2548}"/>
    <hyperlink ref="G527" r:id="rId1567" xr:uid="{F988E840-7360-1744-9354-5A8DF0493B16}"/>
    <hyperlink ref="E528" r:id="rId1568" xr:uid="{F223E8DD-99AE-0D49-BB65-7AF59A082CBF}"/>
    <hyperlink ref="F528" r:id="rId1569" xr:uid="{552BE22D-1657-8243-84DF-35ED3B1CEF55}"/>
    <hyperlink ref="G528" r:id="rId1570" xr:uid="{E5E9EE79-CDCD-1C4F-93B9-AB9D1CE280D0}"/>
    <hyperlink ref="E529" r:id="rId1571" xr:uid="{CB667D3F-D3E5-5B40-89DF-C56A6D7F617D}"/>
    <hyperlink ref="F529" r:id="rId1572" xr:uid="{939487C4-C93A-1244-B891-B87FD103AB52}"/>
    <hyperlink ref="G529" r:id="rId1573" xr:uid="{9563B10D-2760-6E42-B3B4-0DC457F4568D}"/>
    <hyperlink ref="E530" r:id="rId1574" xr:uid="{B7F67510-FCBB-9743-AC38-0137984FEE23}"/>
    <hyperlink ref="F530" r:id="rId1575" xr:uid="{B4FBC9ED-4CE2-444A-A6A8-91105ECF7298}"/>
    <hyperlink ref="G530" r:id="rId1576" xr:uid="{D6E1241D-EC6F-E741-B212-25E00A530471}"/>
    <hyperlink ref="E531" r:id="rId1577" xr:uid="{915BD34E-F96E-1F45-A640-3C95F7CD59F5}"/>
    <hyperlink ref="F531" r:id="rId1578" xr:uid="{74C72DFA-21FD-E14B-9784-3D9F3D659079}"/>
    <hyperlink ref="G531" r:id="rId1579" xr:uid="{836D85E6-6916-9B4C-B15C-72CC487C7F7C}"/>
    <hyperlink ref="E532" r:id="rId1580" xr:uid="{3AA520AD-04FA-0B41-9813-E9A38C2B90DB}"/>
    <hyperlink ref="F532" r:id="rId1581" xr:uid="{19769693-8A1C-B04C-B8BA-DB3519C18BFD}"/>
    <hyperlink ref="G532" r:id="rId1582" xr:uid="{DA2A9EF9-ED11-7843-BA91-49505CD77104}"/>
    <hyperlink ref="E533" r:id="rId1583" xr:uid="{7688DB4F-9266-3E4F-97B9-979337E75DF0}"/>
    <hyperlink ref="F533" r:id="rId1584" xr:uid="{33E08848-268E-EC4D-AF05-55A77E520E84}"/>
    <hyperlink ref="G533" r:id="rId1585" xr:uid="{372C5F6C-B61C-F945-8C2E-6B3EB1844A97}"/>
    <hyperlink ref="E534" r:id="rId1586" xr:uid="{A3B7CC4C-E3EC-6448-987E-B516D6EE9C95}"/>
    <hyperlink ref="F534" r:id="rId1587" xr:uid="{DFC89D6E-BADF-0748-9DFD-260DDB2745D3}"/>
    <hyperlink ref="G534" r:id="rId1588" xr:uid="{25FAA497-C33E-1447-A03B-86AAE0C714FC}"/>
    <hyperlink ref="E535" r:id="rId1589" xr:uid="{E73C20E6-F3C2-7342-A06C-7C11DCE74D03}"/>
    <hyperlink ref="F535" r:id="rId1590" xr:uid="{033B91AA-2B24-AD46-B166-AE336C4748D8}"/>
    <hyperlink ref="G535" r:id="rId1591" xr:uid="{76CC6A4E-C7DA-2E42-A4B0-FBE0BE12B51E}"/>
    <hyperlink ref="E536" r:id="rId1592" xr:uid="{53134FE1-D82A-B048-9F49-2BA16DD0CBC7}"/>
    <hyperlink ref="F536" r:id="rId1593" xr:uid="{86795E54-EF32-D248-B4BD-D706F40D2BC7}"/>
    <hyperlink ref="G536" r:id="rId1594" xr:uid="{D9BE0B6B-1B35-CD40-8A4E-18D42A23BA64}"/>
    <hyperlink ref="E537" r:id="rId1595" xr:uid="{F9F9A91A-2C31-FC4D-99FC-ADC14C9EB026}"/>
    <hyperlink ref="F537" r:id="rId1596" xr:uid="{0A677295-5785-6E48-B5A4-DAF9F040B325}"/>
    <hyperlink ref="G537" r:id="rId1597" xr:uid="{2792A45C-A87E-504E-B504-3848BA393B89}"/>
    <hyperlink ref="E538" r:id="rId1598" xr:uid="{34B6DC9F-4551-6045-844F-85C26E80FF0C}"/>
    <hyperlink ref="F538" r:id="rId1599" xr:uid="{7A5D194F-5D3B-2344-897F-C9B664FEB166}"/>
    <hyperlink ref="G538" r:id="rId1600" xr:uid="{79F2F348-AA6C-4C46-8B4B-C45C0FDA4511}"/>
    <hyperlink ref="E539" r:id="rId1601" xr:uid="{9CCA3247-8D60-5C4F-ABDD-710375EA255F}"/>
    <hyperlink ref="F539" r:id="rId1602" xr:uid="{A7357A25-D6D4-084C-8609-9330D18AAA0D}"/>
    <hyperlink ref="G539" r:id="rId1603" xr:uid="{0B0230A9-07B3-2C41-B087-FC647C058077}"/>
    <hyperlink ref="E540" r:id="rId1604" xr:uid="{995C26E4-22B8-3B45-96C4-DD1D92560811}"/>
    <hyperlink ref="F540" r:id="rId1605" xr:uid="{DCE65A76-3F32-3E47-9616-E952EBB54C56}"/>
    <hyperlink ref="G540" r:id="rId1606" xr:uid="{F9CA7279-71DC-0242-BC0E-9750FCFD206C}"/>
    <hyperlink ref="E541" r:id="rId1607" xr:uid="{902FBE08-D314-8743-860F-2AB32FCC886A}"/>
    <hyperlink ref="F541" r:id="rId1608" xr:uid="{B0C79851-6487-094D-AEC7-3EBD6958084D}"/>
    <hyperlink ref="G541" r:id="rId1609" xr:uid="{F4F00284-1607-3C46-840F-C36D496B83E9}"/>
    <hyperlink ref="E542" r:id="rId1610" xr:uid="{08B94FF4-06B3-B343-A46F-AD3D5470A75F}"/>
    <hyperlink ref="F542" r:id="rId1611" xr:uid="{C85C9D6D-5825-A84E-AF17-475A14EA92E4}"/>
    <hyperlink ref="G542" r:id="rId1612" xr:uid="{520346EE-ADBA-FB4E-841F-AAF34A0FC44B}"/>
    <hyperlink ref="E543" r:id="rId1613" xr:uid="{F2DFE4ED-FAD4-CB45-966F-DFB5EF5D194D}"/>
    <hyperlink ref="F543" r:id="rId1614" xr:uid="{3289D500-8B2E-8E41-8CDD-98FA95B41472}"/>
    <hyperlink ref="G543" r:id="rId1615" xr:uid="{38B2C749-CA15-0346-9D9E-8A9F6EE6341D}"/>
    <hyperlink ref="E544" r:id="rId1616" xr:uid="{87F0CABF-78DA-0243-99CE-9B351BEE06D2}"/>
    <hyperlink ref="F544" r:id="rId1617" xr:uid="{2508A430-EBC4-484C-A4A1-073B5FD5EB77}"/>
    <hyperlink ref="G544" r:id="rId1618" xr:uid="{F366E948-4794-524A-919F-F85443289952}"/>
    <hyperlink ref="E545" r:id="rId1619" xr:uid="{8736147C-ED4A-D242-B53F-26D8758E2F4D}"/>
    <hyperlink ref="F545" r:id="rId1620" xr:uid="{B5338A66-17D5-FC47-B7DE-D030A9BEE6B3}"/>
    <hyperlink ref="G545" r:id="rId1621" xr:uid="{A6C69453-BAA4-6D4E-8102-393E25335CD2}"/>
    <hyperlink ref="E546" r:id="rId1622" xr:uid="{04FEBE15-BDFF-5E42-B40C-F20F390522C0}"/>
    <hyperlink ref="F546" r:id="rId1623" xr:uid="{D530E1FB-A07A-2E4A-BAFA-9EB892304641}"/>
    <hyperlink ref="G546" r:id="rId1624" xr:uid="{3A287281-9DBB-FA46-BC82-3FEC95C1C962}"/>
    <hyperlink ref="E547" r:id="rId1625" xr:uid="{35CA3173-3E8F-D749-A9C2-07F120E58BD7}"/>
    <hyperlink ref="F547" r:id="rId1626" xr:uid="{B0CA8746-0E40-2144-9315-E2E2A467BDEA}"/>
    <hyperlink ref="G547" r:id="rId1627" xr:uid="{468D45C7-D678-AD4E-BDB4-E2D8749F6D9C}"/>
    <hyperlink ref="E548" r:id="rId1628" xr:uid="{D67D85C7-AB2D-2F46-A0FE-330A48CAD4B5}"/>
    <hyperlink ref="F548" r:id="rId1629" xr:uid="{243AEDBB-C98A-374B-857A-EAC88ACD8884}"/>
    <hyperlink ref="G548" r:id="rId1630" xr:uid="{043C874A-E694-D849-96DA-CC362E5DE12F}"/>
    <hyperlink ref="E549" r:id="rId1631" xr:uid="{F45F4117-4C5B-9F47-B8DA-3A7CDF169E26}"/>
    <hyperlink ref="F549" r:id="rId1632" xr:uid="{D6ECD9E6-CE2C-C449-9C58-D853E6B9AE7A}"/>
    <hyperlink ref="G549" r:id="rId1633" xr:uid="{7C0EDE67-AA79-B54A-8F14-285FF86D74A9}"/>
    <hyperlink ref="E550" r:id="rId1634" xr:uid="{C2869961-FF22-9549-940C-BF111693353B}"/>
    <hyperlink ref="F550" r:id="rId1635" xr:uid="{EDFFBA96-BC47-DB45-9B07-48F194BF5BF1}"/>
    <hyperlink ref="G550" r:id="rId1636" xr:uid="{190C1CA2-2056-9F45-ABBF-E226569C96EC}"/>
    <hyperlink ref="E551" r:id="rId1637" xr:uid="{3A59C192-01BE-5241-B985-B399BFB30BBC}"/>
    <hyperlink ref="F551" r:id="rId1638" xr:uid="{C16BAE89-221E-F14D-BACC-194B9E5D2206}"/>
    <hyperlink ref="G551" r:id="rId1639" xr:uid="{0C2A6688-458A-5340-A672-38F8727DF786}"/>
    <hyperlink ref="E552" r:id="rId1640" xr:uid="{BEF4D7FD-C80F-804C-A34A-06724C6542E6}"/>
    <hyperlink ref="F552" r:id="rId1641" xr:uid="{429FD582-EF5F-D047-B7BF-FA7884254BA0}"/>
    <hyperlink ref="G552" r:id="rId1642" xr:uid="{C9FE2AC7-7A8A-234E-8BDE-8EC7215A1CEB}"/>
    <hyperlink ref="E553" r:id="rId1643" xr:uid="{AE5AA2B0-124A-3A4F-82D0-3C961906232A}"/>
    <hyperlink ref="F553" r:id="rId1644" xr:uid="{4891D442-BF6B-5F4F-B441-1D9E7068B07F}"/>
    <hyperlink ref="G553" r:id="rId1645" xr:uid="{F2321BAD-B6DA-4543-9F4F-45A204DBDF85}"/>
    <hyperlink ref="E554" r:id="rId1646" xr:uid="{14B51893-A772-9E41-87FD-B8D3D1D208E5}"/>
    <hyperlink ref="F554" r:id="rId1647" xr:uid="{91174D6F-36E4-024B-B7B3-DE10E36129B5}"/>
    <hyperlink ref="G554" r:id="rId1648" xr:uid="{28506FDA-FC28-A349-BA70-1DB3A81F8E0E}"/>
    <hyperlink ref="E555" r:id="rId1649" xr:uid="{62FE60C8-CE1A-854A-8FDA-3A97C786DF04}"/>
    <hyperlink ref="F555" r:id="rId1650" xr:uid="{55039F07-1B35-6F43-BFA1-313DC3D5202C}"/>
    <hyperlink ref="G555" r:id="rId1651" xr:uid="{98BCF33C-1F5B-EF4D-A1AC-C19C2CE34CCA}"/>
    <hyperlink ref="E556" r:id="rId1652" xr:uid="{F2FA7314-CC3C-1D47-A0E7-57A6F86640F5}"/>
    <hyperlink ref="F556" r:id="rId1653" xr:uid="{39979C7E-6876-254F-8224-E584B1017DCA}"/>
    <hyperlink ref="G556" r:id="rId1654" xr:uid="{4011E51B-6EFF-314B-899C-D5C965C22F55}"/>
    <hyperlink ref="E557" r:id="rId1655" xr:uid="{A0294927-6E30-164A-B3FA-CEFA354ABE63}"/>
    <hyperlink ref="F557" r:id="rId1656" xr:uid="{F7CE57EC-CEAC-1643-BFFA-92FB000D0F47}"/>
    <hyperlink ref="G557" r:id="rId1657" xr:uid="{B9DA4481-1919-5544-BA85-3F1D6D052FF4}"/>
    <hyperlink ref="E558" r:id="rId1658" xr:uid="{96B02A88-1EAE-634D-84E3-F675C5DF0217}"/>
    <hyperlink ref="F558" r:id="rId1659" xr:uid="{E505C351-E35F-5344-9567-25D21A534CBC}"/>
    <hyperlink ref="G558" r:id="rId1660" xr:uid="{1F107AD5-60F2-D449-A3C3-AB242B8DB056}"/>
    <hyperlink ref="E559" r:id="rId1661" xr:uid="{4A287771-7B04-3A4E-BB9C-9AAB3145BD84}"/>
    <hyperlink ref="F559" r:id="rId1662" xr:uid="{8954A19A-54C1-3D4A-8078-B3AACDD4C9C2}"/>
    <hyperlink ref="G559" r:id="rId1663" xr:uid="{5A1C92CF-31D8-9D48-82D2-662D1D525420}"/>
    <hyperlink ref="E560" r:id="rId1664" xr:uid="{A518AFE1-F1D5-C142-A2BB-D7A17971707E}"/>
    <hyperlink ref="F560" r:id="rId1665" xr:uid="{936B8686-5AC7-8B47-B7CC-5004F101C4B1}"/>
    <hyperlink ref="G560" r:id="rId1666" xr:uid="{1BD88079-0AD9-2C43-AAE8-4907F12BC24E}"/>
    <hyperlink ref="E561" r:id="rId1667" xr:uid="{9E236E6D-DAEC-864F-814D-B4B5622CF612}"/>
    <hyperlink ref="F561" r:id="rId1668" xr:uid="{1FFC44F6-4FF4-7C42-9D10-EA99CA4E7399}"/>
    <hyperlink ref="G561" r:id="rId1669" xr:uid="{6D0A0756-42D7-174D-965D-AEE301ABD3E0}"/>
    <hyperlink ref="D282" r:id="rId1670" xr:uid="{AF602CC0-48C1-5C4F-8D85-65807D02D951}"/>
    <hyperlink ref="D42" r:id="rId1671" xr:uid="{2782E176-7B10-9C48-B28F-A2A29AE2D42B}"/>
    <hyperlink ref="D481" r:id="rId1672" xr:uid="{F531B683-CEFE-5E43-B102-486172D8CB25}"/>
    <hyperlink ref="D291" r:id="rId1673" xr:uid="{888AA872-BA93-9143-93A3-CF6B3A338564}"/>
    <hyperlink ref="D409" r:id="rId1674" xr:uid="{ED2DAA62-295F-BE48-A4F7-A1D0FE88F450}"/>
    <hyperlink ref="D50" r:id="rId1675" xr:uid="{8A15B574-6F2B-2E4A-93E3-C01706F79AC7}"/>
    <hyperlink ref="D511" r:id="rId1676" xr:uid="{8C3D1DFA-C20B-194D-AB31-37CB6E83F16C}"/>
    <hyperlink ref="D553" r:id="rId1677" xr:uid="{AFD011D5-306B-CB4A-B76C-868197BF1766}"/>
    <hyperlink ref="D293" r:id="rId1678" xr:uid="{AA8B8F01-DD51-3443-B091-4D22C53C4189}"/>
    <hyperlink ref="D198" r:id="rId1679" xr:uid="{D535B5A5-64A4-8748-894F-7D071370ED0A}"/>
    <hyperlink ref="D426" r:id="rId1680" xr:uid="{53BA73C4-C3EA-804D-A1F2-9223F6B1C13C}"/>
    <hyperlink ref="D26" r:id="rId1681" xr:uid="{E08DACCA-F732-5F4D-8FDA-ADF4EB9188A3}"/>
    <hyperlink ref="D477" r:id="rId1682" xr:uid="{163DDC3D-FD07-B04A-9D80-EA3007DFCB91}"/>
    <hyperlink ref="F462" r:id="rId1683" xr:uid="{7E3C3938-530D-614A-990F-21905F0BD28F}"/>
    <hyperlink ref="G462" r:id="rId1684" xr:uid="{E0B41B78-B593-A340-B7D5-5EE0F0488A55}"/>
    <hyperlink ref="D281" r:id="rId1685" xr:uid="{3114C01A-1D4D-544A-9DDC-55C42CA57B40}"/>
    <hyperlink ref="G64" r:id="rId1686" xr:uid="{615ACCCF-BDD9-BF4F-8D5D-2FE85B0A9E32}"/>
    <hyperlink ref="F64" r:id="rId1687" xr:uid="{D9E45518-336E-4346-94CE-170CFD09924C}"/>
    <hyperlink ref="E64" r:id="rId1688" xr:uid="{8D92EFB3-78CE-E84F-862E-F8C9974AA974}"/>
    <hyperlink ref="D63" r:id="rId1689" xr:uid="{56907C93-54EB-4640-9750-B604E23BE0A3}"/>
    <hyperlink ref="E134" r:id="rId1690" xr:uid="{A069AAE3-DFBF-A348-9036-EEB160035CF5}"/>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DA49-818F-4D0C-9350-ED8C6BA5590B}">
  <dimension ref="A1:P561"/>
  <sheetViews>
    <sheetView topLeftCell="E1" zoomScale="85" zoomScaleNormal="85" workbookViewId="0">
      <selection activeCell="F7" sqref="F7"/>
    </sheetView>
  </sheetViews>
  <sheetFormatPr baseColWidth="10" defaultColWidth="12.33203125" defaultRowHeight="15" x14ac:dyDescent="0.2"/>
  <cols>
    <col min="1" max="1" width="14.33203125" customWidth="1"/>
    <col min="2" max="2" width="21" customWidth="1"/>
    <col min="3" max="3" width="11.6640625" customWidth="1"/>
    <col min="4" max="4" width="23.33203125" customWidth="1"/>
    <col min="5" max="5" width="67.33203125" bestFit="1" customWidth="1"/>
    <col min="6" max="7" width="21.33203125" bestFit="1" customWidth="1"/>
    <col min="8" max="8" width="19" customWidth="1"/>
    <col min="11" max="11" width="25.33203125" bestFit="1" customWidth="1"/>
    <col min="12" max="12" width="59" bestFit="1" customWidth="1"/>
    <col min="13" max="13" width="15.5" bestFit="1" customWidth="1"/>
    <col min="14" max="14" width="10.5" bestFit="1" customWidth="1"/>
  </cols>
  <sheetData>
    <row r="1" spans="1:16" ht="19" x14ac:dyDescent="0.25">
      <c r="A1" s="1" t="s">
        <v>0</v>
      </c>
      <c r="B1" s="2" t="s">
        <v>1</v>
      </c>
      <c r="C1" s="2" t="s">
        <v>2</v>
      </c>
      <c r="D1" s="2" t="s">
        <v>3</v>
      </c>
      <c r="E1" s="72" t="s">
        <v>4</v>
      </c>
      <c r="F1" s="72" t="s">
        <v>5</v>
      </c>
      <c r="G1" s="72" t="s">
        <v>6</v>
      </c>
      <c r="H1" s="73"/>
      <c r="I1" s="74" t="s">
        <v>7</v>
      </c>
      <c r="J1" s="74" t="s">
        <v>8</v>
      </c>
      <c r="K1" s="3" t="s">
        <v>9</v>
      </c>
      <c r="L1" s="4" t="s">
        <v>10</v>
      </c>
      <c r="M1" s="4" t="s">
        <v>11</v>
      </c>
      <c r="N1" s="5">
        <v>900000</v>
      </c>
      <c r="O1" s="6" t="s">
        <v>12</v>
      </c>
      <c r="P1" s="6" t="s">
        <v>13</v>
      </c>
    </row>
    <row r="2" spans="1:16" ht="19" x14ac:dyDescent="0.25">
      <c r="A2" s="1"/>
      <c r="B2" s="2"/>
      <c r="C2" s="2"/>
      <c r="D2" s="2"/>
      <c r="E2" s="1" t="s">
        <v>14</v>
      </c>
      <c r="F2" s="1" t="s">
        <v>15</v>
      </c>
      <c r="G2" s="1" t="s">
        <v>16</v>
      </c>
      <c r="H2" s="2" t="s">
        <v>17</v>
      </c>
      <c r="I2" s="3">
        <v>466</v>
      </c>
      <c r="J2" s="3" t="s">
        <v>18</v>
      </c>
      <c r="K2" s="3"/>
      <c r="L2" s="4" t="s">
        <v>19</v>
      </c>
      <c r="M2" s="9">
        <v>1761000</v>
      </c>
      <c r="N2" s="5">
        <v>1</v>
      </c>
      <c r="O2" s="6"/>
      <c r="P2" s="6"/>
    </row>
    <row r="3" spans="1:16" ht="19" x14ac:dyDescent="0.25">
      <c r="A3" s="1">
        <v>1</v>
      </c>
      <c r="B3" s="1"/>
      <c r="C3" s="1"/>
      <c r="D3" s="1"/>
      <c r="E3" s="7" t="s">
        <v>20</v>
      </c>
      <c r="F3" s="7" t="s">
        <v>21</v>
      </c>
      <c r="G3" s="7" t="s">
        <v>22</v>
      </c>
      <c r="H3" t="s">
        <v>23</v>
      </c>
      <c r="I3" s="8">
        <v>1157</v>
      </c>
      <c r="J3" s="8" t="s">
        <v>24</v>
      </c>
      <c r="K3" s="8"/>
      <c r="L3" s="4" t="s">
        <v>25</v>
      </c>
      <c r="M3" s="9">
        <v>1090435</v>
      </c>
      <c r="N3" s="1">
        <f t="shared" ref="N3:N66" si="0">IF($M3&gt;$N$1,1,0)</f>
        <v>1</v>
      </c>
      <c r="O3">
        <f>INDEX([1]Sheet4!$A$2:$G$52,MATCH([1]AMaster!$F2,[1]Sheet4!$A$2:$A$52,0),7)</f>
        <v>0</v>
      </c>
      <c r="P3">
        <f>INDEX([1]Sheet4!$A$2:$H$52,MATCH([1]AMaster!$F2,[1]Sheet4!$A$2:$A$52,0),8)</f>
        <v>0</v>
      </c>
    </row>
    <row r="4" spans="1:16" ht="19" x14ac:dyDescent="0.25">
      <c r="A4" s="1">
        <v>2</v>
      </c>
      <c r="B4" s="1"/>
      <c r="C4" s="1"/>
      <c r="D4" s="1"/>
      <c r="E4" s="7" t="s">
        <v>26</v>
      </c>
      <c r="F4" s="7" t="s">
        <v>27</v>
      </c>
      <c r="G4" s="7" t="s">
        <v>28</v>
      </c>
      <c r="H4" s="13" t="s">
        <v>29</v>
      </c>
      <c r="I4" s="8">
        <v>167</v>
      </c>
      <c r="J4" s="14" t="s">
        <v>18</v>
      </c>
      <c r="K4" s="8" t="s">
        <v>18</v>
      </c>
      <c r="L4" s="4" t="s">
        <v>30</v>
      </c>
      <c r="M4" s="9">
        <v>136616</v>
      </c>
      <c r="N4" s="1">
        <f t="shared" si="0"/>
        <v>0</v>
      </c>
      <c r="O4">
        <f>INDEX([1]Sheet4!$A$2:$G$52,MATCH([1]AMaster!$F3,[1]Sheet4!$A$2:$A$52,0),7)</f>
        <v>0</v>
      </c>
      <c r="P4">
        <f>INDEX([1]Sheet4!$A$2:$H$52,MATCH([1]AMaster!$F3,[1]Sheet4!$A$2:$A$52,0),8)</f>
        <v>0</v>
      </c>
    </row>
    <row r="5" spans="1:16" ht="19" x14ac:dyDescent="0.25">
      <c r="A5" s="1">
        <v>3</v>
      </c>
      <c r="B5" s="1"/>
      <c r="C5" s="1"/>
      <c r="D5" s="1"/>
      <c r="E5" s="7" t="s">
        <v>31</v>
      </c>
      <c r="F5" s="12" t="s">
        <v>27</v>
      </c>
      <c r="G5" s="7" t="s">
        <v>28</v>
      </c>
      <c r="H5" s="13" t="s">
        <v>29</v>
      </c>
      <c r="I5" s="8">
        <v>401</v>
      </c>
      <c r="J5" s="8" t="s">
        <v>18</v>
      </c>
      <c r="K5" s="8" t="s">
        <v>18</v>
      </c>
      <c r="L5" s="4" t="s">
        <v>30</v>
      </c>
      <c r="M5" s="9">
        <v>396317</v>
      </c>
      <c r="N5" s="1">
        <f t="shared" si="0"/>
        <v>0</v>
      </c>
      <c r="O5">
        <f>INDEX([1]Sheet4!$A$2:$G$52,MATCH([1]AMaster!$F4,[1]Sheet4!$A$2:$A$52,0),7)</f>
        <v>0</v>
      </c>
      <c r="P5">
        <f>INDEX([1]Sheet4!$A$2:$H$52,MATCH([1]AMaster!$F4,[1]Sheet4!$A$2:$A$52,0),8)</f>
        <v>0</v>
      </c>
    </row>
    <row r="6" spans="1:16" ht="19" x14ac:dyDescent="0.25">
      <c r="A6" s="1">
        <v>4</v>
      </c>
      <c r="B6" s="1"/>
      <c r="C6" s="1"/>
      <c r="D6" s="1"/>
      <c r="E6" s="7" t="s">
        <v>32</v>
      </c>
      <c r="F6" s="7" t="s">
        <v>33</v>
      </c>
      <c r="G6" s="7" t="s">
        <v>34</v>
      </c>
      <c r="H6" t="s">
        <v>35</v>
      </c>
      <c r="I6" s="8">
        <v>127</v>
      </c>
      <c r="J6" s="8" t="s">
        <v>36</v>
      </c>
      <c r="K6" s="8"/>
      <c r="L6" s="4" t="s">
        <v>37</v>
      </c>
      <c r="M6" s="9">
        <v>4948203</v>
      </c>
      <c r="N6" s="1">
        <f t="shared" si="0"/>
        <v>1</v>
      </c>
      <c r="O6">
        <f>INDEX([1]Sheet4!$A$2:$G$52,MATCH([1]AMaster!$F5,[1]Sheet4!$A$2:$A$52,0),7)</f>
        <v>0</v>
      </c>
      <c r="P6">
        <f>INDEX([1]Sheet4!$A$2:$H$52,MATCH([1]AMaster!$F5,[1]Sheet4!$A$2:$A$52,0),8)</f>
        <v>0</v>
      </c>
    </row>
    <row r="7" spans="1:16" ht="19" x14ac:dyDescent="0.25">
      <c r="A7" s="1">
        <v>5</v>
      </c>
      <c r="B7" s="1"/>
      <c r="C7" s="1"/>
      <c r="D7" s="1"/>
      <c r="E7" s="7" t="s">
        <v>38</v>
      </c>
      <c r="F7" s="7" t="s">
        <v>39</v>
      </c>
      <c r="G7" s="7" t="s">
        <v>34</v>
      </c>
      <c r="H7" t="s">
        <v>35</v>
      </c>
      <c r="I7" s="8">
        <v>179</v>
      </c>
      <c r="J7" s="8" t="s">
        <v>18</v>
      </c>
      <c r="K7" s="8"/>
      <c r="L7" s="4" t="s">
        <v>40</v>
      </c>
      <c r="M7" s="9">
        <v>1047279</v>
      </c>
      <c r="N7" s="1">
        <f t="shared" si="0"/>
        <v>1</v>
      </c>
      <c r="O7">
        <f>INDEX([1]Sheet4!$A$2:$G$52,MATCH([1]AMaster!$F6,[1]Sheet4!$A$2:$A$52,0),7)</f>
        <v>0</v>
      </c>
      <c r="P7">
        <f>INDEX([1]Sheet4!$A$2:$H$52,MATCH([1]AMaster!$F6,[1]Sheet4!$A$2:$A$52,0),8)</f>
        <v>0</v>
      </c>
    </row>
    <row r="8" spans="1:16" ht="19" x14ac:dyDescent="0.25">
      <c r="A8" s="1">
        <v>6</v>
      </c>
      <c r="B8" s="1"/>
      <c r="C8" s="1"/>
      <c r="D8" s="1"/>
      <c r="E8" s="7" t="s">
        <v>41</v>
      </c>
      <c r="F8" s="7" t="s">
        <v>42</v>
      </c>
      <c r="G8" s="7" t="s">
        <v>34</v>
      </c>
      <c r="H8" t="s">
        <v>35</v>
      </c>
      <c r="I8" s="8">
        <v>340</v>
      </c>
      <c r="J8" s="8" t="s">
        <v>36</v>
      </c>
      <c r="K8" s="8"/>
      <c r="L8" s="4" t="s">
        <v>37</v>
      </c>
      <c r="M8" s="9">
        <v>4948203</v>
      </c>
      <c r="N8" s="1">
        <f t="shared" si="0"/>
        <v>1</v>
      </c>
      <c r="O8">
        <f>INDEX([1]Sheet4!$A$2:$G$52,MATCH([1]AMaster!$F7,[1]Sheet4!$A$2:$A$52,0),7)</f>
        <v>0</v>
      </c>
      <c r="P8">
        <f>INDEX([1]Sheet4!$A$2:$H$52,MATCH([1]AMaster!$F7,[1]Sheet4!$A$2:$A$52,0),8)</f>
        <v>0</v>
      </c>
    </row>
    <row r="9" spans="1:16" ht="19" x14ac:dyDescent="0.25">
      <c r="A9" s="1">
        <v>7</v>
      </c>
      <c r="B9" s="1"/>
      <c r="C9" s="1"/>
      <c r="D9" s="1"/>
      <c r="E9" s="7" t="s">
        <v>43</v>
      </c>
      <c r="F9" s="7" t="s">
        <v>44</v>
      </c>
      <c r="G9" s="7" t="s">
        <v>34</v>
      </c>
      <c r="H9" t="s">
        <v>35</v>
      </c>
      <c r="I9" s="8">
        <v>394</v>
      </c>
      <c r="J9" s="8" t="s">
        <v>36</v>
      </c>
      <c r="K9" s="8"/>
      <c r="L9" s="4" t="s">
        <v>40</v>
      </c>
      <c r="M9" s="9">
        <v>1047279</v>
      </c>
      <c r="N9" s="1">
        <f t="shared" si="0"/>
        <v>1</v>
      </c>
      <c r="O9">
        <f>INDEX([1]Sheet4!$A$2:$G$52,MATCH([1]AMaster!$F8,[1]Sheet4!$A$2:$A$52,0),7)</f>
        <v>0</v>
      </c>
      <c r="P9">
        <f>INDEX([1]Sheet4!$A$2:$H$52,MATCH([1]AMaster!$F8,[1]Sheet4!$A$2:$A$52,0),8)</f>
        <v>0</v>
      </c>
    </row>
    <row r="10" spans="1:16" ht="19" x14ac:dyDescent="0.25">
      <c r="A10" s="1">
        <v>8</v>
      </c>
      <c r="B10" s="1"/>
      <c r="C10" s="1"/>
      <c r="D10" s="1"/>
      <c r="E10" s="7" t="s">
        <v>45</v>
      </c>
      <c r="F10" s="7" t="s">
        <v>42</v>
      </c>
      <c r="G10" s="7" t="s">
        <v>34</v>
      </c>
      <c r="H10" t="s">
        <v>35</v>
      </c>
      <c r="I10" s="8">
        <v>615</v>
      </c>
      <c r="J10" s="8" t="s">
        <v>18</v>
      </c>
      <c r="K10" s="8"/>
      <c r="L10" s="4" t="s">
        <v>37</v>
      </c>
      <c r="M10" s="9">
        <v>4948203</v>
      </c>
      <c r="N10" s="1">
        <f t="shared" si="0"/>
        <v>1</v>
      </c>
      <c r="O10">
        <f>INDEX([1]Sheet4!$A$2:$G$52,MATCH([1]AMaster!$F9,[1]Sheet4!$A$2:$A$52,0),7)</f>
        <v>0</v>
      </c>
      <c r="P10">
        <f>INDEX([1]Sheet4!$A$2:$H$52,MATCH([1]AMaster!$F9,[1]Sheet4!$A$2:$A$52,0),8)</f>
        <v>0</v>
      </c>
    </row>
    <row r="11" spans="1:16" ht="19" x14ac:dyDescent="0.25">
      <c r="A11" s="1">
        <v>9</v>
      </c>
      <c r="B11" s="1"/>
      <c r="C11" s="1"/>
      <c r="D11" s="1"/>
      <c r="E11" s="7" t="s">
        <v>46</v>
      </c>
      <c r="F11" s="7" t="s">
        <v>47</v>
      </c>
      <c r="G11" s="7" t="s">
        <v>34</v>
      </c>
      <c r="H11" t="s">
        <v>35</v>
      </c>
      <c r="I11" s="8">
        <v>555</v>
      </c>
      <c r="J11" s="8" t="s">
        <v>18</v>
      </c>
      <c r="K11" s="8"/>
      <c r="L11" s="4" t="s">
        <v>37</v>
      </c>
      <c r="M11" s="9">
        <v>4948203</v>
      </c>
      <c r="N11" s="1">
        <f t="shared" si="0"/>
        <v>1</v>
      </c>
      <c r="O11">
        <f>INDEX([1]Sheet4!$A$2:$G$52,MATCH([1]AMaster!$F10,[1]Sheet4!$A$2:$A$52,0),7)</f>
        <v>0</v>
      </c>
      <c r="P11">
        <f>INDEX([1]Sheet4!$A$2:$H$52,MATCH([1]AMaster!$F10,[1]Sheet4!$A$2:$A$52,0),8)</f>
        <v>0</v>
      </c>
    </row>
    <row r="12" spans="1:16" ht="19" x14ac:dyDescent="0.25">
      <c r="A12" s="1">
        <v>10</v>
      </c>
      <c r="B12" s="1"/>
      <c r="C12" s="1"/>
      <c r="D12" s="1"/>
      <c r="E12" s="7" t="s">
        <v>48</v>
      </c>
      <c r="F12" s="7" t="s">
        <v>33</v>
      </c>
      <c r="G12" s="7" t="s">
        <v>34</v>
      </c>
      <c r="H12" t="s">
        <v>35</v>
      </c>
      <c r="I12" s="8">
        <v>712</v>
      </c>
      <c r="J12" s="8" t="s">
        <v>24</v>
      </c>
      <c r="K12" s="8"/>
      <c r="L12" s="4" t="s">
        <v>37</v>
      </c>
      <c r="M12" s="9">
        <v>4948203</v>
      </c>
      <c r="N12" s="1">
        <f t="shared" si="0"/>
        <v>1</v>
      </c>
      <c r="O12">
        <f>INDEX([1]Sheet4!$A$2:$G$52,MATCH([1]AMaster!$F11,[1]Sheet4!$A$2:$A$52,0),7)</f>
        <v>0</v>
      </c>
      <c r="P12">
        <f>INDEX([1]Sheet4!$A$2:$H$52,MATCH([1]AMaster!$F11,[1]Sheet4!$A$2:$A$52,0),8)</f>
        <v>0</v>
      </c>
    </row>
    <row r="13" spans="1:16" ht="19" x14ac:dyDescent="0.25">
      <c r="A13" s="1">
        <v>11</v>
      </c>
      <c r="B13" s="1"/>
      <c r="C13" s="1"/>
      <c r="D13" s="1"/>
      <c r="E13" s="7" t="s">
        <v>49</v>
      </c>
      <c r="F13" s="7" t="s">
        <v>50</v>
      </c>
      <c r="G13" s="7" t="s">
        <v>34</v>
      </c>
      <c r="H13" t="s">
        <v>35</v>
      </c>
      <c r="I13" s="8">
        <v>479</v>
      </c>
      <c r="J13" s="8" t="s">
        <v>24</v>
      </c>
      <c r="K13" s="8" t="s">
        <v>18</v>
      </c>
      <c r="L13" s="4" t="s">
        <v>40</v>
      </c>
      <c r="M13" s="9">
        <v>1047279</v>
      </c>
      <c r="N13" s="1">
        <f t="shared" si="0"/>
        <v>1</v>
      </c>
      <c r="O13">
        <f>INDEX([1]Sheet4!$A$2:$G$52,MATCH([1]AMaster!$F12,[1]Sheet4!$A$2:$A$52,0),7)</f>
        <v>0</v>
      </c>
      <c r="P13">
        <f>INDEX([1]Sheet4!$A$2:$H$52,MATCH([1]AMaster!$F12,[1]Sheet4!$A$2:$A$52,0),8)</f>
        <v>0</v>
      </c>
    </row>
    <row r="14" spans="1:16" ht="19" x14ac:dyDescent="0.25">
      <c r="A14" s="1">
        <v>12</v>
      </c>
      <c r="B14" s="1"/>
      <c r="C14" s="1"/>
      <c r="D14" s="1"/>
      <c r="E14" s="7" t="s">
        <v>51</v>
      </c>
      <c r="F14" s="7" t="s">
        <v>52</v>
      </c>
      <c r="G14" s="7" t="s">
        <v>34</v>
      </c>
      <c r="H14" t="s">
        <v>35</v>
      </c>
      <c r="I14" s="8">
        <v>338</v>
      </c>
      <c r="J14" s="8" t="s">
        <v>24</v>
      </c>
      <c r="K14" s="8"/>
      <c r="L14" s="4" t="s">
        <v>37</v>
      </c>
      <c r="M14" s="9">
        <v>4948203</v>
      </c>
      <c r="N14" s="1">
        <f t="shared" si="0"/>
        <v>1</v>
      </c>
      <c r="O14">
        <f>INDEX([1]Sheet4!$A$2:$G$52,MATCH([1]AMaster!$F13,[1]Sheet4!$A$2:$A$52,0),7)</f>
        <v>0</v>
      </c>
      <c r="P14">
        <f>INDEX([1]Sheet4!$A$2:$H$52,MATCH([1]AMaster!$F13,[1]Sheet4!$A$2:$A$52,0),8)</f>
        <v>0</v>
      </c>
    </row>
    <row r="15" spans="1:16" ht="19" x14ac:dyDescent="0.25">
      <c r="A15" s="1">
        <v>13</v>
      </c>
      <c r="B15" s="1"/>
      <c r="C15" s="1"/>
      <c r="D15" s="1"/>
      <c r="E15" s="7" t="s">
        <v>53</v>
      </c>
      <c r="F15" s="7" t="s">
        <v>54</v>
      </c>
      <c r="G15" s="7" t="s">
        <v>34</v>
      </c>
      <c r="H15" t="s">
        <v>35</v>
      </c>
      <c r="I15" s="8">
        <v>270</v>
      </c>
      <c r="J15" s="8" t="s">
        <v>18</v>
      </c>
      <c r="K15" s="8"/>
      <c r="L15" s="4" t="s">
        <v>55</v>
      </c>
      <c r="M15" s="9">
        <v>143476</v>
      </c>
      <c r="N15" s="1">
        <f t="shared" si="0"/>
        <v>0</v>
      </c>
      <c r="O15">
        <f>INDEX([1]Sheet4!$A$2:$G$52,MATCH([1]AMaster!$F14,[1]Sheet4!$A$2:$A$52,0),7)</f>
        <v>0</v>
      </c>
      <c r="P15">
        <f>INDEX([1]Sheet4!$A$2:$H$52,MATCH([1]AMaster!$F14,[1]Sheet4!$A$2:$A$52,0),8)</f>
        <v>0</v>
      </c>
    </row>
    <row r="16" spans="1:16" ht="19" x14ac:dyDescent="0.25">
      <c r="A16" s="1">
        <v>14</v>
      </c>
      <c r="B16" s="1"/>
      <c r="C16" s="1"/>
      <c r="D16" s="1"/>
      <c r="E16" s="7" t="s">
        <v>56</v>
      </c>
      <c r="F16" s="7" t="s">
        <v>57</v>
      </c>
      <c r="G16" s="7" t="s">
        <v>34</v>
      </c>
      <c r="H16" t="s">
        <v>35</v>
      </c>
      <c r="I16" s="8">
        <v>163</v>
      </c>
      <c r="J16" s="8" t="s">
        <v>36</v>
      </c>
      <c r="K16" s="8"/>
      <c r="L16" s="4" t="s">
        <v>58</v>
      </c>
      <c r="M16" s="9">
        <v>212181</v>
      </c>
      <c r="N16" s="1">
        <f t="shared" si="0"/>
        <v>0</v>
      </c>
      <c r="O16">
        <f>INDEX([1]Sheet4!$A$2:$G$52,MATCH([1]AMaster!$F15,[1]Sheet4!$A$2:$A$52,0),7)</f>
        <v>0</v>
      </c>
      <c r="P16">
        <f>INDEX([1]Sheet4!$A$2:$H$52,MATCH([1]AMaster!$F15,[1]Sheet4!$A$2:$A$52,0),8)</f>
        <v>0</v>
      </c>
    </row>
    <row r="17" spans="1:16" ht="19" x14ac:dyDescent="0.25">
      <c r="A17" s="1">
        <v>15</v>
      </c>
      <c r="B17" s="1"/>
      <c r="C17" s="1"/>
      <c r="D17" s="1"/>
      <c r="E17" s="7" t="s">
        <v>59</v>
      </c>
      <c r="F17" s="7" t="s">
        <v>33</v>
      </c>
      <c r="G17" s="7" t="s">
        <v>34</v>
      </c>
      <c r="H17" t="s">
        <v>35</v>
      </c>
      <c r="I17" s="8">
        <v>204</v>
      </c>
      <c r="J17" s="8" t="s">
        <v>18</v>
      </c>
      <c r="K17" s="8"/>
      <c r="L17" s="4" t="s">
        <v>37</v>
      </c>
      <c r="M17" s="9">
        <v>4948203</v>
      </c>
      <c r="N17" s="1">
        <f t="shared" si="0"/>
        <v>1</v>
      </c>
      <c r="O17">
        <f>INDEX([1]Sheet4!$A$2:$G$52,MATCH([1]AMaster!$F16,[1]Sheet4!$A$2:$A$52,0),7)</f>
        <v>0</v>
      </c>
      <c r="P17">
        <f>INDEX([1]Sheet4!$A$2:$H$52,MATCH([1]AMaster!$F16,[1]Sheet4!$A$2:$A$52,0),8)</f>
        <v>0</v>
      </c>
    </row>
    <row r="18" spans="1:16" ht="19" x14ac:dyDescent="0.25">
      <c r="A18" s="1">
        <v>16</v>
      </c>
      <c r="B18" s="1"/>
      <c r="C18" s="1"/>
      <c r="D18" s="1"/>
      <c r="E18" s="7" t="s">
        <v>60</v>
      </c>
      <c r="F18" s="7" t="s">
        <v>33</v>
      </c>
      <c r="G18" s="7" t="s">
        <v>34</v>
      </c>
      <c r="H18" t="s">
        <v>35</v>
      </c>
      <c r="I18" s="8">
        <v>262</v>
      </c>
      <c r="J18" s="8" t="s">
        <v>24</v>
      </c>
      <c r="K18" s="8"/>
      <c r="L18" s="4" t="s">
        <v>37</v>
      </c>
      <c r="M18" s="9">
        <v>4948203</v>
      </c>
      <c r="N18" s="1">
        <f t="shared" si="0"/>
        <v>1</v>
      </c>
      <c r="O18">
        <f>INDEX([1]Sheet4!$A$2:$G$52,MATCH([1]AMaster!$F17,[1]Sheet4!$A$2:$A$52,0),7)</f>
        <v>0</v>
      </c>
      <c r="P18">
        <f>INDEX([1]Sheet4!$A$2:$H$52,MATCH([1]AMaster!$F17,[1]Sheet4!$A$2:$A$52,0),8)</f>
        <v>0</v>
      </c>
    </row>
    <row r="19" spans="1:16" ht="19" x14ac:dyDescent="0.25">
      <c r="A19" s="1">
        <v>17</v>
      </c>
      <c r="B19" s="1"/>
      <c r="C19" s="1"/>
      <c r="D19" s="1"/>
      <c r="E19" s="7" t="s">
        <v>61</v>
      </c>
      <c r="F19" s="7" t="s">
        <v>62</v>
      </c>
      <c r="G19" s="7" t="s">
        <v>34</v>
      </c>
      <c r="H19" t="s">
        <v>35</v>
      </c>
      <c r="I19" s="8">
        <v>341</v>
      </c>
      <c r="J19" s="8" t="s">
        <v>24</v>
      </c>
      <c r="K19" s="8"/>
      <c r="L19" s="4" t="s">
        <v>37</v>
      </c>
      <c r="M19" s="9">
        <v>4948203</v>
      </c>
      <c r="N19" s="1">
        <f t="shared" si="0"/>
        <v>1</v>
      </c>
      <c r="O19">
        <f>INDEX([1]Sheet4!$A$2:$G$52,MATCH([1]AMaster!$F18,[1]Sheet4!$A$2:$A$52,0),7)</f>
        <v>0</v>
      </c>
      <c r="P19">
        <f>INDEX([1]Sheet4!$A$2:$H$52,MATCH([1]AMaster!$F18,[1]Sheet4!$A$2:$A$52,0),8)</f>
        <v>0</v>
      </c>
    </row>
    <row r="20" spans="1:16" ht="19" x14ac:dyDescent="0.25">
      <c r="A20" s="1">
        <v>18</v>
      </c>
      <c r="B20" s="1"/>
      <c r="C20" s="1"/>
      <c r="D20" s="1"/>
      <c r="E20" s="7" t="s">
        <v>63</v>
      </c>
      <c r="F20" s="7" t="s">
        <v>33</v>
      </c>
      <c r="G20" s="7" t="s">
        <v>34</v>
      </c>
      <c r="H20" t="s">
        <v>35</v>
      </c>
      <c r="I20" s="8">
        <v>449</v>
      </c>
      <c r="J20" s="8" t="s">
        <v>24</v>
      </c>
      <c r="K20" s="8" t="s">
        <v>18</v>
      </c>
      <c r="L20" s="4" t="s">
        <v>37</v>
      </c>
      <c r="M20" s="9">
        <v>4948203</v>
      </c>
      <c r="N20" s="1">
        <f t="shared" si="0"/>
        <v>1</v>
      </c>
      <c r="O20">
        <f>INDEX([1]Sheet4!$A$2:$G$52,MATCH([1]AMaster!$F19,[1]Sheet4!$A$2:$A$52,0),7)</f>
        <v>0</v>
      </c>
      <c r="P20">
        <f>INDEX([1]Sheet4!$A$2:$H$52,MATCH([1]AMaster!$F19,[1]Sheet4!$A$2:$A$52,0),8)</f>
        <v>0</v>
      </c>
    </row>
    <row r="21" spans="1:16" ht="19" x14ac:dyDescent="0.25">
      <c r="A21" s="1">
        <v>19</v>
      </c>
      <c r="B21" s="1"/>
      <c r="C21" s="1"/>
      <c r="D21" s="1"/>
      <c r="E21" s="7" t="s">
        <v>64</v>
      </c>
      <c r="F21" s="7" t="s">
        <v>33</v>
      </c>
      <c r="G21" s="7" t="s">
        <v>34</v>
      </c>
      <c r="H21" t="s">
        <v>35</v>
      </c>
      <c r="I21" s="8">
        <v>162</v>
      </c>
      <c r="J21" s="8" t="s">
        <v>36</v>
      </c>
      <c r="K21" s="8"/>
      <c r="L21" s="4" t="s">
        <v>37</v>
      </c>
      <c r="M21" s="9">
        <v>4948203</v>
      </c>
      <c r="N21" s="1">
        <f t="shared" si="0"/>
        <v>1</v>
      </c>
      <c r="O21">
        <f>INDEX([1]Sheet4!$A$2:$G$52,MATCH([1]AMaster!$F20,[1]Sheet4!$A$2:$A$52,0),7)</f>
        <v>0</v>
      </c>
      <c r="P21">
        <f>INDEX([1]Sheet4!$A$2:$H$52,MATCH([1]AMaster!$F20,[1]Sheet4!$A$2:$A$52,0),8)</f>
        <v>0</v>
      </c>
    </row>
    <row r="22" spans="1:16" ht="19" x14ac:dyDescent="0.25">
      <c r="A22" s="1">
        <v>20</v>
      </c>
      <c r="B22" s="1"/>
      <c r="C22" s="1"/>
      <c r="D22" s="1"/>
      <c r="E22" s="7" t="s">
        <v>65</v>
      </c>
      <c r="F22" s="7" t="s">
        <v>33</v>
      </c>
      <c r="G22" s="7" t="s">
        <v>34</v>
      </c>
      <c r="H22" t="s">
        <v>35</v>
      </c>
      <c r="I22" s="8">
        <v>433</v>
      </c>
      <c r="J22" s="8"/>
      <c r="K22" s="8" t="s">
        <v>24</v>
      </c>
      <c r="L22" s="4" t="s">
        <v>37</v>
      </c>
      <c r="M22" s="9">
        <v>4948203</v>
      </c>
      <c r="N22" s="1">
        <f t="shared" si="0"/>
        <v>1</v>
      </c>
      <c r="O22">
        <f>INDEX([1]Sheet4!$A$2:$G$52,MATCH([1]AMaster!$F21,[1]Sheet4!$A$2:$A$52,0),7)</f>
        <v>0</v>
      </c>
      <c r="P22">
        <f>INDEX([1]Sheet4!$A$2:$H$52,MATCH([1]AMaster!$F21,[1]Sheet4!$A$2:$A$52,0),8)</f>
        <v>0</v>
      </c>
    </row>
    <row r="23" spans="1:16" ht="19" x14ac:dyDescent="0.25">
      <c r="A23" s="1">
        <v>21</v>
      </c>
      <c r="B23" s="1"/>
      <c r="C23" s="1"/>
      <c r="D23" s="1"/>
      <c r="E23" s="7" t="s">
        <v>66</v>
      </c>
      <c r="F23" s="7" t="s">
        <v>33</v>
      </c>
      <c r="G23" s="7" t="s">
        <v>34</v>
      </c>
      <c r="H23" t="s">
        <v>35</v>
      </c>
      <c r="I23" s="8">
        <v>607</v>
      </c>
      <c r="J23" s="8" t="s">
        <v>24</v>
      </c>
      <c r="K23" s="8"/>
      <c r="L23" s="4" t="s">
        <v>37</v>
      </c>
      <c r="M23" s="9">
        <v>4948203</v>
      </c>
      <c r="N23" s="1">
        <f t="shared" si="0"/>
        <v>1</v>
      </c>
      <c r="O23">
        <f>INDEX([1]Sheet4!$A$2:$G$52,MATCH([1]AMaster!$F22,[1]Sheet4!$A$2:$A$52,0),7)</f>
        <v>0</v>
      </c>
      <c r="P23">
        <f>INDEX([1]Sheet4!$A$2:$H$52,MATCH([1]AMaster!$F22,[1]Sheet4!$A$2:$A$52,0),8)</f>
        <v>0</v>
      </c>
    </row>
    <row r="24" spans="1:16" ht="19" x14ac:dyDescent="0.25">
      <c r="A24" s="1">
        <v>22</v>
      </c>
      <c r="B24" s="1"/>
      <c r="C24" s="1"/>
      <c r="D24" s="1"/>
      <c r="E24" s="7" t="s">
        <v>67</v>
      </c>
      <c r="F24" s="7" t="s">
        <v>68</v>
      </c>
      <c r="G24" s="7" t="s">
        <v>34</v>
      </c>
      <c r="H24" t="s">
        <v>35</v>
      </c>
      <c r="I24" s="8">
        <v>73</v>
      </c>
      <c r="J24" s="8" t="s">
        <v>36</v>
      </c>
      <c r="K24" s="8"/>
      <c r="L24" s="4" t="s">
        <v>40</v>
      </c>
      <c r="M24" s="9">
        <v>1047279</v>
      </c>
      <c r="N24" s="1">
        <f t="shared" si="0"/>
        <v>1</v>
      </c>
      <c r="O24">
        <f>INDEX([1]Sheet4!$A$2:$G$52,MATCH([1]AMaster!$F23,[1]Sheet4!$A$2:$A$52,0),7)</f>
        <v>0</v>
      </c>
      <c r="P24">
        <f>INDEX([1]Sheet4!$A$2:$H$52,MATCH([1]AMaster!$F23,[1]Sheet4!$A$2:$A$52,0),8)</f>
        <v>0</v>
      </c>
    </row>
    <row r="25" spans="1:16" ht="19" x14ac:dyDescent="0.25">
      <c r="A25" s="1">
        <v>23</v>
      </c>
      <c r="B25" s="1"/>
      <c r="C25" s="1"/>
      <c r="D25" s="1"/>
      <c r="E25" s="7" t="s">
        <v>69</v>
      </c>
      <c r="F25" s="7" t="s">
        <v>33</v>
      </c>
      <c r="G25" s="7" t="s">
        <v>34</v>
      </c>
      <c r="H25" t="s">
        <v>35</v>
      </c>
      <c r="I25" s="8">
        <v>564</v>
      </c>
      <c r="J25" s="8" t="s">
        <v>24</v>
      </c>
      <c r="K25" s="8" t="s">
        <v>18</v>
      </c>
      <c r="L25" s="4" t="s">
        <v>37</v>
      </c>
      <c r="M25" s="9">
        <v>4948203</v>
      </c>
      <c r="N25" s="1">
        <f t="shared" si="0"/>
        <v>1</v>
      </c>
      <c r="O25">
        <f>INDEX([1]Sheet4!$A$2:$G$52,MATCH([1]AMaster!$F24,[1]Sheet4!$A$2:$A$52,0),7)</f>
        <v>0</v>
      </c>
      <c r="P25">
        <f>INDEX([1]Sheet4!$A$2:$H$52,MATCH([1]AMaster!$F24,[1]Sheet4!$A$2:$A$52,0),8)</f>
        <v>0</v>
      </c>
    </row>
    <row r="26" spans="1:16" ht="19" x14ac:dyDescent="0.25">
      <c r="A26" s="1">
        <v>24</v>
      </c>
      <c r="B26" s="1" t="s">
        <v>70</v>
      </c>
      <c r="C26" s="1"/>
      <c r="D26" s="37" t="s">
        <v>71</v>
      </c>
      <c r="E26" s="7" t="s">
        <v>72</v>
      </c>
      <c r="F26" s="7" t="s">
        <v>73</v>
      </c>
      <c r="G26" s="7" t="s">
        <v>74</v>
      </c>
      <c r="H26" t="s">
        <v>75</v>
      </c>
      <c r="I26" s="8">
        <v>336</v>
      </c>
      <c r="J26" s="8"/>
      <c r="K26" s="8" t="s">
        <v>24</v>
      </c>
      <c r="L26" s="4" t="s">
        <v>76</v>
      </c>
      <c r="M26" s="9">
        <v>742384</v>
      </c>
      <c r="N26" s="1">
        <f t="shared" si="0"/>
        <v>0</v>
      </c>
      <c r="O26">
        <f>INDEX([1]Sheet4!$A$2:$G$52,MATCH([1]AMaster!$F25,[1]Sheet4!$A$2:$A$52,0),7)</f>
        <v>0</v>
      </c>
      <c r="P26">
        <f>INDEX([1]Sheet4!$A$2:$H$52,MATCH([1]AMaster!$F25,[1]Sheet4!$A$2:$A$52,0),8)</f>
        <v>0</v>
      </c>
    </row>
    <row r="27" spans="1:16" ht="19" x14ac:dyDescent="0.25">
      <c r="A27" s="1">
        <v>25</v>
      </c>
      <c r="B27" s="1"/>
      <c r="C27" s="1"/>
      <c r="D27" s="1"/>
      <c r="E27" s="7" t="s">
        <v>77</v>
      </c>
      <c r="F27" s="7" t="s">
        <v>73</v>
      </c>
      <c r="G27" s="7" t="s">
        <v>74</v>
      </c>
      <c r="H27" t="s">
        <v>75</v>
      </c>
      <c r="I27" s="8">
        <v>434</v>
      </c>
      <c r="J27" s="8" t="s">
        <v>24</v>
      </c>
      <c r="K27" s="8"/>
      <c r="L27" s="4" t="s">
        <v>76</v>
      </c>
      <c r="M27" s="9">
        <v>742384</v>
      </c>
      <c r="N27" s="1">
        <f t="shared" si="0"/>
        <v>0</v>
      </c>
      <c r="O27">
        <f>INDEX([1]Sheet4!$A$2:$G$52,MATCH([1]AMaster!$F26,[1]Sheet4!$A$2:$A$52,0),7)</f>
        <v>0</v>
      </c>
      <c r="P27">
        <f>INDEX([1]Sheet4!$A$2:$H$52,MATCH([1]AMaster!$F26,[1]Sheet4!$A$2:$A$52,0),8)</f>
        <v>0</v>
      </c>
    </row>
    <row r="28" spans="1:16" ht="19" x14ac:dyDescent="0.25">
      <c r="A28" s="1">
        <v>26</v>
      </c>
      <c r="B28" s="1"/>
      <c r="C28" s="1"/>
      <c r="D28" s="1"/>
      <c r="E28" s="7" t="s">
        <v>78</v>
      </c>
      <c r="F28" s="7" t="s">
        <v>79</v>
      </c>
      <c r="G28" s="7" t="s">
        <v>80</v>
      </c>
      <c r="H28" t="s">
        <v>29</v>
      </c>
      <c r="I28" s="8">
        <v>219</v>
      </c>
      <c r="J28" s="8" t="s">
        <v>36</v>
      </c>
      <c r="K28" s="8"/>
      <c r="L28" s="4" t="s">
        <v>81</v>
      </c>
      <c r="M28" s="9">
        <v>2363730</v>
      </c>
      <c r="N28" s="1">
        <f t="shared" si="0"/>
        <v>1</v>
      </c>
      <c r="O28">
        <f>INDEX([1]Sheet4!$A$2:$G$52,MATCH([1]AMaster!$F27,[1]Sheet4!$A$2:$A$52,0),7)</f>
        <v>0</v>
      </c>
      <c r="P28">
        <f>INDEX([1]Sheet4!$A$2:$H$52,MATCH([1]AMaster!$F27,[1]Sheet4!$A$2:$A$52,0),8)</f>
        <v>0</v>
      </c>
    </row>
    <row r="29" spans="1:16" ht="19" x14ac:dyDescent="0.25">
      <c r="A29" s="1">
        <v>27</v>
      </c>
      <c r="B29" s="1"/>
      <c r="C29" s="1"/>
      <c r="D29" s="1"/>
      <c r="E29" s="7" t="s">
        <v>82</v>
      </c>
      <c r="F29" s="7" t="s">
        <v>83</v>
      </c>
      <c r="G29" s="7" t="s">
        <v>80</v>
      </c>
      <c r="H29" t="s">
        <v>29</v>
      </c>
      <c r="I29" s="8">
        <v>420</v>
      </c>
      <c r="J29" s="8" t="s">
        <v>18</v>
      </c>
      <c r="K29" s="8"/>
      <c r="L29" s="4" t="s">
        <v>84</v>
      </c>
      <c r="M29" s="9">
        <v>545724</v>
      </c>
      <c r="N29" s="1">
        <f t="shared" si="0"/>
        <v>0</v>
      </c>
      <c r="O29">
        <f>INDEX([1]Sheet4!$A$2:$G$52,MATCH([1]AMaster!$F28,[1]Sheet4!$A$2:$A$52,0),7)</f>
        <v>0</v>
      </c>
      <c r="P29">
        <f>INDEX([1]Sheet4!$A$2:$H$52,MATCH([1]AMaster!$F28,[1]Sheet4!$A$2:$A$52,0),8)</f>
        <v>0</v>
      </c>
    </row>
    <row r="30" spans="1:16" ht="19" x14ac:dyDescent="0.25">
      <c r="A30" s="1">
        <v>28</v>
      </c>
      <c r="B30" s="1"/>
      <c r="C30" s="1"/>
      <c r="D30" s="1"/>
      <c r="E30" s="7" t="s">
        <v>85</v>
      </c>
      <c r="F30" s="7" t="s">
        <v>86</v>
      </c>
      <c r="G30" s="7" t="s">
        <v>80</v>
      </c>
      <c r="H30" t="s">
        <v>29</v>
      </c>
      <c r="I30" s="8">
        <v>456</v>
      </c>
      <c r="J30" s="8" t="s">
        <v>18</v>
      </c>
      <c r="K30" s="8"/>
      <c r="L30" s="1"/>
      <c r="M30" s="1"/>
      <c r="N30" s="1">
        <f t="shared" si="0"/>
        <v>0</v>
      </c>
      <c r="O30">
        <f>INDEX([1]Sheet4!$A$2:$G$52,MATCH([1]AMaster!$F29,[1]Sheet4!$A$2:$A$52,0),7)</f>
        <v>0</v>
      </c>
      <c r="P30">
        <f>INDEX([1]Sheet4!$A$2:$H$52,MATCH([1]AMaster!$F29,[1]Sheet4!$A$2:$A$52,0),8)</f>
        <v>0</v>
      </c>
    </row>
    <row r="31" spans="1:16" ht="19" x14ac:dyDescent="0.25">
      <c r="A31" s="1">
        <v>29</v>
      </c>
      <c r="B31" s="1"/>
      <c r="C31" s="1"/>
      <c r="D31" s="1"/>
      <c r="E31" s="7" t="s">
        <v>87</v>
      </c>
      <c r="F31" s="7" t="s">
        <v>88</v>
      </c>
      <c r="G31" s="7" t="s">
        <v>80</v>
      </c>
      <c r="H31" t="s">
        <v>29</v>
      </c>
      <c r="I31" s="8">
        <v>111</v>
      </c>
      <c r="J31" s="8" t="s">
        <v>36</v>
      </c>
      <c r="K31" s="8"/>
      <c r="L31" s="1"/>
      <c r="M31" s="1"/>
      <c r="N31" s="1">
        <f t="shared" si="0"/>
        <v>0</v>
      </c>
      <c r="O31">
        <f>INDEX([1]Sheet4!$A$2:$G$52,MATCH([1]AMaster!$F30,[1]Sheet4!$A$2:$A$52,0),7)</f>
        <v>0</v>
      </c>
      <c r="P31">
        <f>INDEX([1]Sheet4!$A$2:$H$52,MATCH([1]AMaster!$F30,[1]Sheet4!$A$2:$A$52,0),8)</f>
        <v>0</v>
      </c>
    </row>
    <row r="32" spans="1:16" ht="19" x14ac:dyDescent="0.25">
      <c r="A32" s="1">
        <v>30</v>
      </c>
      <c r="B32" s="1"/>
      <c r="C32" s="1"/>
      <c r="D32" s="37"/>
      <c r="E32" s="7" t="s">
        <v>89</v>
      </c>
      <c r="F32" s="7" t="s">
        <v>90</v>
      </c>
      <c r="G32" s="7" t="s">
        <v>80</v>
      </c>
      <c r="H32" t="s">
        <v>29</v>
      </c>
      <c r="I32" s="8">
        <v>318</v>
      </c>
      <c r="J32" s="8" t="s">
        <v>18</v>
      </c>
      <c r="K32" s="8"/>
      <c r="L32" s="4" t="s">
        <v>91</v>
      </c>
      <c r="M32" s="9">
        <v>13214799</v>
      </c>
      <c r="N32" s="1">
        <f t="shared" si="0"/>
        <v>1</v>
      </c>
      <c r="O32">
        <f>INDEX([1]Sheet4!$A$2:$G$52,MATCH([1]AMaster!$F31,[1]Sheet4!$A$2:$A$52,0),7)</f>
        <v>0</v>
      </c>
      <c r="P32">
        <f>INDEX([1]Sheet4!$A$2:$H$52,MATCH([1]AMaster!$F31,[1]Sheet4!$A$2:$A$52,0),8)</f>
        <v>0</v>
      </c>
    </row>
    <row r="33" spans="1:16" ht="19" x14ac:dyDescent="0.25">
      <c r="A33" s="1">
        <v>31</v>
      </c>
      <c r="B33" s="1"/>
      <c r="C33" s="1"/>
      <c r="D33" s="1"/>
      <c r="E33" s="7" t="s">
        <v>92</v>
      </c>
      <c r="F33" s="7" t="s">
        <v>90</v>
      </c>
      <c r="G33" s="7" t="s">
        <v>80</v>
      </c>
      <c r="H33" t="s">
        <v>29</v>
      </c>
      <c r="I33" s="8">
        <v>886</v>
      </c>
      <c r="J33" s="8" t="s">
        <v>24</v>
      </c>
      <c r="K33" s="8" t="s">
        <v>18</v>
      </c>
      <c r="L33" s="4" t="s">
        <v>91</v>
      </c>
      <c r="M33" s="9">
        <v>13214799</v>
      </c>
      <c r="N33" s="1">
        <f t="shared" si="0"/>
        <v>1</v>
      </c>
      <c r="O33">
        <f>INDEX([1]Sheet4!$A$2:$G$52,MATCH([1]AMaster!$F32,[1]Sheet4!$A$2:$A$52,0),7)</f>
        <v>0</v>
      </c>
      <c r="P33">
        <f>INDEX([1]Sheet4!$A$2:$H$52,MATCH([1]AMaster!$F32,[1]Sheet4!$A$2:$A$52,0),8)</f>
        <v>0</v>
      </c>
    </row>
    <row r="34" spans="1:16" ht="19" x14ac:dyDescent="0.25">
      <c r="A34" s="1">
        <v>32</v>
      </c>
      <c r="B34" s="1"/>
      <c r="C34" s="1"/>
      <c r="D34" s="1"/>
      <c r="E34" s="7" t="s">
        <v>93</v>
      </c>
      <c r="F34" s="7" t="s">
        <v>90</v>
      </c>
      <c r="G34" s="7" t="s">
        <v>80</v>
      </c>
      <c r="H34" t="s">
        <v>29</v>
      </c>
      <c r="I34" s="8">
        <v>391</v>
      </c>
      <c r="J34" s="8"/>
      <c r="K34" s="8" t="s">
        <v>24</v>
      </c>
      <c r="L34" s="4" t="s">
        <v>91</v>
      </c>
      <c r="M34" s="9">
        <v>13214799</v>
      </c>
      <c r="N34" s="1">
        <f t="shared" si="0"/>
        <v>1</v>
      </c>
      <c r="O34">
        <f>INDEX([1]Sheet4!$A$2:$G$52,MATCH([1]AMaster!$F33,[1]Sheet4!$A$2:$A$52,0),7)</f>
        <v>0</v>
      </c>
      <c r="P34">
        <f>INDEX([1]Sheet4!$A$2:$H$52,MATCH([1]AMaster!$F33,[1]Sheet4!$A$2:$A$52,0),8)</f>
        <v>0</v>
      </c>
    </row>
    <row r="35" spans="1:16" ht="19" x14ac:dyDescent="0.25">
      <c r="A35" s="1">
        <v>33</v>
      </c>
      <c r="B35" s="1"/>
      <c r="C35" s="1"/>
      <c r="D35" s="1"/>
      <c r="E35" s="7" t="s">
        <v>94</v>
      </c>
      <c r="F35" s="7" t="s">
        <v>95</v>
      </c>
      <c r="G35" s="7" t="s">
        <v>80</v>
      </c>
      <c r="H35" t="s">
        <v>29</v>
      </c>
      <c r="I35" s="8">
        <v>316</v>
      </c>
      <c r="J35" s="8"/>
      <c r="K35" s="8" t="s">
        <v>18</v>
      </c>
      <c r="L35" s="1"/>
      <c r="M35" s="1"/>
      <c r="N35" s="1">
        <f t="shared" si="0"/>
        <v>0</v>
      </c>
      <c r="O35">
        <f>INDEX([1]Sheet4!$A$2:$G$52,MATCH([1]AMaster!$F34,[1]Sheet4!$A$2:$A$52,0),7)</f>
        <v>0</v>
      </c>
      <c r="P35">
        <f>INDEX([1]Sheet4!$A$2:$H$52,MATCH([1]AMaster!$F34,[1]Sheet4!$A$2:$A$52,0),8)</f>
        <v>0</v>
      </c>
    </row>
    <row r="36" spans="1:16" ht="19" x14ac:dyDescent="0.25">
      <c r="A36" s="1">
        <v>34</v>
      </c>
      <c r="B36" s="1"/>
      <c r="C36" s="1"/>
      <c r="D36" s="1"/>
      <c r="E36" s="7" t="s">
        <v>96</v>
      </c>
      <c r="F36" s="7" t="s">
        <v>97</v>
      </c>
      <c r="G36" s="7" t="s">
        <v>80</v>
      </c>
      <c r="H36" t="s">
        <v>29</v>
      </c>
      <c r="I36" s="8">
        <v>685</v>
      </c>
      <c r="J36" s="8" t="s">
        <v>24</v>
      </c>
      <c r="K36" s="8"/>
      <c r="L36" s="4" t="s">
        <v>98</v>
      </c>
      <c r="M36" s="9">
        <v>999101</v>
      </c>
      <c r="N36" s="1">
        <f t="shared" si="0"/>
        <v>1</v>
      </c>
      <c r="O36">
        <f>INDEX([1]Sheet4!$A$2:$G$52,MATCH([1]AMaster!$F35,[1]Sheet4!$A$2:$A$52,0),7)</f>
        <v>0</v>
      </c>
      <c r="P36">
        <f>INDEX([1]Sheet4!$A$2:$H$52,MATCH([1]AMaster!$F35,[1]Sheet4!$A$2:$A$52,0),8)</f>
        <v>0</v>
      </c>
    </row>
    <row r="37" spans="1:16" ht="19" x14ac:dyDescent="0.25">
      <c r="A37" s="1">
        <v>35</v>
      </c>
      <c r="B37" s="1"/>
      <c r="C37" s="1"/>
      <c r="D37" s="1"/>
      <c r="E37" s="7" t="s">
        <v>99</v>
      </c>
      <c r="F37" s="7" t="s">
        <v>100</v>
      </c>
      <c r="G37" s="7" t="s">
        <v>80</v>
      </c>
      <c r="H37" t="s">
        <v>29</v>
      </c>
      <c r="I37" s="8">
        <v>461</v>
      </c>
      <c r="J37" s="8" t="s">
        <v>18</v>
      </c>
      <c r="K37" s="8"/>
      <c r="L37" s="4" t="s">
        <v>101</v>
      </c>
      <c r="M37" s="9">
        <v>550660</v>
      </c>
      <c r="N37" s="1">
        <f t="shared" si="0"/>
        <v>0</v>
      </c>
      <c r="O37">
        <f>INDEX([1]Sheet4!$A$2:$G$52,MATCH([1]AMaster!$F36,[1]Sheet4!$A$2:$A$52,0),7)</f>
        <v>0</v>
      </c>
      <c r="P37">
        <f>INDEX([1]Sheet4!$A$2:$H$52,MATCH([1]AMaster!$F36,[1]Sheet4!$A$2:$A$52,0),8)</f>
        <v>0</v>
      </c>
    </row>
    <row r="38" spans="1:16" ht="19" x14ac:dyDescent="0.25">
      <c r="A38" s="1">
        <v>36</v>
      </c>
      <c r="B38" s="1"/>
      <c r="C38" s="1"/>
      <c r="D38" s="1"/>
      <c r="E38" s="7" t="s">
        <v>102</v>
      </c>
      <c r="F38" s="7" t="s">
        <v>103</v>
      </c>
      <c r="G38" s="7" t="s">
        <v>80</v>
      </c>
      <c r="H38" t="s">
        <v>29</v>
      </c>
      <c r="I38" s="8">
        <v>298</v>
      </c>
      <c r="J38" s="8" t="s">
        <v>18</v>
      </c>
      <c r="K38" s="8"/>
      <c r="L38" s="4" t="s">
        <v>104</v>
      </c>
      <c r="M38" s="9">
        <v>219186</v>
      </c>
      <c r="N38" s="1">
        <f t="shared" si="0"/>
        <v>0</v>
      </c>
      <c r="O38">
        <f>INDEX([1]Sheet4!$A$2:$G$52,MATCH([1]AMaster!$F37,[1]Sheet4!$A$2:$A$52,0),7)</f>
        <v>0</v>
      </c>
      <c r="P38">
        <f>INDEX([1]Sheet4!$A$2:$H$52,MATCH([1]AMaster!$F37,[1]Sheet4!$A$2:$A$52,0),8)</f>
        <v>0</v>
      </c>
    </row>
    <row r="39" spans="1:16" ht="19" x14ac:dyDescent="0.25">
      <c r="A39" s="1">
        <v>37</v>
      </c>
      <c r="B39" s="1"/>
      <c r="C39" s="1"/>
      <c r="D39" s="1"/>
      <c r="E39" s="7" t="s">
        <v>105</v>
      </c>
      <c r="F39" s="7" t="s">
        <v>106</v>
      </c>
      <c r="G39" s="7" t="s">
        <v>80</v>
      </c>
      <c r="H39" t="s">
        <v>29</v>
      </c>
      <c r="I39" s="8">
        <v>570</v>
      </c>
      <c r="J39" s="8" t="s">
        <v>24</v>
      </c>
      <c r="K39" s="8" t="s">
        <v>18</v>
      </c>
      <c r="L39" s="4" t="s">
        <v>91</v>
      </c>
      <c r="M39" s="9">
        <v>13214799</v>
      </c>
      <c r="N39" s="1">
        <f t="shared" si="0"/>
        <v>1</v>
      </c>
      <c r="O39">
        <f>INDEX([1]Sheet4!$A$2:$G$52,MATCH([1]AMaster!$F38,[1]Sheet4!$A$2:$A$52,0),7)</f>
        <v>0</v>
      </c>
      <c r="P39">
        <f>INDEX([1]Sheet4!$A$2:$H$52,MATCH([1]AMaster!$F38,[1]Sheet4!$A$2:$A$52,0),8)</f>
        <v>0</v>
      </c>
    </row>
    <row r="40" spans="1:16" ht="19" x14ac:dyDescent="0.25">
      <c r="A40" s="1">
        <v>38</v>
      </c>
      <c r="B40" s="1"/>
      <c r="C40" s="1"/>
      <c r="D40" s="1"/>
      <c r="E40" s="7" t="s">
        <v>107</v>
      </c>
      <c r="F40" s="7" t="s">
        <v>108</v>
      </c>
      <c r="G40" s="7" t="s">
        <v>80</v>
      </c>
      <c r="H40" t="s">
        <v>29</v>
      </c>
      <c r="I40" s="8">
        <v>238</v>
      </c>
      <c r="J40" s="8" t="s">
        <v>18</v>
      </c>
      <c r="K40" s="8"/>
      <c r="L40" s="4" t="s">
        <v>109</v>
      </c>
      <c r="M40" s="9">
        <v>273213</v>
      </c>
      <c r="N40" s="1">
        <f t="shared" si="0"/>
        <v>0</v>
      </c>
      <c r="O40">
        <f>INDEX([1]Sheet4!$A$2:$G$52,MATCH([1]AMaster!$F39,[1]Sheet4!$A$2:$A$52,0),7)</f>
        <v>0</v>
      </c>
      <c r="P40">
        <f>INDEX([1]Sheet4!$A$2:$H$52,MATCH([1]AMaster!$F39,[1]Sheet4!$A$2:$A$52,0),8)</f>
        <v>0</v>
      </c>
    </row>
    <row r="41" spans="1:16" ht="19" x14ac:dyDescent="0.25">
      <c r="A41" s="1">
        <v>39</v>
      </c>
      <c r="B41" s="1"/>
      <c r="C41" s="1"/>
      <c r="D41" s="1"/>
      <c r="E41" s="7" t="s">
        <v>110</v>
      </c>
      <c r="F41" s="7" t="s">
        <v>111</v>
      </c>
      <c r="G41" s="7" t="s">
        <v>80</v>
      </c>
      <c r="H41" t="s">
        <v>29</v>
      </c>
      <c r="I41" s="8">
        <v>236</v>
      </c>
      <c r="J41" s="8" t="s">
        <v>24</v>
      </c>
      <c r="K41" s="8"/>
      <c r="L41" s="4" t="s">
        <v>112</v>
      </c>
      <c r="M41" s="9">
        <v>4731803</v>
      </c>
      <c r="N41" s="1">
        <f t="shared" si="0"/>
        <v>1</v>
      </c>
      <c r="O41">
        <f>INDEX([1]Sheet4!$A$2:$G$52,MATCH([1]AMaster!$F40,[1]Sheet4!$A$2:$A$52,0),7)</f>
        <v>0</v>
      </c>
      <c r="P41">
        <f>INDEX([1]Sheet4!$A$2:$H$52,MATCH([1]AMaster!$F40,[1]Sheet4!$A$2:$A$52,0),8)</f>
        <v>0</v>
      </c>
    </row>
    <row r="42" spans="1:16" ht="19" x14ac:dyDescent="0.25">
      <c r="A42" s="1">
        <v>40</v>
      </c>
      <c r="B42" s="1"/>
      <c r="C42" s="1"/>
      <c r="D42" s="37" t="s">
        <v>113</v>
      </c>
      <c r="E42" s="7" t="s">
        <v>114</v>
      </c>
      <c r="F42" s="7" t="s">
        <v>115</v>
      </c>
      <c r="G42" s="7" t="s">
        <v>80</v>
      </c>
      <c r="H42" t="s">
        <v>29</v>
      </c>
      <c r="I42" s="8">
        <v>619</v>
      </c>
      <c r="J42" s="8" t="s">
        <v>18</v>
      </c>
      <c r="K42" s="8"/>
      <c r="L42" s="4" t="s">
        <v>116</v>
      </c>
      <c r="M42" s="9">
        <v>113510</v>
      </c>
      <c r="N42" s="1">
        <f t="shared" si="0"/>
        <v>0</v>
      </c>
      <c r="O42">
        <f>INDEX([1]Sheet4!$A$2:$G$52,MATCH([1]AMaster!$F41,[1]Sheet4!$A$2:$A$52,0),7)</f>
        <v>0</v>
      </c>
      <c r="P42">
        <f>INDEX([1]Sheet4!$A$2:$H$52,MATCH([1]AMaster!$F41,[1]Sheet4!$A$2:$A$52,0),8)</f>
        <v>0</v>
      </c>
    </row>
    <row r="43" spans="1:16" ht="19" x14ac:dyDescent="0.25">
      <c r="A43" s="1">
        <v>41</v>
      </c>
      <c r="B43" s="1"/>
      <c r="C43" s="1"/>
      <c r="D43" s="1"/>
      <c r="E43" s="7" t="s">
        <v>117</v>
      </c>
      <c r="F43" s="7" t="s">
        <v>118</v>
      </c>
      <c r="G43" s="7" t="s">
        <v>80</v>
      </c>
      <c r="H43" t="s">
        <v>29</v>
      </c>
      <c r="I43" s="8">
        <v>122</v>
      </c>
      <c r="J43" s="8" t="s">
        <v>18</v>
      </c>
      <c r="K43" s="8"/>
      <c r="L43" s="1"/>
      <c r="M43" s="1"/>
      <c r="N43" s="1">
        <f t="shared" si="0"/>
        <v>0</v>
      </c>
      <c r="O43">
        <f>INDEX([1]Sheet4!$A$2:$G$52,MATCH([1]AMaster!$F42,[1]Sheet4!$A$2:$A$52,0),7)</f>
        <v>0</v>
      </c>
      <c r="P43">
        <f>INDEX([1]Sheet4!$A$2:$H$52,MATCH([1]AMaster!$F42,[1]Sheet4!$A$2:$A$52,0),8)</f>
        <v>0</v>
      </c>
    </row>
    <row r="44" spans="1:16" ht="19" x14ac:dyDescent="0.25">
      <c r="A44" s="1">
        <v>42</v>
      </c>
      <c r="B44" s="1"/>
      <c r="C44" s="1"/>
      <c r="D44" s="1"/>
      <c r="E44" s="7" t="s">
        <v>119</v>
      </c>
      <c r="F44" s="7" t="s">
        <v>120</v>
      </c>
      <c r="G44" s="7" t="s">
        <v>80</v>
      </c>
      <c r="H44" t="s">
        <v>29</v>
      </c>
      <c r="I44" s="8">
        <v>554</v>
      </c>
      <c r="J44" s="8" t="s">
        <v>18</v>
      </c>
      <c r="K44" s="8"/>
      <c r="L44" s="1"/>
      <c r="M44" s="1"/>
      <c r="N44" s="1">
        <f t="shared" si="0"/>
        <v>0</v>
      </c>
      <c r="O44">
        <f>INDEX([1]Sheet4!$A$2:$G$52,MATCH([1]AMaster!$F43,[1]Sheet4!$A$2:$A$52,0),7)</f>
        <v>0</v>
      </c>
      <c r="P44">
        <f>INDEX([1]Sheet4!$A$2:$H$52,MATCH([1]AMaster!$F43,[1]Sheet4!$A$2:$A$52,0),8)</f>
        <v>0</v>
      </c>
    </row>
    <row r="45" spans="1:16" ht="19" x14ac:dyDescent="0.25">
      <c r="A45" s="1">
        <v>43</v>
      </c>
      <c r="B45" s="1"/>
      <c r="C45" s="1"/>
      <c r="D45" s="1"/>
      <c r="E45" s="7" t="s">
        <v>121</v>
      </c>
      <c r="F45" s="7" t="s">
        <v>122</v>
      </c>
      <c r="G45" s="7" t="s">
        <v>80</v>
      </c>
      <c r="H45" t="s">
        <v>29</v>
      </c>
      <c r="I45" s="8">
        <v>420</v>
      </c>
      <c r="J45" s="8" t="s">
        <v>18</v>
      </c>
      <c r="K45" s="8"/>
      <c r="L45" s="4" t="s">
        <v>112</v>
      </c>
      <c r="M45" s="9">
        <v>4731803</v>
      </c>
      <c r="N45" s="1">
        <f t="shared" si="0"/>
        <v>1</v>
      </c>
      <c r="O45">
        <f>INDEX([1]Sheet4!$A$2:$G$52,MATCH([1]AMaster!$F44,[1]Sheet4!$A$2:$A$52,0),7)</f>
        <v>0</v>
      </c>
      <c r="P45">
        <f>INDEX([1]Sheet4!$A$2:$H$52,MATCH([1]AMaster!$F44,[1]Sheet4!$A$2:$A$52,0),8)</f>
        <v>0</v>
      </c>
    </row>
    <row r="46" spans="1:16" ht="19" x14ac:dyDescent="0.25">
      <c r="A46" s="1">
        <v>44</v>
      </c>
      <c r="B46" s="1"/>
      <c r="C46" s="1"/>
      <c r="D46" s="1"/>
      <c r="E46" s="7" t="s">
        <v>123</v>
      </c>
      <c r="F46" s="7" t="s">
        <v>124</v>
      </c>
      <c r="G46" s="7" t="s">
        <v>80</v>
      </c>
      <c r="H46" t="s">
        <v>29</v>
      </c>
      <c r="I46" s="8">
        <v>209</v>
      </c>
      <c r="J46" s="8" t="s">
        <v>18</v>
      </c>
      <c r="K46" s="8"/>
      <c r="L46" s="4" t="s">
        <v>81</v>
      </c>
      <c r="M46" s="9">
        <v>2363730</v>
      </c>
      <c r="N46" s="1">
        <f t="shared" si="0"/>
        <v>1</v>
      </c>
      <c r="O46">
        <f>INDEX([1]Sheet4!$A$2:$G$52,MATCH([1]AMaster!$F45,[1]Sheet4!$A$2:$A$52,0),7)</f>
        <v>0</v>
      </c>
      <c r="P46">
        <f>INDEX([1]Sheet4!$A$2:$H$52,MATCH([1]AMaster!$F45,[1]Sheet4!$A$2:$A$52,0),8)</f>
        <v>0</v>
      </c>
    </row>
    <row r="47" spans="1:16" ht="19" x14ac:dyDescent="0.25">
      <c r="A47" s="1">
        <v>45</v>
      </c>
      <c r="B47" s="1"/>
      <c r="C47" s="1"/>
      <c r="D47" s="1"/>
      <c r="E47" s="7" t="s">
        <v>125</v>
      </c>
      <c r="F47" s="7" t="s">
        <v>126</v>
      </c>
      <c r="G47" s="7" t="s">
        <v>80</v>
      </c>
      <c r="H47" t="s">
        <v>29</v>
      </c>
      <c r="I47" s="8">
        <v>581</v>
      </c>
      <c r="J47" s="8" t="s">
        <v>36</v>
      </c>
      <c r="K47" s="8"/>
      <c r="L47" s="4" t="s">
        <v>127</v>
      </c>
      <c r="M47" s="9">
        <v>466195</v>
      </c>
      <c r="N47" s="1">
        <f t="shared" si="0"/>
        <v>0</v>
      </c>
      <c r="O47">
        <f>INDEX([1]Sheet4!$A$2:$G$52,MATCH([1]AMaster!$F46,[1]Sheet4!$A$2:$A$52,0),7)</f>
        <v>0</v>
      </c>
      <c r="P47">
        <f>INDEX([1]Sheet4!$A$2:$H$52,MATCH([1]AMaster!$F46,[1]Sheet4!$A$2:$A$52,0),8)</f>
        <v>0</v>
      </c>
    </row>
    <row r="48" spans="1:16" ht="19" x14ac:dyDescent="0.25">
      <c r="A48" s="1">
        <v>46</v>
      </c>
      <c r="B48" s="1"/>
      <c r="C48" s="1"/>
      <c r="D48" s="1"/>
      <c r="E48" s="7" t="s">
        <v>128</v>
      </c>
      <c r="F48" s="7" t="s">
        <v>90</v>
      </c>
      <c r="G48" s="7" t="s">
        <v>80</v>
      </c>
      <c r="H48" t="s">
        <v>29</v>
      </c>
      <c r="I48" s="8">
        <v>600</v>
      </c>
      <c r="J48" s="8" t="s">
        <v>24</v>
      </c>
      <c r="K48" s="8" t="s">
        <v>18</v>
      </c>
      <c r="L48" s="4" t="s">
        <v>91</v>
      </c>
      <c r="M48" s="9">
        <v>13214799</v>
      </c>
      <c r="N48" s="1">
        <f t="shared" si="0"/>
        <v>1</v>
      </c>
      <c r="O48">
        <f>INDEX([1]Sheet4!$A$2:$G$52,MATCH([1]AMaster!$F47,[1]Sheet4!$A$2:$A$52,0),7)</f>
        <v>0</v>
      </c>
      <c r="P48">
        <f>INDEX([1]Sheet4!$A$2:$H$52,MATCH([1]AMaster!$F47,[1]Sheet4!$A$2:$A$52,0),8)</f>
        <v>0</v>
      </c>
    </row>
    <row r="49" spans="1:16" ht="19" x14ac:dyDescent="0.25">
      <c r="A49" s="1">
        <v>47</v>
      </c>
      <c r="B49" s="1"/>
      <c r="C49" s="1"/>
      <c r="D49" s="1"/>
      <c r="E49" s="7" t="s">
        <v>129</v>
      </c>
      <c r="F49" s="7" t="s">
        <v>130</v>
      </c>
      <c r="G49" s="7" t="s">
        <v>80</v>
      </c>
      <c r="H49" t="s">
        <v>29</v>
      </c>
      <c r="I49" s="8">
        <v>507</v>
      </c>
      <c r="J49" s="8" t="s">
        <v>24</v>
      </c>
      <c r="K49" s="8" t="s">
        <v>24</v>
      </c>
      <c r="L49" s="1"/>
      <c r="M49" s="1"/>
      <c r="N49" s="1">
        <f t="shared" si="0"/>
        <v>0</v>
      </c>
      <c r="O49">
        <f>INDEX([1]Sheet4!$A$2:$G$52,MATCH([1]AMaster!$F48,[1]Sheet4!$A$2:$A$52,0),7)</f>
        <v>0</v>
      </c>
      <c r="P49">
        <f>INDEX([1]Sheet4!$A$2:$H$52,MATCH([1]AMaster!$F48,[1]Sheet4!$A$2:$A$52,0),8)</f>
        <v>0</v>
      </c>
    </row>
    <row r="50" spans="1:16" ht="19" x14ac:dyDescent="0.25">
      <c r="A50" s="1">
        <v>48</v>
      </c>
      <c r="B50" s="1"/>
      <c r="C50" s="1"/>
      <c r="D50" s="37" t="s">
        <v>131</v>
      </c>
      <c r="E50" s="7" t="s">
        <v>132</v>
      </c>
      <c r="F50" s="7" t="s">
        <v>133</v>
      </c>
      <c r="G50" s="7" t="s">
        <v>80</v>
      </c>
      <c r="H50" t="s">
        <v>29</v>
      </c>
      <c r="I50" s="8">
        <v>420</v>
      </c>
      <c r="J50" s="8" t="s">
        <v>18</v>
      </c>
      <c r="K50" s="8" t="s">
        <v>18</v>
      </c>
      <c r="L50" s="4" t="s">
        <v>91</v>
      </c>
      <c r="M50" s="9">
        <v>13214799</v>
      </c>
      <c r="N50" s="1">
        <f t="shared" si="0"/>
        <v>1</v>
      </c>
      <c r="O50">
        <f>INDEX([1]Sheet4!$A$2:$G$52,MATCH([1]AMaster!$F49,[1]Sheet4!$A$2:$A$52,0),7)</f>
        <v>0</v>
      </c>
      <c r="P50">
        <f>INDEX([1]Sheet4!$A$2:$H$52,MATCH([1]AMaster!$F49,[1]Sheet4!$A$2:$A$52,0),8)</f>
        <v>0</v>
      </c>
    </row>
    <row r="51" spans="1:16" ht="19" x14ac:dyDescent="0.25">
      <c r="A51" s="1">
        <v>49</v>
      </c>
      <c r="B51" s="1"/>
      <c r="C51" s="1"/>
      <c r="D51" s="1"/>
      <c r="E51" s="7" t="s">
        <v>134</v>
      </c>
      <c r="F51" s="7" t="s">
        <v>135</v>
      </c>
      <c r="G51" s="7" t="s">
        <v>80</v>
      </c>
      <c r="H51" t="s">
        <v>29</v>
      </c>
      <c r="I51" s="8">
        <v>382</v>
      </c>
      <c r="J51" s="8" t="s">
        <v>18</v>
      </c>
      <c r="K51" s="8"/>
      <c r="L51" s="4" t="s">
        <v>136</v>
      </c>
      <c r="M51" s="9">
        <v>846006</v>
      </c>
      <c r="N51" s="1">
        <f t="shared" si="0"/>
        <v>0</v>
      </c>
      <c r="O51">
        <f>INDEX([1]Sheet4!$A$2:$G$52,MATCH([1]AMaster!$F50,[1]Sheet4!$A$2:$A$52,0),7)</f>
        <v>0</v>
      </c>
      <c r="P51">
        <f>INDEX([1]Sheet4!$A$2:$H$52,MATCH([1]AMaster!$F50,[1]Sheet4!$A$2:$A$52,0),8)</f>
        <v>0</v>
      </c>
    </row>
    <row r="52" spans="1:16" ht="19" x14ac:dyDescent="0.25">
      <c r="A52" s="1">
        <v>50</v>
      </c>
      <c r="B52" s="1"/>
      <c r="C52" s="1"/>
      <c r="D52" s="1"/>
      <c r="E52" s="7" t="s">
        <v>137</v>
      </c>
      <c r="F52" s="7" t="s">
        <v>138</v>
      </c>
      <c r="G52" s="7" t="s">
        <v>80</v>
      </c>
      <c r="H52" t="s">
        <v>29</v>
      </c>
      <c r="I52" s="8">
        <v>388</v>
      </c>
      <c r="J52" s="8" t="s">
        <v>36</v>
      </c>
      <c r="K52" s="8"/>
      <c r="L52" s="4" t="s">
        <v>139</v>
      </c>
      <c r="M52" s="9">
        <v>446499</v>
      </c>
      <c r="N52" s="1">
        <f t="shared" si="0"/>
        <v>0</v>
      </c>
      <c r="O52">
        <f>INDEX([1]Sheet4!$A$2:$G$52,MATCH([1]AMaster!$F51,[1]Sheet4!$A$2:$A$52,0),7)</f>
        <v>0</v>
      </c>
      <c r="P52">
        <f>INDEX([1]Sheet4!$A$2:$H$52,MATCH([1]AMaster!$F51,[1]Sheet4!$A$2:$A$52,0),8)</f>
        <v>0</v>
      </c>
    </row>
    <row r="53" spans="1:16" ht="19" x14ac:dyDescent="0.25">
      <c r="A53" s="1">
        <v>51</v>
      </c>
      <c r="B53" s="1"/>
      <c r="C53" s="1"/>
      <c r="D53" s="1"/>
      <c r="E53" s="7" t="s">
        <v>140</v>
      </c>
      <c r="F53" s="7" t="s">
        <v>141</v>
      </c>
      <c r="G53" s="7" t="s">
        <v>80</v>
      </c>
      <c r="H53" t="s">
        <v>29</v>
      </c>
      <c r="I53" s="8">
        <v>235</v>
      </c>
      <c r="J53" s="8" t="s">
        <v>36</v>
      </c>
      <c r="K53" s="8"/>
      <c r="L53" s="1"/>
      <c r="M53" s="1"/>
      <c r="N53" s="1">
        <f t="shared" si="0"/>
        <v>0</v>
      </c>
      <c r="O53">
        <f>INDEX([1]Sheet4!$A$2:$G$52,MATCH([1]AMaster!$F52,[1]Sheet4!$A$2:$A$52,0),7)</f>
        <v>0</v>
      </c>
      <c r="P53">
        <f>INDEX([1]Sheet4!$A$2:$H$52,MATCH([1]AMaster!$F52,[1]Sheet4!$A$2:$A$52,0),8)</f>
        <v>0</v>
      </c>
    </row>
    <row r="54" spans="1:16" ht="19" x14ac:dyDescent="0.25">
      <c r="A54" s="1">
        <v>52</v>
      </c>
      <c r="B54" s="1"/>
      <c r="C54" s="1"/>
      <c r="D54" s="1"/>
      <c r="E54" s="7" t="s">
        <v>142</v>
      </c>
      <c r="F54" s="7" t="s">
        <v>143</v>
      </c>
      <c r="G54" s="7" t="s">
        <v>80</v>
      </c>
      <c r="H54" t="s">
        <v>29</v>
      </c>
      <c r="I54" s="8">
        <v>124</v>
      </c>
      <c r="J54" s="8" t="s">
        <v>36</v>
      </c>
      <c r="K54" s="8"/>
      <c r="L54" s="1"/>
      <c r="M54" s="1"/>
      <c r="N54" s="1">
        <f t="shared" si="0"/>
        <v>0</v>
      </c>
      <c r="O54">
        <f>INDEX([1]Sheet4!$A$2:$G$52,MATCH([1]AMaster!$F53,[1]Sheet4!$A$2:$A$52,0),7)</f>
        <v>0</v>
      </c>
      <c r="P54">
        <f>INDEX([1]Sheet4!$A$2:$H$52,MATCH([1]AMaster!$F53,[1]Sheet4!$A$2:$A$52,0),8)</f>
        <v>0</v>
      </c>
    </row>
    <row r="55" spans="1:16" ht="19" x14ac:dyDescent="0.25">
      <c r="A55" s="1">
        <v>53</v>
      </c>
      <c r="B55" s="1"/>
      <c r="C55" s="1"/>
      <c r="D55" s="1"/>
      <c r="E55" s="7" t="s">
        <v>144</v>
      </c>
      <c r="F55" s="7" t="s">
        <v>100</v>
      </c>
      <c r="G55" s="7" t="s">
        <v>80</v>
      </c>
      <c r="H55" t="s">
        <v>29</v>
      </c>
      <c r="I55" s="8">
        <v>423</v>
      </c>
      <c r="J55" s="8" t="s">
        <v>18</v>
      </c>
      <c r="K55" s="8"/>
      <c r="L55" s="4" t="s">
        <v>101</v>
      </c>
      <c r="M55" s="9">
        <v>550660</v>
      </c>
      <c r="N55" s="1">
        <f t="shared" si="0"/>
        <v>0</v>
      </c>
      <c r="O55">
        <f>INDEX([1]Sheet4!$A$2:$G$52,MATCH([1]AMaster!$F54,[1]Sheet4!$A$2:$A$52,0),7)</f>
        <v>0</v>
      </c>
      <c r="P55">
        <f>INDEX([1]Sheet4!$A$2:$H$52,MATCH([1]AMaster!$F54,[1]Sheet4!$A$2:$A$52,0),8)</f>
        <v>0</v>
      </c>
    </row>
    <row r="56" spans="1:16" ht="19" x14ac:dyDescent="0.25">
      <c r="A56" s="1">
        <v>54</v>
      </c>
      <c r="B56" s="1"/>
      <c r="C56" s="1"/>
      <c r="D56" s="1"/>
      <c r="E56" s="7" t="s">
        <v>145</v>
      </c>
      <c r="F56" s="7" t="s">
        <v>146</v>
      </c>
      <c r="G56" s="7" t="s">
        <v>80</v>
      </c>
      <c r="H56" t="s">
        <v>29</v>
      </c>
      <c r="I56" s="8">
        <v>25</v>
      </c>
      <c r="J56" s="8" t="s">
        <v>36</v>
      </c>
      <c r="K56" s="8"/>
      <c r="L56" s="1"/>
      <c r="M56" s="1"/>
      <c r="N56" s="1">
        <f t="shared" si="0"/>
        <v>0</v>
      </c>
      <c r="O56">
        <f>INDEX([1]Sheet4!$A$2:$G$52,MATCH([1]AMaster!$F55,[1]Sheet4!$A$2:$A$52,0),7)</f>
        <v>0</v>
      </c>
      <c r="P56">
        <f>INDEX([1]Sheet4!$A$2:$H$52,MATCH([1]AMaster!$F55,[1]Sheet4!$A$2:$A$52,0),8)</f>
        <v>0</v>
      </c>
    </row>
    <row r="57" spans="1:16" ht="19" x14ac:dyDescent="0.25">
      <c r="A57" s="1">
        <v>55</v>
      </c>
      <c r="B57" s="1"/>
      <c r="C57" s="1"/>
      <c r="D57" s="1"/>
      <c r="E57" s="7" t="s">
        <v>145</v>
      </c>
      <c r="F57" s="7" t="s">
        <v>147</v>
      </c>
      <c r="G57" s="7" t="s">
        <v>80</v>
      </c>
      <c r="H57" t="s">
        <v>29</v>
      </c>
      <c r="I57" s="8">
        <v>375</v>
      </c>
      <c r="J57" s="8" t="s">
        <v>18</v>
      </c>
      <c r="K57" s="8"/>
      <c r="L57" s="4" t="s">
        <v>148</v>
      </c>
      <c r="M57" s="9">
        <v>180080</v>
      </c>
      <c r="N57" s="1">
        <f t="shared" si="0"/>
        <v>0</v>
      </c>
      <c r="O57">
        <f>INDEX([1]Sheet4!$A$2:$G$52,MATCH([1]AMaster!$F56,[1]Sheet4!$A$2:$A$52,0),7)</f>
        <v>0</v>
      </c>
      <c r="P57">
        <f>INDEX([1]Sheet4!$A$2:$H$52,MATCH([1]AMaster!$F56,[1]Sheet4!$A$2:$A$52,0),8)</f>
        <v>0</v>
      </c>
    </row>
    <row r="58" spans="1:16" ht="19" x14ac:dyDescent="0.25">
      <c r="A58" s="1">
        <v>56</v>
      </c>
      <c r="B58" s="1"/>
      <c r="C58" s="1"/>
      <c r="D58" s="1"/>
      <c r="E58" s="7" t="s">
        <v>149</v>
      </c>
      <c r="F58" s="7" t="s">
        <v>150</v>
      </c>
      <c r="G58" s="7" t="s">
        <v>80</v>
      </c>
      <c r="H58" t="s">
        <v>29</v>
      </c>
      <c r="I58" s="8">
        <v>370</v>
      </c>
      <c r="J58" s="8" t="s">
        <v>18</v>
      </c>
      <c r="K58" s="8"/>
      <c r="L58" s="1"/>
      <c r="M58" s="1"/>
      <c r="N58" s="1">
        <f t="shared" si="0"/>
        <v>0</v>
      </c>
      <c r="O58">
        <f>INDEX([1]Sheet4!$A$2:$G$52,MATCH([1]AMaster!$F57,[1]Sheet4!$A$2:$A$52,0),7)</f>
        <v>0</v>
      </c>
      <c r="P58">
        <f>INDEX([1]Sheet4!$A$2:$H$52,MATCH([1]AMaster!$F57,[1]Sheet4!$A$2:$A$52,0),8)</f>
        <v>0</v>
      </c>
    </row>
    <row r="59" spans="1:16" ht="19" x14ac:dyDescent="0.25">
      <c r="A59" s="1">
        <v>57</v>
      </c>
      <c r="B59" s="1"/>
      <c r="C59" s="1"/>
      <c r="D59" s="1"/>
      <c r="E59" s="7" t="s">
        <v>151</v>
      </c>
      <c r="F59" s="7" t="s">
        <v>152</v>
      </c>
      <c r="G59" s="7" t="s">
        <v>80</v>
      </c>
      <c r="H59" t="s">
        <v>29</v>
      </c>
      <c r="I59" s="8">
        <v>523</v>
      </c>
      <c r="J59" s="8" t="s">
        <v>18</v>
      </c>
      <c r="K59" s="8" t="s">
        <v>18</v>
      </c>
      <c r="L59" s="1"/>
      <c r="M59" s="1"/>
      <c r="N59" s="1">
        <f t="shared" si="0"/>
        <v>0</v>
      </c>
      <c r="O59">
        <f>INDEX([1]Sheet4!$A$2:$G$52,MATCH([1]AMaster!$F58,[1]Sheet4!$A$2:$A$52,0),7)</f>
        <v>0</v>
      </c>
      <c r="P59">
        <f>INDEX([1]Sheet4!$A$2:$H$52,MATCH([1]AMaster!$F58,[1]Sheet4!$A$2:$A$52,0),8)</f>
        <v>0</v>
      </c>
    </row>
    <row r="60" spans="1:16" ht="19" x14ac:dyDescent="0.25">
      <c r="A60" s="1">
        <v>58</v>
      </c>
      <c r="B60" s="1"/>
      <c r="C60" s="1"/>
      <c r="D60" s="1"/>
      <c r="E60" s="7" t="s">
        <v>153</v>
      </c>
      <c r="F60" s="7" t="s">
        <v>154</v>
      </c>
      <c r="G60" s="7" t="s">
        <v>80</v>
      </c>
      <c r="H60" t="s">
        <v>29</v>
      </c>
      <c r="I60" s="8">
        <v>172</v>
      </c>
      <c r="J60" s="8" t="s">
        <v>18</v>
      </c>
      <c r="K60" s="8"/>
      <c r="L60" s="4" t="s">
        <v>155</v>
      </c>
      <c r="M60" s="9">
        <v>434061</v>
      </c>
      <c r="N60" s="1">
        <f t="shared" si="0"/>
        <v>0</v>
      </c>
      <c r="O60">
        <f>INDEX([1]Sheet4!$A$2:$G$52,MATCH([1]AMaster!$F59,[1]Sheet4!$A$2:$A$52,0),7)</f>
        <v>0</v>
      </c>
      <c r="P60">
        <f>INDEX([1]Sheet4!$A$2:$H$52,MATCH([1]AMaster!$F59,[1]Sheet4!$A$2:$A$52,0),8)</f>
        <v>0</v>
      </c>
    </row>
    <row r="61" spans="1:16" ht="19" x14ac:dyDescent="0.25">
      <c r="A61" s="1">
        <v>59</v>
      </c>
      <c r="B61" s="1"/>
      <c r="C61" s="1"/>
      <c r="D61" s="1"/>
      <c r="E61" s="7" t="s">
        <v>156</v>
      </c>
      <c r="F61" s="7" t="s">
        <v>157</v>
      </c>
      <c r="G61" s="7" t="s">
        <v>80</v>
      </c>
      <c r="H61" t="s">
        <v>29</v>
      </c>
      <c r="I61" s="8">
        <v>182</v>
      </c>
      <c r="J61" s="8" t="s">
        <v>18</v>
      </c>
      <c r="K61" s="8"/>
      <c r="L61" s="1"/>
      <c r="M61" s="1"/>
      <c r="N61" s="1">
        <f t="shared" si="0"/>
        <v>0</v>
      </c>
      <c r="O61">
        <f>INDEX([1]Sheet4!$A$2:$G$52,MATCH([1]AMaster!$F60,[1]Sheet4!$A$2:$A$52,0),7)</f>
        <v>0</v>
      </c>
      <c r="P61">
        <f>INDEX([1]Sheet4!$A$2:$H$52,MATCH([1]AMaster!$F60,[1]Sheet4!$A$2:$A$52,0),8)</f>
        <v>0</v>
      </c>
    </row>
    <row r="62" spans="1:16" ht="19" x14ac:dyDescent="0.25">
      <c r="A62" s="1">
        <v>60</v>
      </c>
      <c r="B62" s="1"/>
      <c r="C62" s="1"/>
      <c r="D62" s="1"/>
      <c r="E62" s="7" t="s">
        <v>158</v>
      </c>
      <c r="F62" s="7" t="s">
        <v>159</v>
      </c>
      <c r="G62" s="7" t="s">
        <v>80</v>
      </c>
      <c r="H62" t="s">
        <v>29</v>
      </c>
      <c r="I62" s="8">
        <v>425</v>
      </c>
      <c r="J62" s="8" t="s">
        <v>18</v>
      </c>
      <c r="K62" s="8" t="s">
        <v>18</v>
      </c>
      <c r="L62" s="4" t="s">
        <v>91</v>
      </c>
      <c r="M62" s="9">
        <v>13214799</v>
      </c>
      <c r="N62" s="1">
        <f t="shared" si="0"/>
        <v>1</v>
      </c>
      <c r="O62">
        <f>INDEX([1]Sheet4!$A$2:$G$52,MATCH([1]AMaster!$F61,[1]Sheet4!$A$2:$A$52,0),7)</f>
        <v>0</v>
      </c>
      <c r="P62">
        <f>INDEX([1]Sheet4!$A$2:$H$52,MATCH([1]AMaster!$F61,[1]Sheet4!$A$2:$A$52,0),8)</f>
        <v>0</v>
      </c>
    </row>
    <row r="63" spans="1:16" ht="19" x14ac:dyDescent="0.25">
      <c r="A63" s="1">
        <v>61</v>
      </c>
      <c r="B63" s="1"/>
      <c r="C63" s="1"/>
      <c r="D63" s="37" t="s">
        <v>160</v>
      </c>
      <c r="E63" s="7" t="s">
        <v>161</v>
      </c>
      <c r="F63" s="7" t="s">
        <v>162</v>
      </c>
      <c r="G63" s="7" t="s">
        <v>80</v>
      </c>
      <c r="H63" t="s">
        <v>29</v>
      </c>
      <c r="I63" s="8">
        <v>228</v>
      </c>
      <c r="J63" s="8" t="s">
        <v>18</v>
      </c>
      <c r="K63" s="8"/>
      <c r="L63" s="4" t="s">
        <v>139</v>
      </c>
      <c r="M63" s="9">
        <v>446499</v>
      </c>
      <c r="N63" s="1">
        <f t="shared" si="0"/>
        <v>0</v>
      </c>
      <c r="O63">
        <f>INDEX([1]Sheet4!$A$2:$G$52,MATCH([1]AMaster!$F62,[1]Sheet4!$A$2:$A$52,0),7)</f>
        <v>0</v>
      </c>
      <c r="P63">
        <f>INDEX([1]Sheet4!$A$2:$H$52,MATCH([1]AMaster!$F62,[1]Sheet4!$A$2:$A$52,0),8)</f>
        <v>0</v>
      </c>
    </row>
    <row r="64" spans="1:16" ht="19" x14ac:dyDescent="0.25">
      <c r="A64" s="1">
        <v>62</v>
      </c>
      <c r="B64" s="1"/>
      <c r="C64" s="1"/>
      <c r="D64" s="37"/>
      <c r="E64" s="7" t="s">
        <v>163</v>
      </c>
      <c r="F64" s="7" t="s">
        <v>164</v>
      </c>
      <c r="G64" s="7" t="s">
        <v>80</v>
      </c>
      <c r="H64" t="s">
        <v>29</v>
      </c>
      <c r="I64" s="8">
        <v>332</v>
      </c>
      <c r="J64" s="8" t="s">
        <v>18</v>
      </c>
      <c r="K64" s="8"/>
      <c r="L64" s="1"/>
      <c r="M64" s="1"/>
      <c r="N64" s="1">
        <f t="shared" si="0"/>
        <v>0</v>
      </c>
      <c r="O64">
        <f>INDEX([1]Sheet4!$A$2:$G$52,MATCH([1]AMaster!$F63,[1]Sheet4!$A$2:$A$52,0),7)</f>
        <v>0</v>
      </c>
      <c r="P64">
        <f>INDEX([1]Sheet4!$A$2:$H$52,MATCH([1]AMaster!$F63,[1]Sheet4!$A$2:$A$52,0),8)</f>
        <v>0</v>
      </c>
    </row>
    <row r="65" spans="1:16" ht="19" x14ac:dyDescent="0.25">
      <c r="A65" s="1">
        <v>63</v>
      </c>
      <c r="B65" s="1"/>
      <c r="C65" s="1"/>
      <c r="D65" s="1"/>
      <c r="E65" s="7" t="s">
        <v>165</v>
      </c>
      <c r="F65" s="7" t="s">
        <v>166</v>
      </c>
      <c r="G65" s="7" t="s">
        <v>80</v>
      </c>
      <c r="H65" t="s">
        <v>29</v>
      </c>
      <c r="I65" s="8">
        <v>377</v>
      </c>
      <c r="J65" s="8" t="s">
        <v>18</v>
      </c>
      <c r="K65" s="8"/>
      <c r="L65" s="4" t="s">
        <v>91</v>
      </c>
      <c r="M65" s="9">
        <v>13214799</v>
      </c>
      <c r="N65" s="1">
        <f t="shared" si="0"/>
        <v>1</v>
      </c>
      <c r="O65">
        <f>INDEX([1]Sheet4!$A$2:$G$52,MATCH([1]AMaster!$F64,[1]Sheet4!$A$2:$A$52,0),7)</f>
        <v>0</v>
      </c>
      <c r="P65">
        <f>INDEX([1]Sheet4!$A$2:$H$52,MATCH([1]AMaster!$F64,[1]Sheet4!$A$2:$A$52,0),8)</f>
        <v>0</v>
      </c>
    </row>
    <row r="66" spans="1:16" ht="19" x14ac:dyDescent="0.25">
      <c r="A66" s="1">
        <v>64</v>
      </c>
      <c r="B66" s="1"/>
      <c r="C66" s="1"/>
      <c r="D66" s="1"/>
      <c r="E66" s="7" t="s">
        <v>167</v>
      </c>
      <c r="F66" s="7" t="s">
        <v>168</v>
      </c>
      <c r="G66" s="7" t="s">
        <v>80</v>
      </c>
      <c r="H66" t="s">
        <v>29</v>
      </c>
      <c r="I66" s="8">
        <v>208</v>
      </c>
      <c r="J66" s="8" t="s">
        <v>36</v>
      </c>
      <c r="K66" s="8"/>
      <c r="L66" s="4" t="s">
        <v>169</v>
      </c>
      <c r="M66" s="9">
        <v>137744</v>
      </c>
      <c r="N66" s="1">
        <f t="shared" si="0"/>
        <v>0</v>
      </c>
      <c r="O66">
        <f>INDEX([1]Sheet4!$A$2:$G$52,MATCH([1]AMaster!$F65,[1]Sheet4!$A$2:$A$52,0),7)</f>
        <v>0</v>
      </c>
      <c r="P66">
        <f>INDEX([1]Sheet4!$A$2:$H$52,MATCH([1]AMaster!$F65,[1]Sheet4!$A$2:$A$52,0),8)</f>
        <v>0</v>
      </c>
    </row>
    <row r="67" spans="1:16" ht="19" x14ac:dyDescent="0.25">
      <c r="A67" s="1">
        <v>65</v>
      </c>
      <c r="B67" s="1"/>
      <c r="C67" s="1"/>
      <c r="D67" s="1"/>
      <c r="E67" s="7" t="s">
        <v>170</v>
      </c>
      <c r="F67" s="7" t="s">
        <v>171</v>
      </c>
      <c r="G67" s="7" t="s">
        <v>80</v>
      </c>
      <c r="H67" t="s">
        <v>29</v>
      </c>
      <c r="I67" s="8">
        <v>524</v>
      </c>
      <c r="J67" s="8"/>
      <c r="K67" s="8" t="s">
        <v>24</v>
      </c>
      <c r="L67" s="4" t="s">
        <v>172</v>
      </c>
      <c r="M67" s="9">
        <v>3338330</v>
      </c>
      <c r="N67" s="1">
        <f t="shared" ref="N67:N130" si="1">IF($M67&gt;$N$1,1,0)</f>
        <v>1</v>
      </c>
      <c r="O67">
        <f>INDEX([1]Sheet4!$A$2:$G$52,MATCH([1]AMaster!$F66,[1]Sheet4!$A$2:$A$52,0),7)</f>
        <v>0</v>
      </c>
      <c r="P67">
        <f>INDEX([1]Sheet4!$A$2:$H$52,MATCH([1]AMaster!$F66,[1]Sheet4!$A$2:$A$52,0),8)</f>
        <v>0</v>
      </c>
    </row>
    <row r="68" spans="1:16" ht="19" x14ac:dyDescent="0.25">
      <c r="A68" s="1">
        <v>66</v>
      </c>
      <c r="B68" s="1"/>
      <c r="C68" s="1"/>
      <c r="D68" s="1"/>
      <c r="E68" s="7" t="s">
        <v>173</v>
      </c>
      <c r="F68" s="7" t="s">
        <v>174</v>
      </c>
      <c r="G68" s="7" t="s">
        <v>80</v>
      </c>
      <c r="H68" t="s">
        <v>29</v>
      </c>
      <c r="I68" s="8">
        <v>258</v>
      </c>
      <c r="J68" s="8" t="s">
        <v>18</v>
      </c>
      <c r="K68" s="8"/>
      <c r="L68" s="4" t="s">
        <v>175</v>
      </c>
      <c r="M68" s="9">
        <v>1990660</v>
      </c>
      <c r="N68" s="1">
        <f t="shared" si="1"/>
        <v>1</v>
      </c>
      <c r="O68">
        <f>INDEX([1]Sheet4!$A$2:$G$52,MATCH([1]AMaster!$F67,[1]Sheet4!$A$2:$A$52,0),7)</f>
        <v>0</v>
      </c>
      <c r="P68">
        <f>INDEX([1]Sheet4!$A$2:$H$52,MATCH([1]AMaster!$F67,[1]Sheet4!$A$2:$A$52,0),8)</f>
        <v>0</v>
      </c>
    </row>
    <row r="69" spans="1:16" ht="19" x14ac:dyDescent="0.25">
      <c r="A69" s="1">
        <v>67</v>
      </c>
      <c r="B69" s="1"/>
      <c r="C69" s="1"/>
      <c r="D69" s="1"/>
      <c r="E69" s="7" t="s">
        <v>176</v>
      </c>
      <c r="F69" s="7" t="s">
        <v>177</v>
      </c>
      <c r="G69" s="7" t="s">
        <v>80</v>
      </c>
      <c r="H69" t="s">
        <v>29</v>
      </c>
      <c r="I69" s="8">
        <v>478</v>
      </c>
      <c r="J69" s="8" t="s">
        <v>18</v>
      </c>
      <c r="K69" s="8"/>
      <c r="L69" s="4" t="s">
        <v>178</v>
      </c>
      <c r="M69" s="9">
        <v>4650631</v>
      </c>
      <c r="N69" s="1">
        <f t="shared" si="1"/>
        <v>1</v>
      </c>
      <c r="O69">
        <f>INDEX([1]Sheet4!$A$2:$G$52,MATCH([1]AMaster!$F68,[1]Sheet4!$A$2:$A$52,0),7)</f>
        <v>0</v>
      </c>
      <c r="P69">
        <f>INDEX([1]Sheet4!$A$2:$H$52,MATCH([1]AMaster!$F68,[1]Sheet4!$A$2:$A$52,0),8)</f>
        <v>0</v>
      </c>
    </row>
    <row r="70" spans="1:16" ht="19" x14ac:dyDescent="0.25">
      <c r="A70" s="1">
        <v>68</v>
      </c>
      <c r="B70" s="1"/>
      <c r="C70" s="1"/>
      <c r="D70" s="1"/>
      <c r="E70" s="7" t="s">
        <v>179</v>
      </c>
      <c r="F70" s="7" t="s">
        <v>180</v>
      </c>
      <c r="G70" s="7" t="s">
        <v>80</v>
      </c>
      <c r="H70" t="s">
        <v>29</v>
      </c>
      <c r="I70" s="8">
        <v>439</v>
      </c>
      <c r="J70" s="8" t="s">
        <v>18</v>
      </c>
      <c r="K70" s="8" t="s">
        <v>18</v>
      </c>
      <c r="L70" s="1"/>
      <c r="M70" s="1"/>
      <c r="N70" s="1">
        <f t="shared" si="1"/>
        <v>0</v>
      </c>
      <c r="O70">
        <f>INDEX([1]Sheet4!$A$2:$G$52,MATCH([1]AMaster!$F69,[1]Sheet4!$A$2:$A$52,0),7)</f>
        <v>0</v>
      </c>
      <c r="P70">
        <f>INDEX([1]Sheet4!$A$2:$H$52,MATCH([1]AMaster!$F69,[1]Sheet4!$A$2:$A$52,0),8)</f>
        <v>0</v>
      </c>
    </row>
    <row r="71" spans="1:16" ht="19" x14ac:dyDescent="0.25">
      <c r="A71" s="1">
        <v>69</v>
      </c>
      <c r="B71" s="1"/>
      <c r="C71" s="1"/>
      <c r="D71" s="1"/>
      <c r="E71" s="7" t="s">
        <v>181</v>
      </c>
      <c r="F71" s="7" t="s">
        <v>90</v>
      </c>
      <c r="G71" s="7" t="s">
        <v>80</v>
      </c>
      <c r="H71" t="s">
        <v>29</v>
      </c>
      <c r="I71" s="8">
        <v>520</v>
      </c>
      <c r="J71" s="8" t="s">
        <v>24</v>
      </c>
      <c r="K71" s="8" t="s">
        <v>24</v>
      </c>
      <c r="L71" s="4" t="s">
        <v>91</v>
      </c>
      <c r="M71" s="9">
        <v>13214799</v>
      </c>
      <c r="N71" s="1">
        <f t="shared" si="1"/>
        <v>1</v>
      </c>
      <c r="O71">
        <f>INDEX([1]Sheet4!$A$2:$G$52,MATCH([1]AMaster!$F70,[1]Sheet4!$A$2:$A$52,0),7)</f>
        <v>0</v>
      </c>
      <c r="P71">
        <f>INDEX([1]Sheet4!$A$2:$H$52,MATCH([1]AMaster!$F70,[1]Sheet4!$A$2:$A$52,0),8)</f>
        <v>0</v>
      </c>
    </row>
    <row r="72" spans="1:16" ht="19" x14ac:dyDescent="0.25">
      <c r="A72" s="1">
        <v>70</v>
      </c>
      <c r="B72" s="1"/>
      <c r="C72" s="1"/>
      <c r="D72" s="1"/>
      <c r="E72" s="7" t="s">
        <v>182</v>
      </c>
      <c r="F72" s="7" t="s">
        <v>183</v>
      </c>
      <c r="G72" s="7" t="s">
        <v>80</v>
      </c>
      <c r="H72" t="s">
        <v>29</v>
      </c>
      <c r="I72" s="8">
        <v>76</v>
      </c>
      <c r="J72" s="8" t="s">
        <v>36</v>
      </c>
      <c r="K72" s="8"/>
      <c r="L72" s="4" t="s">
        <v>148</v>
      </c>
      <c r="M72" s="9">
        <v>180080</v>
      </c>
      <c r="N72" s="1">
        <f t="shared" si="1"/>
        <v>0</v>
      </c>
      <c r="O72">
        <f>INDEX([1]Sheet4!$A$2:$G$52,MATCH([1]AMaster!$F71,[1]Sheet4!$A$2:$A$52,0),7)</f>
        <v>0</v>
      </c>
      <c r="P72">
        <f>INDEX([1]Sheet4!$A$2:$H$52,MATCH([1]AMaster!$F71,[1]Sheet4!$A$2:$A$52,0),8)</f>
        <v>0</v>
      </c>
    </row>
    <row r="73" spans="1:16" ht="19" x14ac:dyDescent="0.25">
      <c r="A73" s="1">
        <v>71</v>
      </c>
      <c r="B73" s="1"/>
      <c r="C73" s="1"/>
      <c r="D73" s="1"/>
      <c r="E73" s="7" t="s">
        <v>184</v>
      </c>
      <c r="F73" s="7" t="s">
        <v>185</v>
      </c>
      <c r="G73" s="7" t="s">
        <v>80</v>
      </c>
      <c r="H73" t="s">
        <v>29</v>
      </c>
      <c r="I73" s="8">
        <v>196</v>
      </c>
      <c r="J73" s="8" t="s">
        <v>36</v>
      </c>
      <c r="K73" s="8"/>
      <c r="L73" s="1"/>
      <c r="M73" s="1"/>
      <c r="N73" s="1">
        <f t="shared" si="1"/>
        <v>0</v>
      </c>
      <c r="O73">
        <f>INDEX([1]Sheet4!$A$2:$G$52,MATCH([1]AMaster!$F72,[1]Sheet4!$A$2:$A$52,0),7)</f>
        <v>0</v>
      </c>
      <c r="P73">
        <f>INDEX([1]Sheet4!$A$2:$H$52,MATCH([1]AMaster!$F72,[1]Sheet4!$A$2:$A$52,0),8)</f>
        <v>0</v>
      </c>
    </row>
    <row r="74" spans="1:16" ht="19" x14ac:dyDescent="0.25">
      <c r="A74" s="1">
        <v>72</v>
      </c>
      <c r="B74" s="1"/>
      <c r="C74" s="1"/>
      <c r="D74" s="1"/>
      <c r="E74" s="7" t="s">
        <v>186</v>
      </c>
      <c r="F74" s="7" t="s">
        <v>187</v>
      </c>
      <c r="G74" s="7" t="s">
        <v>80</v>
      </c>
      <c r="H74" t="s">
        <v>29</v>
      </c>
      <c r="I74" s="8">
        <v>519</v>
      </c>
      <c r="J74" s="8" t="s">
        <v>24</v>
      </c>
      <c r="K74" s="8" t="s">
        <v>18</v>
      </c>
      <c r="L74" s="4" t="s">
        <v>139</v>
      </c>
      <c r="M74" s="9">
        <v>446499</v>
      </c>
      <c r="N74" s="1">
        <f t="shared" si="1"/>
        <v>0</v>
      </c>
      <c r="O74">
        <f>INDEX([1]Sheet4!$A$2:$G$52,MATCH([1]AMaster!$F73,[1]Sheet4!$A$2:$A$52,0),7)</f>
        <v>0</v>
      </c>
      <c r="P74">
        <f>INDEX([1]Sheet4!$A$2:$H$52,MATCH([1]AMaster!$F73,[1]Sheet4!$A$2:$A$52,0),8)</f>
        <v>0</v>
      </c>
    </row>
    <row r="75" spans="1:16" ht="19" x14ac:dyDescent="0.25">
      <c r="A75" s="1">
        <v>73</v>
      </c>
      <c r="B75" s="1"/>
      <c r="C75" s="1"/>
      <c r="D75" s="1"/>
      <c r="E75" s="7" t="s">
        <v>188</v>
      </c>
      <c r="F75" s="7" t="s">
        <v>174</v>
      </c>
      <c r="G75" s="7" t="s">
        <v>80</v>
      </c>
      <c r="H75" t="s">
        <v>29</v>
      </c>
      <c r="I75" s="8">
        <v>731</v>
      </c>
      <c r="J75" s="8" t="s">
        <v>24</v>
      </c>
      <c r="K75" s="8" t="s">
        <v>18</v>
      </c>
      <c r="L75" s="4" t="s">
        <v>175</v>
      </c>
      <c r="M75" s="9">
        <v>1990660</v>
      </c>
      <c r="N75" s="1">
        <f t="shared" si="1"/>
        <v>1</v>
      </c>
      <c r="O75">
        <f>INDEX([1]Sheet4!$A$2:$G$52,MATCH([1]AMaster!$F74,[1]Sheet4!$A$2:$A$52,0),7)</f>
        <v>0</v>
      </c>
      <c r="P75">
        <f>INDEX([1]Sheet4!$A$2:$H$52,MATCH([1]AMaster!$F74,[1]Sheet4!$A$2:$A$52,0),8)</f>
        <v>0</v>
      </c>
    </row>
    <row r="76" spans="1:16" ht="19" x14ac:dyDescent="0.25">
      <c r="A76" s="1">
        <v>74</v>
      </c>
      <c r="B76" s="1"/>
      <c r="C76" s="1"/>
      <c r="D76" s="1"/>
      <c r="E76" s="7" t="s">
        <v>189</v>
      </c>
      <c r="F76" s="7" t="s">
        <v>190</v>
      </c>
      <c r="G76" s="7" t="s">
        <v>80</v>
      </c>
      <c r="H76" t="s">
        <v>29</v>
      </c>
      <c r="I76" s="8">
        <v>338</v>
      </c>
      <c r="J76" s="8" t="s">
        <v>18</v>
      </c>
      <c r="K76" s="8"/>
      <c r="L76" s="4" t="s">
        <v>191</v>
      </c>
      <c r="M76" s="9">
        <v>494336</v>
      </c>
      <c r="N76" s="1">
        <f t="shared" si="1"/>
        <v>0</v>
      </c>
      <c r="O76">
        <f>INDEX([1]Sheet4!$A$2:$G$52,MATCH([1]AMaster!$F75,[1]Sheet4!$A$2:$A$52,0),7)</f>
        <v>0</v>
      </c>
      <c r="P76">
        <f>INDEX([1]Sheet4!$A$2:$H$52,MATCH([1]AMaster!$F75,[1]Sheet4!$A$2:$A$52,0),8)</f>
        <v>0</v>
      </c>
    </row>
    <row r="77" spans="1:16" ht="19" x14ac:dyDescent="0.25">
      <c r="A77" s="1">
        <v>75</v>
      </c>
      <c r="B77" s="1"/>
      <c r="C77" s="1"/>
      <c r="D77" s="1"/>
      <c r="E77" s="7" t="s">
        <v>192</v>
      </c>
      <c r="F77" s="7" t="s">
        <v>193</v>
      </c>
      <c r="G77" s="7" t="s">
        <v>80</v>
      </c>
      <c r="H77" t="s">
        <v>29</v>
      </c>
      <c r="I77" s="8">
        <v>357</v>
      </c>
      <c r="J77" s="8" t="s">
        <v>18</v>
      </c>
      <c r="K77" s="8"/>
      <c r="L77" s="4" t="s">
        <v>172</v>
      </c>
      <c r="M77" s="9">
        <v>3338330</v>
      </c>
      <c r="N77" s="1">
        <f t="shared" si="1"/>
        <v>1</v>
      </c>
      <c r="O77">
        <f>INDEX([1]Sheet4!$A$2:$G$52,MATCH([1]AMaster!$F76,[1]Sheet4!$A$2:$A$52,0),7)</f>
        <v>0</v>
      </c>
      <c r="P77">
        <f>INDEX([1]Sheet4!$A$2:$H$52,MATCH([1]AMaster!$F76,[1]Sheet4!$A$2:$A$52,0),8)</f>
        <v>0</v>
      </c>
    </row>
    <row r="78" spans="1:16" ht="19" x14ac:dyDescent="0.25">
      <c r="A78" s="1">
        <v>76</v>
      </c>
      <c r="B78" s="1"/>
      <c r="C78" s="1"/>
      <c r="D78" s="1"/>
      <c r="E78" s="7" t="s">
        <v>194</v>
      </c>
      <c r="F78" s="7" t="s">
        <v>171</v>
      </c>
      <c r="G78" s="7" t="s">
        <v>80</v>
      </c>
      <c r="H78" t="s">
        <v>29</v>
      </c>
      <c r="I78" s="8">
        <v>684</v>
      </c>
      <c r="J78" s="8" t="s">
        <v>24</v>
      </c>
      <c r="K78" s="8"/>
      <c r="L78" s="4" t="s">
        <v>172</v>
      </c>
      <c r="M78" s="9">
        <v>3338330</v>
      </c>
      <c r="N78" s="1">
        <f t="shared" si="1"/>
        <v>1</v>
      </c>
      <c r="O78">
        <f>INDEX([1]Sheet4!$A$2:$G$52,MATCH([1]AMaster!$F77,[1]Sheet4!$A$2:$A$52,0),7)</f>
        <v>0</v>
      </c>
      <c r="P78">
        <f>INDEX([1]Sheet4!$A$2:$H$52,MATCH([1]AMaster!$F77,[1]Sheet4!$A$2:$A$52,0),8)</f>
        <v>0</v>
      </c>
    </row>
    <row r="79" spans="1:16" ht="19" x14ac:dyDescent="0.25">
      <c r="A79" s="1">
        <v>77</v>
      </c>
      <c r="B79" s="1"/>
      <c r="C79" s="1"/>
      <c r="D79" s="1"/>
      <c r="E79" s="7" t="s">
        <v>195</v>
      </c>
      <c r="F79" s="7" t="s">
        <v>171</v>
      </c>
      <c r="G79" s="7" t="s">
        <v>80</v>
      </c>
      <c r="H79" t="s">
        <v>29</v>
      </c>
      <c r="I79" s="8">
        <v>394</v>
      </c>
      <c r="J79" s="8" t="s">
        <v>18</v>
      </c>
      <c r="K79" s="8"/>
      <c r="L79" s="4" t="s">
        <v>172</v>
      </c>
      <c r="M79" s="9">
        <v>3338330</v>
      </c>
      <c r="N79" s="1">
        <f t="shared" si="1"/>
        <v>1</v>
      </c>
      <c r="O79">
        <f>INDEX([1]Sheet4!$A$2:$G$52,MATCH([1]AMaster!$F78,[1]Sheet4!$A$2:$A$52,0),7)</f>
        <v>0</v>
      </c>
      <c r="P79">
        <f>INDEX([1]Sheet4!$A$2:$H$52,MATCH([1]AMaster!$F78,[1]Sheet4!$A$2:$A$52,0),8)</f>
        <v>0</v>
      </c>
    </row>
    <row r="80" spans="1:16" ht="19" x14ac:dyDescent="0.25">
      <c r="A80" s="1">
        <v>78</v>
      </c>
      <c r="B80" s="1"/>
      <c r="C80" s="1"/>
      <c r="D80" s="1"/>
      <c r="E80" s="7" t="s">
        <v>196</v>
      </c>
      <c r="F80" s="7" t="s">
        <v>197</v>
      </c>
      <c r="G80" s="7" t="s">
        <v>80</v>
      </c>
      <c r="H80" t="s">
        <v>29</v>
      </c>
      <c r="I80" s="8">
        <v>164</v>
      </c>
      <c r="J80" s="8" t="s">
        <v>36</v>
      </c>
      <c r="K80" s="8"/>
      <c r="L80" s="4" t="s">
        <v>198</v>
      </c>
      <c r="M80" s="9">
        <v>283111</v>
      </c>
      <c r="N80" s="1">
        <f t="shared" si="1"/>
        <v>0</v>
      </c>
      <c r="O80">
        <f>INDEX([1]Sheet4!$A$2:$G$52,MATCH([1]AMaster!$F79,[1]Sheet4!$A$2:$A$52,0),7)</f>
        <v>0</v>
      </c>
      <c r="P80">
        <f>INDEX([1]Sheet4!$A$2:$H$52,MATCH([1]AMaster!$F79,[1]Sheet4!$A$2:$A$52,0),8)</f>
        <v>0</v>
      </c>
    </row>
    <row r="81" spans="1:16" ht="19" x14ac:dyDescent="0.25">
      <c r="A81" s="1">
        <v>79</v>
      </c>
      <c r="B81" s="1"/>
      <c r="C81" s="1"/>
      <c r="D81" s="1"/>
      <c r="E81" s="7" t="s">
        <v>199</v>
      </c>
      <c r="F81" s="7" t="s">
        <v>200</v>
      </c>
      <c r="G81" s="7" t="s">
        <v>80</v>
      </c>
      <c r="H81" t="s">
        <v>29</v>
      </c>
      <c r="I81" s="8">
        <v>369</v>
      </c>
      <c r="J81" s="8" t="s">
        <v>18</v>
      </c>
      <c r="K81" s="8"/>
      <c r="L81" s="4" t="s">
        <v>91</v>
      </c>
      <c r="M81" s="9">
        <v>13214799</v>
      </c>
      <c r="N81" s="1">
        <f t="shared" si="1"/>
        <v>1</v>
      </c>
      <c r="O81">
        <f>INDEX([1]Sheet4!$A$2:$G$52,MATCH([1]AMaster!$F80,[1]Sheet4!$A$2:$A$52,0),7)</f>
        <v>0</v>
      </c>
      <c r="P81">
        <f>INDEX([1]Sheet4!$A$2:$H$52,MATCH([1]AMaster!$F80,[1]Sheet4!$A$2:$A$52,0),8)</f>
        <v>0</v>
      </c>
    </row>
    <row r="82" spans="1:16" ht="19" x14ac:dyDescent="0.25">
      <c r="A82" s="1">
        <v>80</v>
      </c>
      <c r="B82" s="1"/>
      <c r="C82" s="1"/>
      <c r="D82" s="1"/>
      <c r="E82" s="7" t="s">
        <v>201</v>
      </c>
      <c r="F82" s="7" t="s">
        <v>133</v>
      </c>
      <c r="G82" s="7" t="s">
        <v>80</v>
      </c>
      <c r="H82" t="s">
        <v>29</v>
      </c>
      <c r="I82" s="8">
        <v>415</v>
      </c>
      <c r="J82" s="8" t="s">
        <v>18</v>
      </c>
      <c r="K82" s="8"/>
      <c r="L82" s="4" t="s">
        <v>91</v>
      </c>
      <c r="M82" s="9">
        <v>13214799</v>
      </c>
      <c r="N82" s="1">
        <f t="shared" si="1"/>
        <v>1</v>
      </c>
      <c r="O82">
        <f>INDEX([1]Sheet4!$A$2:$G$52,MATCH([1]AMaster!$F81,[1]Sheet4!$A$2:$A$52,0),7)</f>
        <v>0</v>
      </c>
      <c r="P82">
        <f>INDEX([1]Sheet4!$A$2:$H$52,MATCH([1]AMaster!$F81,[1]Sheet4!$A$2:$A$52,0),8)</f>
        <v>0</v>
      </c>
    </row>
    <row r="83" spans="1:16" ht="19" x14ac:dyDescent="0.25">
      <c r="A83" s="1">
        <v>81</v>
      </c>
      <c r="B83" s="1"/>
      <c r="C83" s="1"/>
      <c r="D83" s="1"/>
      <c r="E83" s="7" t="s">
        <v>202</v>
      </c>
      <c r="F83" s="7" t="s">
        <v>203</v>
      </c>
      <c r="G83" s="7" t="s">
        <v>80</v>
      </c>
      <c r="H83" t="s">
        <v>29</v>
      </c>
      <c r="I83" s="8">
        <v>361</v>
      </c>
      <c r="J83" s="8" t="s">
        <v>24</v>
      </c>
      <c r="K83" s="8" t="s">
        <v>24</v>
      </c>
      <c r="L83" s="4" t="s">
        <v>204</v>
      </c>
      <c r="M83" s="9">
        <v>144724</v>
      </c>
      <c r="N83" s="1">
        <f t="shared" si="1"/>
        <v>0</v>
      </c>
      <c r="O83">
        <f>INDEX([1]Sheet4!$A$2:$G$52,MATCH([1]AMaster!$F82,[1]Sheet4!$A$2:$A$52,0),7)</f>
        <v>0</v>
      </c>
      <c r="P83">
        <f>INDEX([1]Sheet4!$A$2:$H$52,MATCH([1]AMaster!$F82,[1]Sheet4!$A$2:$A$52,0),8)</f>
        <v>0</v>
      </c>
    </row>
    <row r="84" spans="1:16" ht="19" x14ac:dyDescent="0.25">
      <c r="A84" s="1">
        <v>82</v>
      </c>
      <c r="B84" s="1"/>
      <c r="C84" s="1"/>
      <c r="D84" s="1"/>
      <c r="E84" s="7" t="s">
        <v>205</v>
      </c>
      <c r="F84" s="7" t="s">
        <v>206</v>
      </c>
      <c r="G84" s="7" t="s">
        <v>80</v>
      </c>
      <c r="H84" t="s">
        <v>29</v>
      </c>
      <c r="I84" s="8">
        <v>130</v>
      </c>
      <c r="J84" s="8" t="s">
        <v>18</v>
      </c>
      <c r="K84" s="8"/>
      <c r="L84" s="1"/>
      <c r="M84" s="1"/>
      <c r="N84" s="1">
        <f t="shared" si="1"/>
        <v>0</v>
      </c>
      <c r="O84">
        <f>INDEX([1]Sheet4!$A$2:$G$52,MATCH([1]AMaster!$F83,[1]Sheet4!$A$2:$A$52,0),7)</f>
        <v>0</v>
      </c>
      <c r="P84">
        <f>INDEX([1]Sheet4!$A$2:$H$52,MATCH([1]AMaster!$F83,[1]Sheet4!$A$2:$A$52,0),8)</f>
        <v>0</v>
      </c>
    </row>
    <row r="85" spans="1:16" ht="19" x14ac:dyDescent="0.25">
      <c r="A85" s="1">
        <v>83</v>
      </c>
      <c r="B85" s="1"/>
      <c r="C85" s="1"/>
      <c r="D85" s="1"/>
      <c r="E85" s="7" t="s">
        <v>207</v>
      </c>
      <c r="F85" s="7" t="s">
        <v>208</v>
      </c>
      <c r="G85" s="7" t="s">
        <v>80</v>
      </c>
      <c r="H85" t="s">
        <v>29</v>
      </c>
      <c r="I85" s="8">
        <v>328</v>
      </c>
      <c r="J85" s="8" t="s">
        <v>18</v>
      </c>
      <c r="K85" s="8"/>
      <c r="L85" s="4" t="s">
        <v>81</v>
      </c>
      <c r="M85" s="9">
        <v>2363730</v>
      </c>
      <c r="N85" s="1">
        <f t="shared" si="1"/>
        <v>1</v>
      </c>
      <c r="O85">
        <f>INDEX([1]Sheet4!$A$2:$G$52,MATCH([1]AMaster!$F84,[1]Sheet4!$A$2:$A$52,0),7)</f>
        <v>0</v>
      </c>
      <c r="P85">
        <f>INDEX([1]Sheet4!$A$2:$H$52,MATCH([1]AMaster!$F84,[1]Sheet4!$A$2:$A$52,0),8)</f>
        <v>0</v>
      </c>
    </row>
    <row r="86" spans="1:16" ht="19" x14ac:dyDescent="0.25">
      <c r="A86" s="1">
        <v>84</v>
      </c>
      <c r="B86" s="1"/>
      <c r="C86" s="1"/>
      <c r="D86" s="1"/>
      <c r="E86" s="7" t="s">
        <v>209</v>
      </c>
      <c r="F86" s="7" t="s">
        <v>124</v>
      </c>
      <c r="G86" s="7" t="s">
        <v>80</v>
      </c>
      <c r="H86" t="s">
        <v>29</v>
      </c>
      <c r="I86" s="8">
        <v>625</v>
      </c>
      <c r="J86" s="8" t="s">
        <v>24</v>
      </c>
      <c r="K86" s="8" t="s">
        <v>24</v>
      </c>
      <c r="L86" s="4" t="s">
        <v>81</v>
      </c>
      <c r="M86" s="9">
        <v>2363730</v>
      </c>
      <c r="N86" s="1">
        <f t="shared" si="1"/>
        <v>1</v>
      </c>
      <c r="O86">
        <f>INDEX([1]Sheet4!$A$2:$G$52,MATCH([1]AMaster!$F85,[1]Sheet4!$A$2:$A$52,0),7)</f>
        <v>0</v>
      </c>
      <c r="P86">
        <f>INDEX([1]Sheet4!$A$2:$H$52,MATCH([1]AMaster!$F85,[1]Sheet4!$A$2:$A$52,0),8)</f>
        <v>0</v>
      </c>
    </row>
    <row r="87" spans="1:16" ht="19" x14ac:dyDescent="0.25">
      <c r="A87" s="1">
        <v>85</v>
      </c>
      <c r="B87" s="1"/>
      <c r="C87" s="1"/>
      <c r="D87" s="1"/>
      <c r="E87" s="7" t="s">
        <v>210</v>
      </c>
      <c r="F87" s="7" t="s">
        <v>95</v>
      </c>
      <c r="G87" s="7" t="s">
        <v>80</v>
      </c>
      <c r="H87" t="s">
        <v>29</v>
      </c>
      <c r="I87" s="8">
        <v>411</v>
      </c>
      <c r="J87" s="8" t="s">
        <v>24</v>
      </c>
      <c r="K87" s="8" t="s">
        <v>18</v>
      </c>
      <c r="L87" s="1"/>
      <c r="M87" s="1"/>
      <c r="N87" s="1">
        <f t="shared" si="1"/>
        <v>0</v>
      </c>
      <c r="O87">
        <f>INDEX([1]Sheet4!$A$2:$G$52,MATCH([1]AMaster!$F86,[1]Sheet4!$A$2:$A$52,0),7)</f>
        <v>0</v>
      </c>
      <c r="P87">
        <f>INDEX([1]Sheet4!$A$2:$H$52,MATCH([1]AMaster!$F86,[1]Sheet4!$A$2:$A$52,0),8)</f>
        <v>0</v>
      </c>
    </row>
    <row r="88" spans="1:16" ht="19" x14ac:dyDescent="0.25">
      <c r="A88" s="1">
        <v>86</v>
      </c>
      <c r="B88" s="1"/>
      <c r="C88" s="1"/>
      <c r="D88" s="1"/>
      <c r="E88" s="7" t="s">
        <v>211</v>
      </c>
      <c r="F88" s="7" t="s">
        <v>171</v>
      </c>
      <c r="G88" s="7" t="s">
        <v>80</v>
      </c>
      <c r="H88" t="s">
        <v>29</v>
      </c>
      <c r="I88" s="8">
        <v>390</v>
      </c>
      <c r="J88" s="8" t="s">
        <v>24</v>
      </c>
      <c r="K88" s="8"/>
      <c r="L88" s="4" t="s">
        <v>172</v>
      </c>
      <c r="M88" s="9">
        <v>3338330</v>
      </c>
      <c r="N88" s="1">
        <f t="shared" si="1"/>
        <v>1</v>
      </c>
      <c r="O88">
        <f>INDEX([1]Sheet4!$A$2:$G$52,MATCH([1]AMaster!$F87,[1]Sheet4!$A$2:$A$52,0),7)</f>
        <v>0</v>
      </c>
      <c r="P88">
        <f>INDEX([1]Sheet4!$A$2:$H$52,MATCH([1]AMaster!$F87,[1]Sheet4!$A$2:$A$52,0),8)</f>
        <v>0</v>
      </c>
    </row>
    <row r="89" spans="1:16" ht="19" x14ac:dyDescent="0.25">
      <c r="A89" s="1">
        <v>87</v>
      </c>
      <c r="B89" s="1"/>
      <c r="C89" s="1"/>
      <c r="D89" s="1"/>
      <c r="E89" s="7" t="s">
        <v>212</v>
      </c>
      <c r="F89" s="7" t="s">
        <v>111</v>
      </c>
      <c r="G89" s="7" t="s">
        <v>80</v>
      </c>
      <c r="H89" t="s">
        <v>29</v>
      </c>
      <c r="I89" s="8">
        <v>183</v>
      </c>
      <c r="J89" s="8"/>
      <c r="K89" s="8" t="s">
        <v>24</v>
      </c>
      <c r="L89" s="4" t="s">
        <v>112</v>
      </c>
      <c r="M89" s="9">
        <v>4731803</v>
      </c>
      <c r="N89" s="1">
        <f t="shared" si="1"/>
        <v>1</v>
      </c>
      <c r="O89">
        <f>INDEX([1]Sheet4!$A$2:$G$52,MATCH([1]AMaster!$F88,[1]Sheet4!$A$2:$A$52,0),7)</f>
        <v>0</v>
      </c>
      <c r="P89">
        <f>INDEX([1]Sheet4!$A$2:$H$52,MATCH([1]AMaster!$F88,[1]Sheet4!$A$2:$A$52,0),8)</f>
        <v>0</v>
      </c>
    </row>
    <row r="90" spans="1:16" ht="19" x14ac:dyDescent="0.25">
      <c r="A90" s="1">
        <v>88</v>
      </c>
      <c r="B90" s="1"/>
      <c r="C90" s="1"/>
      <c r="D90" s="1"/>
      <c r="E90" s="7" t="s">
        <v>213</v>
      </c>
      <c r="F90" s="7" t="s">
        <v>214</v>
      </c>
      <c r="G90" s="7" t="s">
        <v>80</v>
      </c>
      <c r="H90" t="s">
        <v>29</v>
      </c>
      <c r="I90" s="8">
        <v>358</v>
      </c>
      <c r="J90" s="8"/>
      <c r="K90" s="8" t="s">
        <v>18</v>
      </c>
      <c r="L90" s="4" t="s">
        <v>215</v>
      </c>
      <c r="M90" s="9">
        <v>157327</v>
      </c>
      <c r="N90" s="1">
        <f t="shared" si="1"/>
        <v>0</v>
      </c>
      <c r="O90">
        <f>INDEX([1]Sheet4!$A$2:$G$52,MATCH([1]AMaster!$F89,[1]Sheet4!$A$2:$A$52,0),7)</f>
        <v>0</v>
      </c>
      <c r="P90">
        <f>INDEX([1]Sheet4!$A$2:$H$52,MATCH([1]AMaster!$F89,[1]Sheet4!$A$2:$A$52,0),8)</f>
        <v>0</v>
      </c>
    </row>
    <row r="91" spans="1:16" ht="19" x14ac:dyDescent="0.25">
      <c r="A91" s="1">
        <v>89</v>
      </c>
      <c r="B91" s="1"/>
      <c r="C91" s="1"/>
      <c r="D91" s="1"/>
      <c r="E91" s="7" t="s">
        <v>216</v>
      </c>
      <c r="F91" s="7" t="s">
        <v>217</v>
      </c>
      <c r="G91" s="7" t="s">
        <v>80</v>
      </c>
      <c r="H91" t="s">
        <v>29</v>
      </c>
      <c r="I91" s="8">
        <v>208</v>
      </c>
      <c r="J91" s="8" t="s">
        <v>18</v>
      </c>
      <c r="K91" s="8"/>
      <c r="L91" s="4" t="s">
        <v>136</v>
      </c>
      <c r="M91" s="9">
        <v>846006</v>
      </c>
      <c r="N91" s="1">
        <f t="shared" si="1"/>
        <v>0</v>
      </c>
      <c r="O91">
        <f>INDEX([1]Sheet4!$A$2:$G$52,MATCH([1]AMaster!$F90,[1]Sheet4!$A$2:$A$52,0),7)</f>
        <v>0</v>
      </c>
      <c r="P91">
        <f>INDEX([1]Sheet4!$A$2:$H$52,MATCH([1]AMaster!$F90,[1]Sheet4!$A$2:$A$52,0),8)</f>
        <v>0</v>
      </c>
    </row>
    <row r="92" spans="1:16" ht="19" x14ac:dyDescent="0.25">
      <c r="A92" s="1">
        <v>90</v>
      </c>
      <c r="B92" s="1"/>
      <c r="C92" s="1"/>
      <c r="D92" s="1"/>
      <c r="E92" s="7" t="s">
        <v>218</v>
      </c>
      <c r="F92" s="7" t="s">
        <v>219</v>
      </c>
      <c r="G92" s="7" t="s">
        <v>80</v>
      </c>
      <c r="H92" t="s">
        <v>29</v>
      </c>
      <c r="I92" s="8">
        <v>397</v>
      </c>
      <c r="J92" s="8" t="s">
        <v>24</v>
      </c>
      <c r="K92" s="8"/>
      <c r="L92" s="4" t="s">
        <v>112</v>
      </c>
      <c r="M92" s="9">
        <v>4731803</v>
      </c>
      <c r="N92" s="1">
        <f t="shared" si="1"/>
        <v>1</v>
      </c>
      <c r="O92">
        <f>INDEX([1]Sheet4!$A$2:$G$52,MATCH([1]AMaster!$F91,[1]Sheet4!$A$2:$A$52,0),7)</f>
        <v>0</v>
      </c>
      <c r="P92">
        <f>INDEX([1]Sheet4!$A$2:$H$52,MATCH([1]AMaster!$F91,[1]Sheet4!$A$2:$A$52,0),8)</f>
        <v>0</v>
      </c>
    </row>
    <row r="93" spans="1:16" ht="19" x14ac:dyDescent="0.25">
      <c r="A93" s="1">
        <v>91</v>
      </c>
      <c r="B93" s="1"/>
      <c r="C93" s="1"/>
      <c r="D93" s="1"/>
      <c r="E93" s="7" t="s">
        <v>220</v>
      </c>
      <c r="F93" s="7" t="s">
        <v>221</v>
      </c>
      <c r="G93" s="7" t="s">
        <v>222</v>
      </c>
      <c r="H93" t="s">
        <v>35</v>
      </c>
      <c r="I93" s="8">
        <v>434</v>
      </c>
      <c r="J93" s="8"/>
      <c r="K93" s="8" t="s">
        <v>24</v>
      </c>
      <c r="L93" s="4" t="s">
        <v>223</v>
      </c>
      <c r="M93" s="9">
        <v>2967239</v>
      </c>
      <c r="N93" s="1">
        <f t="shared" si="1"/>
        <v>1</v>
      </c>
      <c r="O93">
        <f>INDEX([1]Sheet4!$A$2:$G$52,MATCH([1]AMaster!$F92,[1]Sheet4!$A$2:$A$52,0),7)</f>
        <v>0</v>
      </c>
      <c r="P93">
        <f>INDEX([1]Sheet4!$A$2:$H$52,MATCH([1]AMaster!$F92,[1]Sheet4!$A$2:$A$52,0),8)</f>
        <v>0</v>
      </c>
    </row>
    <row r="94" spans="1:16" ht="19" x14ac:dyDescent="0.25">
      <c r="A94" s="1">
        <v>92</v>
      </c>
      <c r="B94" s="1"/>
      <c r="C94" s="1"/>
      <c r="D94" s="1"/>
      <c r="E94" s="7" t="s">
        <v>224</v>
      </c>
      <c r="F94" s="7" t="s">
        <v>225</v>
      </c>
      <c r="G94" s="7" t="s">
        <v>222</v>
      </c>
      <c r="H94" t="s">
        <v>35</v>
      </c>
      <c r="I94" s="8">
        <v>453</v>
      </c>
      <c r="J94" s="8" t="s">
        <v>24</v>
      </c>
      <c r="K94" s="8" t="s">
        <v>18</v>
      </c>
      <c r="L94" s="4" t="s">
        <v>223</v>
      </c>
      <c r="M94" s="9">
        <v>2967239</v>
      </c>
      <c r="N94" s="1">
        <f t="shared" si="1"/>
        <v>1</v>
      </c>
      <c r="O94">
        <f>INDEX([1]Sheet4!$A$2:$G$52,MATCH([1]AMaster!$F93,[1]Sheet4!$A$2:$A$52,0),7)</f>
        <v>0</v>
      </c>
      <c r="P94">
        <f>INDEX([1]Sheet4!$A$2:$H$52,MATCH([1]AMaster!$F93,[1]Sheet4!$A$2:$A$52,0),8)</f>
        <v>0</v>
      </c>
    </row>
    <row r="95" spans="1:16" ht="19" x14ac:dyDescent="0.25">
      <c r="A95" s="1">
        <v>93</v>
      </c>
      <c r="B95" s="1"/>
      <c r="C95" s="1"/>
      <c r="D95" s="1"/>
      <c r="E95" s="7" t="s">
        <v>226</v>
      </c>
      <c r="F95" s="7" t="s">
        <v>227</v>
      </c>
      <c r="G95" s="7" t="s">
        <v>222</v>
      </c>
      <c r="H95" t="s">
        <v>35</v>
      </c>
      <c r="I95" s="8">
        <v>183</v>
      </c>
      <c r="J95" s="8" t="s">
        <v>18</v>
      </c>
      <c r="K95" s="8"/>
      <c r="L95" s="10" t="s">
        <v>228</v>
      </c>
      <c r="M95" s="9">
        <v>19216182</v>
      </c>
      <c r="N95" s="1">
        <f t="shared" si="1"/>
        <v>1</v>
      </c>
      <c r="O95">
        <f>INDEX([1]Sheet4!$A$2:$G$52,MATCH([1]AMaster!$F94,[1]Sheet4!$A$2:$A$52,0),7)</f>
        <v>0</v>
      </c>
      <c r="P95">
        <f>INDEX([1]Sheet4!$A$2:$H$52,MATCH([1]AMaster!$F94,[1]Sheet4!$A$2:$A$52,0),8)</f>
        <v>0</v>
      </c>
    </row>
    <row r="96" spans="1:16" ht="19" x14ac:dyDescent="0.25">
      <c r="A96" s="1">
        <v>94</v>
      </c>
      <c r="B96" s="1"/>
      <c r="C96" s="1"/>
      <c r="D96" s="1"/>
      <c r="E96" s="7" t="s">
        <v>229</v>
      </c>
      <c r="F96" s="7" t="s">
        <v>230</v>
      </c>
      <c r="G96" s="7" t="s">
        <v>222</v>
      </c>
      <c r="H96" t="s">
        <v>35</v>
      </c>
      <c r="I96" s="8">
        <v>176</v>
      </c>
      <c r="J96" s="8" t="s">
        <v>18</v>
      </c>
      <c r="K96" s="8"/>
      <c r="L96" s="4" t="s">
        <v>231</v>
      </c>
      <c r="M96" s="9">
        <v>745791</v>
      </c>
      <c r="N96" s="1">
        <f t="shared" si="1"/>
        <v>0</v>
      </c>
      <c r="O96">
        <f>INDEX([1]Sheet4!$A$2:$G$52,MATCH([1]AMaster!$F95,[1]Sheet4!$A$2:$A$52,0),7)</f>
        <v>0</v>
      </c>
      <c r="P96">
        <f>INDEX([1]Sheet4!$A$2:$H$52,MATCH([1]AMaster!$F95,[1]Sheet4!$A$2:$A$52,0),8)</f>
        <v>0</v>
      </c>
    </row>
    <row r="97" spans="1:16" ht="19" x14ac:dyDescent="0.25">
      <c r="A97" s="1">
        <v>95</v>
      </c>
      <c r="B97" s="1"/>
      <c r="C97" s="1"/>
      <c r="D97" s="1"/>
      <c r="E97" s="7" t="s">
        <v>232</v>
      </c>
      <c r="F97" s="7" t="s">
        <v>233</v>
      </c>
      <c r="G97" s="7" t="s">
        <v>222</v>
      </c>
      <c r="H97" t="s">
        <v>35</v>
      </c>
      <c r="I97" s="8">
        <v>166</v>
      </c>
      <c r="J97" s="8" t="s">
        <v>18</v>
      </c>
      <c r="K97" s="8"/>
      <c r="L97" s="4" t="s">
        <v>231</v>
      </c>
      <c r="M97" s="9">
        <v>745791</v>
      </c>
      <c r="N97" s="1">
        <f t="shared" si="1"/>
        <v>0</v>
      </c>
      <c r="O97">
        <f>INDEX([1]Sheet4!$A$2:$G$52,MATCH([1]AMaster!$F96,[1]Sheet4!$A$2:$A$52,0),7)</f>
        <v>0</v>
      </c>
      <c r="P97">
        <f>INDEX([1]Sheet4!$A$2:$H$52,MATCH([1]AMaster!$F96,[1]Sheet4!$A$2:$A$52,0),8)</f>
        <v>0</v>
      </c>
    </row>
    <row r="98" spans="1:16" ht="19" x14ac:dyDescent="0.25">
      <c r="A98" s="1">
        <v>96</v>
      </c>
      <c r="B98" s="1"/>
      <c r="C98" s="1"/>
      <c r="D98" s="1"/>
      <c r="E98" s="7" t="s">
        <v>234</v>
      </c>
      <c r="F98" s="7" t="s">
        <v>235</v>
      </c>
      <c r="G98" s="7" t="s">
        <v>222</v>
      </c>
      <c r="H98" t="s">
        <v>35</v>
      </c>
      <c r="I98" s="8">
        <v>413</v>
      </c>
      <c r="J98" s="8" t="s">
        <v>24</v>
      </c>
      <c r="K98" s="8"/>
      <c r="L98" s="4" t="s">
        <v>231</v>
      </c>
      <c r="M98" s="9">
        <v>745791</v>
      </c>
      <c r="N98" s="1">
        <f t="shared" si="1"/>
        <v>0</v>
      </c>
      <c r="O98">
        <f>INDEX([1]Sheet4!$A$2:$G$52,MATCH([1]AMaster!$F97,[1]Sheet4!$A$2:$A$52,0),7)</f>
        <v>0</v>
      </c>
      <c r="P98">
        <f>INDEX([1]Sheet4!$A$2:$H$52,MATCH([1]AMaster!$F97,[1]Sheet4!$A$2:$A$52,0),8)</f>
        <v>0</v>
      </c>
    </row>
    <row r="99" spans="1:16" ht="19" x14ac:dyDescent="0.25">
      <c r="A99" s="1">
        <v>97</v>
      </c>
      <c r="B99" s="1"/>
      <c r="C99" s="1"/>
      <c r="D99" s="1"/>
      <c r="E99" s="7" t="s">
        <v>236</v>
      </c>
      <c r="F99" s="7" t="s">
        <v>237</v>
      </c>
      <c r="G99" s="7" t="s">
        <v>222</v>
      </c>
      <c r="H99" t="s">
        <v>35</v>
      </c>
      <c r="I99" s="8">
        <v>165</v>
      </c>
      <c r="J99" s="8" t="s">
        <v>18</v>
      </c>
      <c r="K99" s="8"/>
      <c r="L99" s="4" t="s">
        <v>238</v>
      </c>
      <c r="M99" s="9">
        <v>89339</v>
      </c>
      <c r="N99" s="1">
        <f t="shared" si="1"/>
        <v>0</v>
      </c>
      <c r="O99">
        <f>INDEX([1]Sheet4!$A$2:$G$52,MATCH([1]AMaster!$F98,[1]Sheet4!$A$2:$A$52,0),7)</f>
        <v>0</v>
      </c>
      <c r="P99">
        <f>INDEX([1]Sheet4!$A$2:$H$52,MATCH([1]AMaster!$F98,[1]Sheet4!$A$2:$A$52,0),8)</f>
        <v>0</v>
      </c>
    </row>
    <row r="100" spans="1:16" ht="19" x14ac:dyDescent="0.25">
      <c r="A100" s="1">
        <v>98</v>
      </c>
      <c r="B100" s="1"/>
      <c r="C100" s="1"/>
      <c r="D100" s="1"/>
      <c r="E100" s="7" t="s">
        <v>239</v>
      </c>
      <c r="F100" s="7" t="s">
        <v>240</v>
      </c>
      <c r="G100" s="7" t="s">
        <v>222</v>
      </c>
      <c r="H100" t="s">
        <v>35</v>
      </c>
      <c r="I100" s="8">
        <v>350</v>
      </c>
      <c r="J100" s="8" t="s">
        <v>18</v>
      </c>
      <c r="K100" s="8"/>
      <c r="L100" s="4" t="s">
        <v>241</v>
      </c>
      <c r="M100" s="9">
        <v>168424</v>
      </c>
      <c r="N100" s="1">
        <f t="shared" si="1"/>
        <v>0</v>
      </c>
      <c r="O100">
        <f>INDEX([1]Sheet4!$A$2:$G$52,MATCH([1]AMaster!$F99,[1]Sheet4!$A$2:$A$52,0),7)</f>
        <v>0</v>
      </c>
      <c r="P100">
        <f>INDEX([1]Sheet4!$A$2:$H$52,MATCH([1]AMaster!$F99,[1]Sheet4!$A$2:$A$52,0),8)</f>
        <v>0</v>
      </c>
    </row>
    <row r="101" spans="1:16" ht="19" x14ac:dyDescent="0.25">
      <c r="A101" s="1">
        <v>99</v>
      </c>
      <c r="B101" s="1"/>
      <c r="C101" s="1"/>
      <c r="D101" s="1"/>
      <c r="E101" s="7" t="s">
        <v>242</v>
      </c>
      <c r="F101" s="7" t="s">
        <v>235</v>
      </c>
      <c r="G101" s="7" t="s">
        <v>222</v>
      </c>
      <c r="H101" t="s">
        <v>35</v>
      </c>
      <c r="I101" s="8">
        <v>522</v>
      </c>
      <c r="J101" s="8" t="s">
        <v>24</v>
      </c>
      <c r="K101" s="8"/>
      <c r="L101" s="4" t="s">
        <v>241</v>
      </c>
      <c r="M101" s="9">
        <v>168424</v>
      </c>
      <c r="N101" s="1">
        <f t="shared" si="1"/>
        <v>0</v>
      </c>
      <c r="O101">
        <f>INDEX([1]Sheet4!$A$2:$G$52,MATCH([1]AMaster!$F100,[1]Sheet4!$A$2:$A$52,0),7)</f>
        <v>0</v>
      </c>
      <c r="P101">
        <f>INDEX([1]Sheet4!$A$2:$H$52,MATCH([1]AMaster!$F100,[1]Sheet4!$A$2:$A$52,0),8)</f>
        <v>0</v>
      </c>
    </row>
    <row r="102" spans="1:16" ht="19" x14ac:dyDescent="0.25">
      <c r="A102" s="1">
        <v>100</v>
      </c>
      <c r="B102" s="1"/>
      <c r="C102" s="1"/>
      <c r="D102" s="1"/>
      <c r="E102" s="7" t="s">
        <v>243</v>
      </c>
      <c r="F102" s="7" t="s">
        <v>244</v>
      </c>
      <c r="G102" s="7" t="s">
        <v>222</v>
      </c>
      <c r="H102" t="s">
        <v>35</v>
      </c>
      <c r="I102" s="8">
        <v>270</v>
      </c>
      <c r="J102" s="8" t="s">
        <v>36</v>
      </c>
      <c r="K102" s="8"/>
      <c r="L102" s="4" t="s">
        <v>245</v>
      </c>
      <c r="M102" s="9">
        <v>356899</v>
      </c>
      <c r="N102" s="1">
        <f t="shared" si="1"/>
        <v>0</v>
      </c>
      <c r="O102">
        <f>INDEX([1]Sheet4!$A$2:$G$52,MATCH([1]AMaster!$F101,[1]Sheet4!$A$2:$A$52,0),7)</f>
        <v>0</v>
      </c>
      <c r="P102">
        <f>INDEX([1]Sheet4!$A$2:$H$52,MATCH([1]AMaster!$F101,[1]Sheet4!$A$2:$A$52,0),8)</f>
        <v>0</v>
      </c>
    </row>
    <row r="103" spans="1:16" ht="19" x14ac:dyDescent="0.25">
      <c r="A103" s="1">
        <v>101</v>
      </c>
      <c r="B103" s="1"/>
      <c r="C103" s="1"/>
      <c r="D103" s="1"/>
      <c r="E103" s="7" t="s">
        <v>246</v>
      </c>
      <c r="F103" s="7" t="s">
        <v>247</v>
      </c>
      <c r="G103" s="7" t="s">
        <v>222</v>
      </c>
      <c r="H103" t="s">
        <v>35</v>
      </c>
      <c r="I103" s="8">
        <v>272</v>
      </c>
      <c r="J103" s="8" t="s">
        <v>18</v>
      </c>
      <c r="K103" s="8"/>
      <c r="L103" s="4" t="s">
        <v>231</v>
      </c>
      <c r="M103" s="9">
        <v>745791</v>
      </c>
      <c r="N103" s="1">
        <f t="shared" si="1"/>
        <v>0</v>
      </c>
      <c r="O103">
        <f>INDEX([1]Sheet4!$A$2:$G$52,MATCH([1]AMaster!$F102,[1]Sheet4!$A$2:$A$52,0),7)</f>
        <v>0</v>
      </c>
      <c r="P103">
        <f>INDEX([1]Sheet4!$A$2:$H$52,MATCH([1]AMaster!$F102,[1]Sheet4!$A$2:$A$52,0),8)</f>
        <v>0</v>
      </c>
    </row>
    <row r="104" spans="1:16" ht="19" x14ac:dyDescent="0.25">
      <c r="A104" s="1">
        <v>102</v>
      </c>
      <c r="B104" s="1"/>
      <c r="C104" s="1"/>
      <c r="D104" s="1"/>
      <c r="E104" s="7" t="s">
        <v>248</v>
      </c>
      <c r="F104" s="7" t="s">
        <v>249</v>
      </c>
      <c r="G104" s="7" t="s">
        <v>222</v>
      </c>
      <c r="H104" t="s">
        <v>35</v>
      </c>
      <c r="I104" s="8">
        <v>237</v>
      </c>
      <c r="J104" s="8" t="s">
        <v>24</v>
      </c>
      <c r="K104" s="8"/>
      <c r="L104" s="4" t="s">
        <v>223</v>
      </c>
      <c r="M104" s="9">
        <v>2967239</v>
      </c>
      <c r="N104" s="1">
        <f t="shared" si="1"/>
        <v>1</v>
      </c>
      <c r="O104">
        <f>INDEX([1]Sheet4!$A$2:$G$52,MATCH([1]AMaster!$F103,[1]Sheet4!$A$2:$A$52,0),7)</f>
        <v>0</v>
      </c>
      <c r="P104">
        <f>INDEX([1]Sheet4!$A$2:$H$52,MATCH([1]AMaster!$F103,[1]Sheet4!$A$2:$A$52,0),8)</f>
        <v>0</v>
      </c>
    </row>
    <row r="105" spans="1:16" ht="19" x14ac:dyDescent="0.25">
      <c r="A105" s="1">
        <v>103</v>
      </c>
      <c r="B105" s="1"/>
      <c r="C105" s="1"/>
      <c r="D105" s="1"/>
      <c r="E105" s="7" t="s">
        <v>250</v>
      </c>
      <c r="F105" s="7" t="s">
        <v>251</v>
      </c>
      <c r="G105" s="7" t="s">
        <v>222</v>
      </c>
      <c r="H105" t="s">
        <v>35</v>
      </c>
      <c r="I105" s="8">
        <v>310</v>
      </c>
      <c r="J105" s="8" t="s">
        <v>18</v>
      </c>
      <c r="K105" s="8"/>
      <c r="L105" s="4" t="s">
        <v>252</v>
      </c>
      <c r="M105" s="9">
        <v>154210</v>
      </c>
      <c r="N105" s="1">
        <f t="shared" si="1"/>
        <v>0</v>
      </c>
      <c r="O105">
        <f>INDEX([1]Sheet4!$A$2:$G$52,MATCH([1]AMaster!$F104,[1]Sheet4!$A$2:$A$52,0),7)</f>
        <v>0</v>
      </c>
      <c r="P105">
        <f>INDEX([1]Sheet4!$A$2:$H$52,MATCH([1]AMaster!$F104,[1]Sheet4!$A$2:$A$52,0),8)</f>
        <v>0</v>
      </c>
    </row>
    <row r="106" spans="1:16" ht="19" x14ac:dyDescent="0.25">
      <c r="A106" s="1">
        <v>104</v>
      </c>
      <c r="B106" s="1"/>
      <c r="C106" s="1"/>
      <c r="D106" s="1"/>
      <c r="E106" s="7" t="s">
        <v>253</v>
      </c>
      <c r="F106" s="7" t="s">
        <v>254</v>
      </c>
      <c r="G106" s="7" t="s">
        <v>222</v>
      </c>
      <c r="H106" t="s">
        <v>35</v>
      </c>
      <c r="I106" s="8">
        <v>408</v>
      </c>
      <c r="J106" s="8" t="s">
        <v>24</v>
      </c>
      <c r="K106" s="8"/>
      <c r="L106" s="1"/>
      <c r="M106" s="1"/>
      <c r="N106" s="1">
        <f t="shared" si="1"/>
        <v>0</v>
      </c>
      <c r="O106">
        <f>INDEX([1]Sheet4!$A$2:$G$52,MATCH([1]AMaster!$F105,[1]Sheet4!$A$2:$A$52,0),7)</f>
        <v>0</v>
      </c>
      <c r="P106">
        <f>INDEX([1]Sheet4!$A$2:$H$52,MATCH([1]AMaster!$F105,[1]Sheet4!$A$2:$A$52,0),8)</f>
        <v>0</v>
      </c>
    </row>
    <row r="107" spans="1:16" ht="19" x14ac:dyDescent="0.25">
      <c r="A107" s="1">
        <v>105</v>
      </c>
      <c r="B107" s="1"/>
      <c r="C107" s="1"/>
      <c r="D107" s="1"/>
      <c r="E107" s="7" t="s">
        <v>255</v>
      </c>
      <c r="F107" s="7" t="s">
        <v>221</v>
      </c>
      <c r="G107" s="7" t="s">
        <v>222</v>
      </c>
      <c r="H107" t="s">
        <v>35</v>
      </c>
      <c r="I107" s="8">
        <v>346</v>
      </c>
      <c r="J107" s="8" t="s">
        <v>18</v>
      </c>
      <c r="K107" s="8"/>
      <c r="L107" s="4" t="s">
        <v>223</v>
      </c>
      <c r="M107" s="9">
        <v>2967239</v>
      </c>
      <c r="N107" s="1">
        <f t="shared" si="1"/>
        <v>1</v>
      </c>
      <c r="O107">
        <f>INDEX([1]Sheet4!$A$2:$G$52,MATCH([1]AMaster!$F106,[1]Sheet4!$A$2:$A$52,0),7)</f>
        <v>0</v>
      </c>
      <c r="P107">
        <f>INDEX([1]Sheet4!$A$2:$H$52,MATCH([1]AMaster!$F106,[1]Sheet4!$A$2:$A$52,0),8)</f>
        <v>0</v>
      </c>
    </row>
    <row r="108" spans="1:16" ht="19" x14ac:dyDescent="0.25">
      <c r="A108" s="1">
        <v>106</v>
      </c>
      <c r="B108" s="1"/>
      <c r="C108" s="1"/>
      <c r="D108" s="1"/>
      <c r="E108" s="7" t="s">
        <v>256</v>
      </c>
      <c r="F108" s="7" t="s">
        <v>221</v>
      </c>
      <c r="G108" s="7" t="s">
        <v>222</v>
      </c>
      <c r="H108" t="s">
        <v>35</v>
      </c>
      <c r="I108" s="8">
        <v>678</v>
      </c>
      <c r="J108" s="8" t="s">
        <v>24</v>
      </c>
      <c r="K108" s="8"/>
      <c r="L108" s="4" t="s">
        <v>223</v>
      </c>
      <c r="M108" s="9">
        <v>2967239</v>
      </c>
      <c r="N108" s="1">
        <f t="shared" si="1"/>
        <v>1</v>
      </c>
      <c r="O108">
        <f>INDEX([1]Sheet4!$A$2:$G$52,MATCH([1]AMaster!$F107,[1]Sheet4!$A$2:$A$52,0),7)</f>
        <v>0</v>
      </c>
      <c r="P108">
        <f>INDEX([1]Sheet4!$A$2:$H$52,MATCH([1]AMaster!$F107,[1]Sheet4!$A$2:$A$52,0),8)</f>
        <v>0</v>
      </c>
    </row>
    <row r="109" spans="1:16" ht="19" x14ac:dyDescent="0.25">
      <c r="A109" s="1">
        <v>107</v>
      </c>
      <c r="B109" s="1"/>
      <c r="C109" s="1"/>
      <c r="D109" s="1" t="s">
        <v>257</v>
      </c>
      <c r="E109" s="7" t="s">
        <v>258</v>
      </c>
      <c r="F109" s="7" t="s">
        <v>259</v>
      </c>
      <c r="G109" s="7" t="s">
        <v>260</v>
      </c>
      <c r="H109" t="s">
        <v>261</v>
      </c>
      <c r="I109" s="8">
        <v>501</v>
      </c>
      <c r="J109" s="8" t="s">
        <v>18</v>
      </c>
      <c r="K109" s="8"/>
      <c r="L109" s="4" t="s">
        <v>262</v>
      </c>
      <c r="M109" s="9">
        <v>943332</v>
      </c>
      <c r="N109" s="1">
        <f t="shared" si="1"/>
        <v>1</v>
      </c>
      <c r="O109">
        <f>INDEX([1]Sheet4!$A$2:$G$52,MATCH([1]AMaster!$F108,[1]Sheet4!$A$2:$A$52,0),7)</f>
        <v>0</v>
      </c>
      <c r="P109">
        <f>INDEX([1]Sheet4!$A$2:$H$52,MATCH([1]AMaster!$F108,[1]Sheet4!$A$2:$A$52,0),8)</f>
        <v>0</v>
      </c>
    </row>
    <row r="110" spans="1:16" ht="19" x14ac:dyDescent="0.25">
      <c r="A110" s="1">
        <v>108</v>
      </c>
      <c r="B110" s="1"/>
      <c r="C110" s="1"/>
      <c r="D110" s="1" t="s">
        <v>263</v>
      </c>
      <c r="E110" s="7" t="s">
        <v>264</v>
      </c>
      <c r="F110" s="7" t="s">
        <v>265</v>
      </c>
      <c r="G110" s="7" t="s">
        <v>260</v>
      </c>
      <c r="H110" t="s">
        <v>261</v>
      </c>
      <c r="I110" s="8">
        <v>185</v>
      </c>
      <c r="J110" s="8"/>
      <c r="K110" s="8" t="s">
        <v>24</v>
      </c>
      <c r="L110" s="4" t="s">
        <v>266</v>
      </c>
      <c r="M110" s="9">
        <v>1204877</v>
      </c>
      <c r="N110" s="1">
        <f t="shared" si="1"/>
        <v>1</v>
      </c>
      <c r="O110">
        <f>INDEX([1]Sheet4!$A$2:$G$52,MATCH([1]AMaster!$F109,[1]Sheet4!$A$2:$A$52,0),7)</f>
        <v>0</v>
      </c>
      <c r="P110">
        <f>INDEX([1]Sheet4!$A$2:$H$52,MATCH([1]AMaster!$F109,[1]Sheet4!$A$2:$A$52,0),8)</f>
        <v>0</v>
      </c>
    </row>
    <row r="111" spans="1:16" ht="19" x14ac:dyDescent="0.25">
      <c r="A111" s="1">
        <v>109</v>
      </c>
      <c r="B111" s="1"/>
      <c r="C111" s="1"/>
      <c r="D111" s="1" t="s">
        <v>267</v>
      </c>
      <c r="E111" s="7" t="s">
        <v>268</v>
      </c>
      <c r="F111" s="7" t="s">
        <v>269</v>
      </c>
      <c r="G111" s="7" t="s">
        <v>260</v>
      </c>
      <c r="H111" t="s">
        <v>261</v>
      </c>
      <c r="I111" s="8">
        <v>371</v>
      </c>
      <c r="J111" s="8" t="s">
        <v>18</v>
      </c>
      <c r="K111" s="8"/>
      <c r="L111" s="1"/>
      <c r="M111" s="1"/>
      <c r="N111" s="1">
        <f t="shared" si="1"/>
        <v>0</v>
      </c>
      <c r="O111">
        <f>INDEX([1]Sheet4!$A$2:$G$52,MATCH([1]AMaster!$F110,[1]Sheet4!$A$2:$A$52,0),7)</f>
        <v>0</v>
      </c>
      <c r="P111">
        <f>INDEX([1]Sheet4!$A$2:$H$52,MATCH([1]AMaster!$F110,[1]Sheet4!$A$2:$A$52,0),8)</f>
        <v>0</v>
      </c>
    </row>
    <row r="112" spans="1:16" ht="19" x14ac:dyDescent="0.25">
      <c r="A112" s="1">
        <v>110</v>
      </c>
      <c r="B112" s="1"/>
      <c r="C112" s="1"/>
      <c r="D112" s="1" t="s">
        <v>265</v>
      </c>
      <c r="E112" s="7" t="s">
        <v>270</v>
      </c>
      <c r="F112" s="7" t="s">
        <v>265</v>
      </c>
      <c r="G112" s="7" t="s">
        <v>260</v>
      </c>
      <c r="H112" t="s">
        <v>261</v>
      </c>
      <c r="I112" s="8">
        <v>867</v>
      </c>
      <c r="J112" s="8" t="s">
        <v>24</v>
      </c>
      <c r="K112" s="8"/>
      <c r="L112" s="4" t="s">
        <v>266</v>
      </c>
      <c r="M112" s="9">
        <v>1204877</v>
      </c>
      <c r="N112" s="1">
        <f t="shared" si="1"/>
        <v>1</v>
      </c>
      <c r="O112">
        <f>INDEX([1]Sheet4!$A$2:$G$52,MATCH([1]AMaster!$F111,[1]Sheet4!$A$2:$A$52,0),7)</f>
        <v>0</v>
      </c>
      <c r="P112">
        <f>INDEX([1]Sheet4!$A$2:$H$52,MATCH([1]AMaster!$F111,[1]Sheet4!$A$2:$A$52,0),8)</f>
        <v>0</v>
      </c>
    </row>
    <row r="113" spans="1:16" ht="19" x14ac:dyDescent="0.25">
      <c r="A113" s="1">
        <v>111</v>
      </c>
      <c r="B113" s="1"/>
      <c r="C113" s="1"/>
      <c r="D113" s="1" t="s">
        <v>267</v>
      </c>
      <c r="E113" s="7" t="s">
        <v>271</v>
      </c>
      <c r="F113" s="7" t="s">
        <v>265</v>
      </c>
      <c r="G113" s="7" t="s">
        <v>260</v>
      </c>
      <c r="H113" t="s">
        <v>261</v>
      </c>
      <c r="I113" s="8">
        <v>328</v>
      </c>
      <c r="J113" s="8" t="s">
        <v>18</v>
      </c>
      <c r="K113" s="8"/>
      <c r="L113" s="4" t="s">
        <v>266</v>
      </c>
      <c r="M113" s="9">
        <v>1204877</v>
      </c>
      <c r="N113" s="1">
        <f t="shared" si="1"/>
        <v>1</v>
      </c>
      <c r="O113" t="str">
        <f>INDEX([1]Sheet4!$A$2:$G$52,MATCH([1]AMaster!$F112,[1]Sheet4!$A$2:$A$52,0),7)</f>
        <v>East</v>
      </c>
      <c r="P113" t="str">
        <f>INDEX([1]Sheet4!$A$2:$H$52,MATCH([1]AMaster!$F112,[1]Sheet4!$A$2:$A$52,0),8)</f>
        <v>East</v>
      </c>
    </row>
    <row r="114" spans="1:16" ht="19" x14ac:dyDescent="0.25">
      <c r="A114" s="1">
        <v>112</v>
      </c>
      <c r="B114" s="1"/>
      <c r="C114" s="1"/>
      <c r="D114" s="1" t="s">
        <v>272</v>
      </c>
      <c r="E114" s="7" t="s">
        <v>273</v>
      </c>
      <c r="F114" s="7" t="s">
        <v>265</v>
      </c>
      <c r="G114" s="7" t="s">
        <v>260</v>
      </c>
      <c r="H114" t="s">
        <v>261</v>
      </c>
      <c r="I114" s="8">
        <v>617</v>
      </c>
      <c r="J114" s="8" t="s">
        <v>24</v>
      </c>
      <c r="K114" s="8"/>
      <c r="L114" s="4" t="s">
        <v>266</v>
      </c>
      <c r="M114" s="9">
        <v>1204877</v>
      </c>
      <c r="N114" s="1">
        <f t="shared" si="1"/>
        <v>1</v>
      </c>
      <c r="O114" t="str">
        <f>INDEX([1]Sheet4!$A$2:$G$52,MATCH([1]AMaster!$F113,[1]Sheet4!$A$2:$A$52,0),7)</f>
        <v>East</v>
      </c>
      <c r="P114" t="str">
        <f>INDEX([1]Sheet4!$A$2:$H$52,MATCH([1]AMaster!$F113,[1]Sheet4!$A$2:$A$52,0),8)</f>
        <v>East</v>
      </c>
    </row>
    <row r="115" spans="1:16" ht="19" x14ac:dyDescent="0.25">
      <c r="A115" s="1">
        <v>113</v>
      </c>
      <c r="B115" s="1"/>
      <c r="C115" s="1"/>
      <c r="D115" s="1" t="s">
        <v>272</v>
      </c>
      <c r="E115" s="7" t="s">
        <v>274</v>
      </c>
      <c r="F115" s="7" t="s">
        <v>275</v>
      </c>
      <c r="G115" s="7" t="s">
        <v>260</v>
      </c>
      <c r="H115" t="s">
        <v>261</v>
      </c>
      <c r="I115" s="8">
        <v>347</v>
      </c>
      <c r="J115" s="8" t="s">
        <v>18</v>
      </c>
      <c r="K115" s="8"/>
      <c r="L115" s="4" t="s">
        <v>276</v>
      </c>
      <c r="M115" s="9">
        <v>1934317</v>
      </c>
      <c r="N115" s="1">
        <f t="shared" si="1"/>
        <v>1</v>
      </c>
      <c r="O115" t="str">
        <f>INDEX([1]Sheet4!$A$2:$G$52,MATCH([1]AMaster!$F114,[1]Sheet4!$A$2:$A$52,0),7)</f>
        <v>East</v>
      </c>
      <c r="P115" t="str">
        <f>INDEX([1]Sheet4!$A$2:$H$52,MATCH([1]AMaster!$F114,[1]Sheet4!$A$2:$A$52,0),8)</f>
        <v>East</v>
      </c>
    </row>
    <row r="116" spans="1:16" ht="19" x14ac:dyDescent="0.25">
      <c r="A116" s="1">
        <v>114</v>
      </c>
      <c r="B116" s="1"/>
      <c r="C116" s="1"/>
      <c r="D116" s="1" t="s">
        <v>265</v>
      </c>
      <c r="E116" s="7" t="s">
        <v>277</v>
      </c>
      <c r="F116" s="7" t="s">
        <v>259</v>
      </c>
      <c r="G116" s="7" t="s">
        <v>260</v>
      </c>
      <c r="H116" t="s">
        <v>261</v>
      </c>
      <c r="I116" s="8">
        <v>473</v>
      </c>
      <c r="J116" s="8" t="s">
        <v>18</v>
      </c>
      <c r="K116" s="8"/>
      <c r="L116" s="4" t="s">
        <v>262</v>
      </c>
      <c r="M116" s="9">
        <v>943332</v>
      </c>
      <c r="N116" s="1">
        <f t="shared" si="1"/>
        <v>1</v>
      </c>
      <c r="O116" t="str">
        <f>INDEX([1]Sheet4!$A$2:$G$52,MATCH([1]AMaster!$F115,[1]Sheet4!$A$2:$A$52,0),7)</f>
        <v>East</v>
      </c>
      <c r="P116" t="str">
        <f>INDEX([1]Sheet4!$A$2:$H$52,MATCH([1]AMaster!$F115,[1]Sheet4!$A$2:$A$52,0),8)</f>
        <v>East</v>
      </c>
    </row>
    <row r="117" spans="1:16" ht="19" x14ac:dyDescent="0.25">
      <c r="A117" s="1">
        <v>115</v>
      </c>
      <c r="B117" s="1"/>
      <c r="C117" s="1"/>
      <c r="D117" s="1" t="s">
        <v>278</v>
      </c>
      <c r="E117" s="7" t="s">
        <v>279</v>
      </c>
      <c r="F117" s="7" t="s">
        <v>278</v>
      </c>
      <c r="G117" s="7" t="s">
        <v>260</v>
      </c>
      <c r="H117" t="s">
        <v>261</v>
      </c>
      <c r="I117" s="8">
        <v>305</v>
      </c>
      <c r="J117" s="8" t="s">
        <v>18</v>
      </c>
      <c r="K117" s="8"/>
      <c r="L117" s="4" t="s">
        <v>262</v>
      </c>
      <c r="M117" s="9">
        <v>943332</v>
      </c>
      <c r="N117" s="1">
        <f t="shared" si="1"/>
        <v>1</v>
      </c>
      <c r="O117" t="str">
        <f>INDEX([1]Sheet4!$A$2:$G$52,MATCH([1]AMaster!$F116,[1]Sheet4!$A$2:$A$52,0),7)</f>
        <v>East</v>
      </c>
      <c r="P117" t="str">
        <f>INDEX([1]Sheet4!$A$2:$H$52,MATCH([1]AMaster!$F116,[1]Sheet4!$A$2:$A$52,0),8)</f>
        <v>East</v>
      </c>
    </row>
    <row r="118" spans="1:16" ht="19" x14ac:dyDescent="0.25">
      <c r="A118" s="1">
        <v>116</v>
      </c>
      <c r="B118" s="1"/>
      <c r="C118" s="1"/>
      <c r="D118" s="1" t="s">
        <v>275</v>
      </c>
      <c r="E118" s="7" t="s">
        <v>280</v>
      </c>
      <c r="F118" s="7" t="s">
        <v>275</v>
      </c>
      <c r="G118" s="7" t="s">
        <v>260</v>
      </c>
      <c r="H118" t="s">
        <v>261</v>
      </c>
      <c r="I118" s="8">
        <v>357</v>
      </c>
      <c r="J118" s="8" t="s">
        <v>18</v>
      </c>
      <c r="K118" s="8"/>
      <c r="L118" s="1"/>
      <c r="M118" s="1"/>
      <c r="N118" s="1">
        <f t="shared" si="1"/>
        <v>0</v>
      </c>
      <c r="O118" t="str">
        <f>INDEX([1]Sheet4!$A$2:$G$52,MATCH([1]AMaster!$F117,[1]Sheet4!$A$2:$A$52,0),7)</f>
        <v>East</v>
      </c>
      <c r="P118" t="str">
        <f>INDEX([1]Sheet4!$A$2:$H$52,MATCH([1]AMaster!$F117,[1]Sheet4!$A$2:$A$52,0),8)</f>
        <v>East</v>
      </c>
    </row>
    <row r="119" spans="1:16" ht="19" x14ac:dyDescent="0.25">
      <c r="A119" s="1">
        <v>117</v>
      </c>
      <c r="B119" s="1"/>
      <c r="C119" s="1"/>
      <c r="D119" s="1" t="s">
        <v>265</v>
      </c>
      <c r="E119" s="7" t="s">
        <v>281</v>
      </c>
      <c r="F119" s="7" t="s">
        <v>282</v>
      </c>
      <c r="G119" s="7" t="s">
        <v>260</v>
      </c>
      <c r="H119" t="s">
        <v>261</v>
      </c>
      <c r="I119" s="8"/>
      <c r="J119" s="8" t="s">
        <v>36</v>
      </c>
      <c r="K119" s="8"/>
      <c r="L119" s="4" t="s">
        <v>283</v>
      </c>
      <c r="M119" s="9">
        <v>265206</v>
      </c>
      <c r="N119" s="1">
        <f t="shared" si="1"/>
        <v>0</v>
      </c>
      <c r="O119" t="str">
        <f>INDEX([1]Sheet4!$A$2:$G$52,MATCH([1]AMaster!$F118,[1]Sheet4!$A$2:$A$52,0),7)</f>
        <v>East</v>
      </c>
      <c r="P119" t="str">
        <f>INDEX([1]Sheet4!$A$2:$H$52,MATCH([1]AMaster!$F118,[1]Sheet4!$A$2:$A$52,0),8)</f>
        <v>East</v>
      </c>
    </row>
    <row r="120" spans="1:16" ht="19" x14ac:dyDescent="0.25">
      <c r="A120" s="1">
        <v>118</v>
      </c>
      <c r="B120" s="1"/>
      <c r="C120" s="1"/>
      <c r="D120" s="1" t="s">
        <v>257</v>
      </c>
      <c r="E120" s="7" t="s">
        <v>284</v>
      </c>
      <c r="F120" s="7" t="s">
        <v>285</v>
      </c>
      <c r="G120" s="7" t="s">
        <v>260</v>
      </c>
      <c r="H120" t="s">
        <v>261</v>
      </c>
      <c r="I120" s="8">
        <v>1541</v>
      </c>
      <c r="J120" s="8" t="s">
        <v>24</v>
      </c>
      <c r="K120" s="8" t="s">
        <v>24</v>
      </c>
      <c r="L120" s="4" t="s">
        <v>286</v>
      </c>
      <c r="M120" s="9">
        <v>854757</v>
      </c>
      <c r="N120" s="1">
        <f t="shared" si="1"/>
        <v>0</v>
      </c>
      <c r="O120" t="str">
        <f>INDEX([1]Sheet4!$A$2:$G$52,MATCH([1]AMaster!$F119,[1]Sheet4!$A$2:$A$52,0),7)</f>
        <v>East</v>
      </c>
      <c r="P120" t="str">
        <f>INDEX([1]Sheet4!$A$2:$H$52,MATCH([1]AMaster!$F119,[1]Sheet4!$A$2:$A$52,0),8)</f>
        <v>East</v>
      </c>
    </row>
    <row r="121" spans="1:16" ht="19" x14ac:dyDescent="0.25">
      <c r="A121" s="1">
        <v>119</v>
      </c>
      <c r="B121" s="1"/>
      <c r="C121" s="1"/>
      <c r="D121" s="1" t="s">
        <v>287</v>
      </c>
      <c r="E121" s="7" t="s">
        <v>288</v>
      </c>
      <c r="F121" s="7" t="s">
        <v>289</v>
      </c>
      <c r="G121" s="7" t="s">
        <v>290</v>
      </c>
      <c r="H121" t="s">
        <v>261</v>
      </c>
      <c r="I121" s="8">
        <v>316</v>
      </c>
      <c r="J121" s="8" t="s">
        <v>36</v>
      </c>
      <c r="K121" s="8"/>
      <c r="L121" s="4" t="s">
        <v>291</v>
      </c>
      <c r="M121" s="9">
        <v>180786</v>
      </c>
      <c r="N121" s="1">
        <f t="shared" si="1"/>
        <v>0</v>
      </c>
      <c r="O121" t="str">
        <f>INDEX([1]Sheet4!$A$2:$G$52,MATCH([1]AMaster!$F120,[1]Sheet4!$A$2:$A$52,0),7)</f>
        <v>East</v>
      </c>
      <c r="P121" t="str">
        <f>INDEX([1]Sheet4!$A$2:$H$52,MATCH([1]AMaster!$F120,[1]Sheet4!$A$2:$A$52,0),8)</f>
        <v>East</v>
      </c>
    </row>
    <row r="122" spans="1:16" ht="19" x14ac:dyDescent="0.25">
      <c r="A122" s="1">
        <v>120</v>
      </c>
      <c r="B122" s="1"/>
      <c r="C122" s="1"/>
      <c r="D122" s="1" t="s">
        <v>287</v>
      </c>
      <c r="E122" s="7" t="s">
        <v>292</v>
      </c>
      <c r="F122" s="7" t="s">
        <v>293</v>
      </c>
      <c r="G122" s="7" t="s">
        <v>290</v>
      </c>
      <c r="H122" t="s">
        <v>261</v>
      </c>
      <c r="I122" s="8">
        <v>128</v>
      </c>
      <c r="J122" s="8" t="s">
        <v>36</v>
      </c>
      <c r="K122" s="8"/>
      <c r="L122" s="4" t="s">
        <v>291</v>
      </c>
      <c r="M122" s="9">
        <v>180786</v>
      </c>
      <c r="N122" s="1">
        <f t="shared" si="1"/>
        <v>0</v>
      </c>
      <c r="O122" t="str">
        <f>INDEX([1]Sheet4!$A$2:$G$52,MATCH([1]AMaster!$F121,[1]Sheet4!$A$2:$A$52,0),7)</f>
        <v>East</v>
      </c>
      <c r="P122" t="str">
        <f>INDEX([1]Sheet4!$A$2:$H$52,MATCH([1]AMaster!$F121,[1]Sheet4!$A$2:$A$52,0),8)</f>
        <v>East</v>
      </c>
    </row>
    <row r="123" spans="1:16" ht="19" x14ac:dyDescent="0.25">
      <c r="A123" s="1">
        <v>121</v>
      </c>
      <c r="B123" s="1"/>
      <c r="C123" s="1"/>
      <c r="D123" s="1" t="s">
        <v>294</v>
      </c>
      <c r="E123" s="7" t="s">
        <v>295</v>
      </c>
      <c r="F123" s="7" t="s">
        <v>296</v>
      </c>
      <c r="G123" s="7" t="s">
        <v>290</v>
      </c>
      <c r="H123" t="s">
        <v>261</v>
      </c>
      <c r="I123" s="8">
        <v>210</v>
      </c>
      <c r="J123" s="8" t="s">
        <v>36</v>
      </c>
      <c r="K123" s="8"/>
      <c r="L123" s="1"/>
      <c r="M123" s="1"/>
      <c r="N123" s="1">
        <f t="shared" si="1"/>
        <v>0</v>
      </c>
      <c r="O123" t="str">
        <f>INDEX([1]Sheet4!$A$2:$G$52,MATCH([1]AMaster!$F122,[1]Sheet4!$A$2:$A$52,0),7)</f>
        <v>East</v>
      </c>
      <c r="P123" t="str">
        <f>INDEX([1]Sheet4!$A$2:$H$52,MATCH([1]AMaster!$F122,[1]Sheet4!$A$2:$A$52,0),8)</f>
        <v>East</v>
      </c>
    </row>
    <row r="124" spans="1:16" ht="19" x14ac:dyDescent="0.25">
      <c r="A124" s="1">
        <v>122</v>
      </c>
      <c r="B124" s="1"/>
      <c r="C124" s="1"/>
      <c r="D124" s="1" t="s">
        <v>297</v>
      </c>
      <c r="E124" s="7" t="s">
        <v>298</v>
      </c>
      <c r="F124" s="7" t="s">
        <v>299</v>
      </c>
      <c r="G124" s="7" t="s">
        <v>290</v>
      </c>
      <c r="H124" t="s">
        <v>261</v>
      </c>
      <c r="I124" s="8">
        <v>907</v>
      </c>
      <c r="J124" s="8" t="s">
        <v>24</v>
      </c>
      <c r="K124" s="8"/>
      <c r="L124" s="4" t="s">
        <v>228</v>
      </c>
      <c r="M124" s="9">
        <v>19216182</v>
      </c>
      <c r="N124" s="1">
        <f t="shared" si="1"/>
        <v>1</v>
      </c>
      <c r="O124" t="str">
        <f>INDEX([1]Sheet4!$A$2:$G$52,MATCH([1]AMaster!$F123,[1]Sheet4!$A$2:$A$52,0),7)</f>
        <v>East</v>
      </c>
      <c r="P124" t="str">
        <f>INDEX([1]Sheet4!$A$2:$H$52,MATCH([1]AMaster!$F123,[1]Sheet4!$A$2:$A$52,0),8)</f>
        <v>East</v>
      </c>
    </row>
    <row r="125" spans="1:16" ht="19" x14ac:dyDescent="0.25">
      <c r="A125" s="1">
        <v>123</v>
      </c>
      <c r="B125" s="1"/>
      <c r="C125" s="1"/>
      <c r="D125" s="1" t="s">
        <v>300</v>
      </c>
      <c r="E125" s="7" t="s">
        <v>301</v>
      </c>
      <c r="F125" s="7" t="s">
        <v>302</v>
      </c>
      <c r="G125" s="7" t="s">
        <v>290</v>
      </c>
      <c r="H125" t="s">
        <v>261</v>
      </c>
      <c r="I125" s="8">
        <v>99</v>
      </c>
      <c r="J125" s="8" t="s">
        <v>36</v>
      </c>
      <c r="K125" s="8"/>
      <c r="L125" s="1"/>
      <c r="M125" s="1"/>
      <c r="N125" s="1">
        <f t="shared" si="1"/>
        <v>0</v>
      </c>
      <c r="O125" t="str">
        <f>INDEX([1]Sheet4!$A$2:$G$52,MATCH([1]AMaster!$F124,[1]Sheet4!$A$2:$A$52,0),7)</f>
        <v>East</v>
      </c>
      <c r="P125" t="str">
        <f>INDEX([1]Sheet4!$A$2:$H$52,MATCH([1]AMaster!$F124,[1]Sheet4!$A$2:$A$52,0),8)</f>
        <v>East</v>
      </c>
    </row>
    <row r="126" spans="1:16" ht="19" x14ac:dyDescent="0.25">
      <c r="A126" s="1">
        <v>124</v>
      </c>
      <c r="B126" s="1"/>
      <c r="C126" s="1"/>
      <c r="D126" s="1" t="s">
        <v>303</v>
      </c>
      <c r="E126" s="7" t="s">
        <v>304</v>
      </c>
      <c r="F126" s="7" t="s">
        <v>305</v>
      </c>
      <c r="G126" s="7" t="s">
        <v>290</v>
      </c>
      <c r="H126" t="s">
        <v>261</v>
      </c>
      <c r="I126" s="8">
        <v>158</v>
      </c>
      <c r="J126" s="8"/>
      <c r="K126" s="8" t="s">
        <v>24</v>
      </c>
      <c r="L126" s="4" t="s">
        <v>306</v>
      </c>
      <c r="M126" s="9">
        <v>6102434</v>
      </c>
      <c r="N126" s="1">
        <f t="shared" si="1"/>
        <v>1</v>
      </c>
      <c r="O126" t="str">
        <f>INDEX([1]Sheet4!$A$2:$G$52,MATCH([1]AMaster!$F125,[1]Sheet4!$A$2:$A$52,0),7)</f>
        <v>East</v>
      </c>
      <c r="P126" t="str">
        <f>INDEX([1]Sheet4!$A$2:$H$52,MATCH([1]AMaster!$F125,[1]Sheet4!$A$2:$A$52,0),8)</f>
        <v>East</v>
      </c>
    </row>
    <row r="127" spans="1:16" ht="19" x14ac:dyDescent="0.25">
      <c r="A127" s="1">
        <v>125</v>
      </c>
      <c r="B127" s="1"/>
      <c r="C127" s="1"/>
      <c r="D127" s="1" t="s">
        <v>307</v>
      </c>
      <c r="E127" s="7" t="s">
        <v>308</v>
      </c>
      <c r="F127" s="7" t="s">
        <v>305</v>
      </c>
      <c r="G127" s="7" t="s">
        <v>290</v>
      </c>
      <c r="H127" t="s">
        <v>261</v>
      </c>
      <c r="I127" s="8">
        <v>146</v>
      </c>
      <c r="J127" s="8" t="s">
        <v>36</v>
      </c>
      <c r="K127" s="8"/>
      <c r="L127" s="4" t="s">
        <v>309</v>
      </c>
      <c r="M127" s="9">
        <v>802122</v>
      </c>
      <c r="N127" s="1">
        <f t="shared" si="1"/>
        <v>0</v>
      </c>
      <c r="O127" t="str">
        <f>INDEX([1]Sheet4!$A$2:$G$52,MATCH([1]AMaster!$F126,[1]Sheet4!$A$2:$A$52,0),7)</f>
        <v>East</v>
      </c>
      <c r="P127" t="str">
        <f>INDEX([1]Sheet4!$A$2:$H$52,MATCH([1]AMaster!$F126,[1]Sheet4!$A$2:$A$52,0),8)</f>
        <v>East</v>
      </c>
    </row>
    <row r="128" spans="1:16" ht="19" x14ac:dyDescent="0.25">
      <c r="A128" s="1">
        <v>126</v>
      </c>
      <c r="B128" s="1"/>
      <c r="C128" s="1"/>
      <c r="D128" s="1" t="s">
        <v>297</v>
      </c>
      <c r="E128" s="7" t="s">
        <v>310</v>
      </c>
      <c r="F128" s="7" t="s">
        <v>305</v>
      </c>
      <c r="G128" s="7" t="s">
        <v>290</v>
      </c>
      <c r="H128" t="s">
        <v>261</v>
      </c>
      <c r="I128" s="8"/>
      <c r="J128" s="8" t="s">
        <v>36</v>
      </c>
      <c r="K128" s="8"/>
      <c r="L128" s="4" t="s">
        <v>228</v>
      </c>
      <c r="M128" s="9">
        <v>19216182</v>
      </c>
      <c r="N128" s="1">
        <f t="shared" si="1"/>
        <v>1</v>
      </c>
      <c r="O128" t="str">
        <f>INDEX([1]Sheet4!$A$2:$G$52,MATCH([1]AMaster!$F127,[1]Sheet4!$A$2:$A$52,0),7)</f>
        <v>East</v>
      </c>
      <c r="P128" t="str">
        <f>INDEX([1]Sheet4!$A$2:$H$52,MATCH([1]AMaster!$F127,[1]Sheet4!$A$2:$A$52,0),8)</f>
        <v>East</v>
      </c>
    </row>
    <row r="129" spans="1:16" ht="19" x14ac:dyDescent="0.25">
      <c r="A129" s="1">
        <v>127</v>
      </c>
      <c r="B129" s="1"/>
      <c r="C129" s="1"/>
      <c r="D129" s="1"/>
      <c r="E129" s="7" t="s">
        <v>311</v>
      </c>
      <c r="F129" s="7" t="s">
        <v>312</v>
      </c>
      <c r="G129" s="7" t="s">
        <v>313</v>
      </c>
      <c r="H129" t="s">
        <v>17</v>
      </c>
      <c r="I129" s="8">
        <v>303</v>
      </c>
      <c r="J129" s="8"/>
      <c r="K129" s="8" t="s">
        <v>24</v>
      </c>
      <c r="L129" s="4" t="s">
        <v>314</v>
      </c>
      <c r="M129" s="9">
        <v>6280487</v>
      </c>
      <c r="N129" s="1">
        <f t="shared" si="1"/>
        <v>1</v>
      </c>
      <c r="O129" t="str">
        <f>INDEX([1]Sheet4!$A$2:$G$52,MATCH([1]AMaster!$F128,[1]Sheet4!$A$2:$A$52,0),7)</f>
        <v>East</v>
      </c>
      <c r="P129" t="str">
        <f>INDEX([1]Sheet4!$A$2:$H$52,MATCH([1]AMaster!$F128,[1]Sheet4!$A$2:$A$52,0),8)</f>
        <v>East</v>
      </c>
    </row>
    <row r="130" spans="1:16" ht="19" x14ac:dyDescent="0.25">
      <c r="A130" s="1">
        <v>128</v>
      </c>
      <c r="B130" s="1"/>
      <c r="C130" s="1"/>
      <c r="D130" s="1"/>
      <c r="E130" s="7" t="s">
        <v>315</v>
      </c>
      <c r="F130" s="7" t="s">
        <v>312</v>
      </c>
      <c r="G130" s="7" t="s">
        <v>313</v>
      </c>
      <c r="H130" t="s">
        <v>17</v>
      </c>
      <c r="I130" s="8">
        <v>371</v>
      </c>
      <c r="J130" s="8" t="s">
        <v>24</v>
      </c>
      <c r="K130" s="8"/>
      <c r="L130" s="4" t="s">
        <v>314</v>
      </c>
      <c r="M130" s="9">
        <v>6280487</v>
      </c>
      <c r="N130" s="1">
        <f t="shared" si="1"/>
        <v>1</v>
      </c>
      <c r="O130" t="str">
        <f>INDEX([1]Sheet4!$A$2:$G$52,MATCH([1]AMaster!$F129,[1]Sheet4!$A$2:$A$52,0),7)</f>
        <v>East</v>
      </c>
      <c r="P130" t="str">
        <f>INDEX([1]Sheet4!$A$2:$H$52,MATCH([1]AMaster!$F129,[1]Sheet4!$A$2:$A$52,0),8)</f>
        <v>East</v>
      </c>
    </row>
    <row r="131" spans="1:16" ht="19" x14ac:dyDescent="0.25">
      <c r="A131" s="1">
        <v>129</v>
      </c>
      <c r="B131" s="1"/>
      <c r="C131" s="1"/>
      <c r="D131" s="1"/>
      <c r="E131" s="7" t="s">
        <v>316</v>
      </c>
      <c r="F131" s="7" t="s">
        <v>312</v>
      </c>
      <c r="G131" s="7" t="s">
        <v>313</v>
      </c>
      <c r="H131" t="s">
        <v>17</v>
      </c>
      <c r="I131" s="8">
        <v>300</v>
      </c>
      <c r="J131" s="8" t="s">
        <v>24</v>
      </c>
      <c r="K131" s="8"/>
      <c r="L131" s="4" t="s">
        <v>314</v>
      </c>
      <c r="M131" s="9">
        <v>6280487</v>
      </c>
      <c r="N131" s="1">
        <f t="shared" ref="N131:N194" si="2">IF($M131&gt;$N$1,1,0)</f>
        <v>1</v>
      </c>
      <c r="O131" t="str">
        <f>INDEX([1]Sheet4!$A$2:$G$52,MATCH([1]AMaster!$F130,[1]Sheet4!$A$2:$A$52,0),7)</f>
        <v>East</v>
      </c>
      <c r="P131" t="str">
        <f>INDEX([1]Sheet4!$A$2:$H$52,MATCH([1]AMaster!$F130,[1]Sheet4!$A$2:$A$52,0),8)</f>
        <v>East</v>
      </c>
    </row>
    <row r="132" spans="1:16" ht="19" x14ac:dyDescent="0.25">
      <c r="A132" s="1">
        <v>130</v>
      </c>
      <c r="B132" s="1"/>
      <c r="C132" s="1"/>
      <c r="D132" s="1"/>
      <c r="E132" s="7" t="s">
        <v>317</v>
      </c>
      <c r="F132" s="7" t="s">
        <v>312</v>
      </c>
      <c r="G132" s="7" t="s">
        <v>313</v>
      </c>
      <c r="H132" t="s">
        <v>17</v>
      </c>
      <c r="I132" s="8">
        <v>926</v>
      </c>
      <c r="J132" s="8" t="s">
        <v>24</v>
      </c>
      <c r="K132" s="8"/>
      <c r="L132" s="4" t="s">
        <v>314</v>
      </c>
      <c r="M132" s="9">
        <v>6280487</v>
      </c>
      <c r="N132" s="1">
        <f t="shared" si="2"/>
        <v>1</v>
      </c>
      <c r="O132" t="str">
        <f>INDEX([1]Sheet4!$A$2:$G$52,MATCH([1]AMaster!$F131,[1]Sheet4!$A$2:$A$52,0),7)</f>
        <v>East</v>
      </c>
      <c r="P132" t="str">
        <f>INDEX([1]Sheet4!$A$2:$H$52,MATCH([1]AMaster!$F131,[1]Sheet4!$A$2:$A$52,0),8)</f>
        <v>East</v>
      </c>
    </row>
    <row r="133" spans="1:16" ht="19" x14ac:dyDescent="0.25">
      <c r="A133" s="1">
        <v>131</v>
      </c>
      <c r="B133" s="1"/>
      <c r="C133" s="1"/>
      <c r="D133" s="1"/>
      <c r="E133" s="7" t="s">
        <v>318</v>
      </c>
      <c r="F133" s="7" t="s">
        <v>319</v>
      </c>
      <c r="G133" s="7" t="s">
        <v>320</v>
      </c>
      <c r="H133" t="s">
        <v>23</v>
      </c>
      <c r="I133" s="8"/>
      <c r="J133" s="8" t="s">
        <v>18</v>
      </c>
      <c r="K133" s="8"/>
      <c r="L133" s="4" t="s">
        <v>321</v>
      </c>
      <c r="M133" s="9">
        <v>284809</v>
      </c>
      <c r="N133" s="1">
        <f t="shared" si="2"/>
        <v>0</v>
      </c>
      <c r="O133" t="str">
        <f>INDEX([1]Sheet4!$A$2:$G$52,MATCH([1]AMaster!$F132,[1]Sheet4!$A$2:$A$52,0),7)</f>
        <v>East</v>
      </c>
      <c r="P133" t="str">
        <f>INDEX([1]Sheet4!$A$2:$H$52,MATCH([1]AMaster!$F132,[1]Sheet4!$A$2:$A$52,0),8)</f>
        <v>East</v>
      </c>
    </row>
    <row r="134" spans="1:16" ht="19" x14ac:dyDescent="0.25">
      <c r="A134" s="1">
        <v>132</v>
      </c>
      <c r="B134" s="1"/>
      <c r="C134" s="1"/>
      <c r="D134" s="1"/>
      <c r="E134" s="7" t="s">
        <v>322</v>
      </c>
      <c r="F134" s="7" t="s">
        <v>323</v>
      </c>
      <c r="G134" s="7" t="s">
        <v>320</v>
      </c>
      <c r="H134" t="s">
        <v>23</v>
      </c>
      <c r="I134" s="8"/>
      <c r="J134" s="8" t="s">
        <v>18</v>
      </c>
      <c r="K134" s="8" t="s">
        <v>18</v>
      </c>
      <c r="L134" s="4" t="s">
        <v>324</v>
      </c>
      <c r="M134" s="9">
        <v>601942</v>
      </c>
      <c r="N134" s="1">
        <f t="shared" si="2"/>
        <v>0</v>
      </c>
      <c r="O134" t="str">
        <f>INDEX([1]Sheet4!$A$2:$G$52,MATCH([1]AMaster!$F133,[1]Sheet4!$A$2:$A$52,0),7)</f>
        <v>East</v>
      </c>
      <c r="P134" t="str">
        <f>INDEX([1]Sheet4!$A$2:$H$52,MATCH([1]AMaster!$F133,[1]Sheet4!$A$2:$A$52,0),8)</f>
        <v>East</v>
      </c>
    </row>
    <row r="135" spans="1:16" ht="19" x14ac:dyDescent="0.25">
      <c r="A135" s="1">
        <v>133</v>
      </c>
      <c r="B135" s="1"/>
      <c r="C135" s="1"/>
      <c r="D135" s="1"/>
      <c r="E135" s="7" t="s">
        <v>325</v>
      </c>
      <c r="F135" s="7" t="s">
        <v>326</v>
      </c>
      <c r="G135" s="7" t="s">
        <v>320</v>
      </c>
      <c r="H135" t="s">
        <v>23</v>
      </c>
      <c r="I135" s="8">
        <v>1550</v>
      </c>
      <c r="J135" s="8" t="s">
        <v>24</v>
      </c>
      <c r="K135" s="8"/>
      <c r="L135" s="4" t="s">
        <v>327</v>
      </c>
      <c r="M135" s="9">
        <v>6166488</v>
      </c>
      <c r="N135" s="1">
        <f t="shared" si="2"/>
        <v>1</v>
      </c>
      <c r="O135" t="str">
        <f>INDEX([1]Sheet4!$A$2:$G$52,MATCH([1]AMaster!$F134,[1]Sheet4!$A$2:$A$52,0),7)</f>
        <v>East</v>
      </c>
      <c r="P135" t="str">
        <f>INDEX([1]Sheet4!$A$2:$H$52,MATCH([1]AMaster!$F134,[1]Sheet4!$A$2:$A$52,0),8)</f>
        <v>East</v>
      </c>
    </row>
    <row r="136" spans="1:16" ht="19" x14ac:dyDescent="0.25">
      <c r="A136" s="1">
        <v>134</v>
      </c>
      <c r="B136" s="1"/>
      <c r="C136" s="1"/>
      <c r="D136" s="1"/>
      <c r="E136" s="7" t="s">
        <v>328</v>
      </c>
      <c r="F136" s="7" t="s">
        <v>326</v>
      </c>
      <c r="G136" s="7" t="s">
        <v>320</v>
      </c>
      <c r="H136" t="s">
        <v>23</v>
      </c>
      <c r="I136" s="8">
        <v>417</v>
      </c>
      <c r="J136" s="8" t="s">
        <v>24</v>
      </c>
      <c r="K136" s="8"/>
      <c r="L136" s="4" t="s">
        <v>327</v>
      </c>
      <c r="M136" s="9">
        <v>6166488</v>
      </c>
      <c r="N136" s="1">
        <f t="shared" si="2"/>
        <v>1</v>
      </c>
      <c r="O136" t="str">
        <f>INDEX([1]Sheet4!$A$2:$G$52,MATCH([1]AMaster!$F135,[1]Sheet4!$A$2:$A$52,0),7)</f>
        <v>East</v>
      </c>
      <c r="P136" t="str">
        <f>INDEX([1]Sheet4!$A$2:$H$52,MATCH([1]AMaster!$F135,[1]Sheet4!$A$2:$A$52,0),8)</f>
        <v>East</v>
      </c>
    </row>
    <row r="137" spans="1:16" ht="19" x14ac:dyDescent="0.25">
      <c r="A137" s="1">
        <v>135</v>
      </c>
      <c r="B137" s="1"/>
      <c r="C137" s="1"/>
      <c r="D137" s="1"/>
      <c r="E137" s="7" t="s">
        <v>329</v>
      </c>
      <c r="F137" s="7" t="s">
        <v>330</v>
      </c>
      <c r="G137" s="7" t="s">
        <v>320</v>
      </c>
      <c r="H137" t="s">
        <v>23</v>
      </c>
      <c r="I137" s="8">
        <v>864</v>
      </c>
      <c r="J137" s="8" t="s">
        <v>18</v>
      </c>
      <c r="K137" s="8"/>
      <c r="L137" s="4" t="s">
        <v>331</v>
      </c>
      <c r="M137" s="9">
        <v>724777</v>
      </c>
      <c r="N137" s="1">
        <f t="shared" si="2"/>
        <v>0</v>
      </c>
      <c r="O137" t="str">
        <f>INDEX([1]Sheet4!$A$2:$G$52,MATCH([1]AMaster!$F136,[1]Sheet4!$A$2:$A$52,0),7)</f>
        <v>East</v>
      </c>
      <c r="P137" t="str">
        <f>INDEX([1]Sheet4!$A$2:$H$52,MATCH([1]AMaster!$F136,[1]Sheet4!$A$2:$A$52,0),8)</f>
        <v>East</v>
      </c>
    </row>
    <row r="138" spans="1:16" ht="19" x14ac:dyDescent="0.25">
      <c r="A138" s="1">
        <v>136</v>
      </c>
      <c r="B138" s="1"/>
      <c r="C138" s="1"/>
      <c r="D138" s="1"/>
      <c r="E138" s="7" t="s">
        <v>332</v>
      </c>
      <c r="F138" s="7" t="s">
        <v>333</v>
      </c>
      <c r="G138" s="7" t="s">
        <v>320</v>
      </c>
      <c r="H138" t="s">
        <v>23</v>
      </c>
      <c r="I138" s="8"/>
      <c r="J138" s="8" t="s">
        <v>18</v>
      </c>
      <c r="K138" s="8"/>
      <c r="L138" s="1"/>
      <c r="M138" s="1"/>
      <c r="N138" s="1">
        <f t="shared" si="2"/>
        <v>0</v>
      </c>
      <c r="O138" t="str">
        <f>INDEX([1]Sheet4!$A$2:$G$52,MATCH([1]AMaster!$F137,[1]Sheet4!$A$2:$A$52,0),7)</f>
        <v>East</v>
      </c>
      <c r="P138" t="str">
        <f>INDEX([1]Sheet4!$A$2:$H$52,MATCH([1]AMaster!$F137,[1]Sheet4!$A$2:$A$52,0),8)</f>
        <v>East</v>
      </c>
    </row>
    <row r="139" spans="1:16" ht="19" x14ac:dyDescent="0.25">
      <c r="A139" s="1">
        <v>137</v>
      </c>
      <c r="B139" s="1"/>
      <c r="C139" s="1"/>
      <c r="D139" s="1"/>
      <c r="E139" s="7" t="s">
        <v>334</v>
      </c>
      <c r="F139" s="7" t="s">
        <v>335</v>
      </c>
      <c r="G139" s="7" t="s">
        <v>320</v>
      </c>
      <c r="H139" t="s">
        <v>23</v>
      </c>
      <c r="I139" s="8">
        <v>1013</v>
      </c>
      <c r="J139" s="8" t="s">
        <v>24</v>
      </c>
      <c r="K139" s="8" t="s">
        <v>18</v>
      </c>
      <c r="L139" s="1"/>
      <c r="M139" s="1"/>
      <c r="N139" s="1">
        <f t="shared" si="2"/>
        <v>0</v>
      </c>
      <c r="O139" t="str">
        <f>INDEX([1]Sheet4!$A$2:$G$52,MATCH([1]AMaster!$F138,[1]Sheet4!$A$2:$A$52,0),7)</f>
        <v>East</v>
      </c>
      <c r="P139" t="str">
        <f>INDEX([1]Sheet4!$A$2:$H$52,MATCH([1]AMaster!$F138,[1]Sheet4!$A$2:$A$52,0),8)</f>
        <v>East</v>
      </c>
    </row>
    <row r="140" spans="1:16" ht="19" x14ac:dyDescent="0.25">
      <c r="A140" s="1">
        <v>138</v>
      </c>
      <c r="B140" s="1"/>
      <c r="C140" s="1"/>
      <c r="D140" s="1"/>
      <c r="E140" s="7" t="s">
        <v>336</v>
      </c>
      <c r="F140" s="7" t="s">
        <v>326</v>
      </c>
      <c r="G140" s="7" t="s">
        <v>320</v>
      </c>
      <c r="H140" t="s">
        <v>23</v>
      </c>
      <c r="I140" s="8">
        <v>289</v>
      </c>
      <c r="J140" s="8"/>
      <c r="K140" s="8" t="s">
        <v>24</v>
      </c>
      <c r="L140" s="4" t="s">
        <v>327</v>
      </c>
      <c r="M140" s="9">
        <v>6166488</v>
      </c>
      <c r="N140" s="1">
        <f t="shared" si="2"/>
        <v>1</v>
      </c>
      <c r="O140" t="str">
        <f>INDEX([1]Sheet4!$A$2:$G$52,MATCH([1]AMaster!$F139,[1]Sheet4!$A$2:$A$52,0),7)</f>
        <v>East</v>
      </c>
      <c r="P140" t="str">
        <f>INDEX([1]Sheet4!$A$2:$H$52,MATCH([1]AMaster!$F139,[1]Sheet4!$A$2:$A$52,0),8)</f>
        <v>East</v>
      </c>
    </row>
    <row r="141" spans="1:16" ht="19" x14ac:dyDescent="0.25">
      <c r="A141" s="1">
        <v>139</v>
      </c>
      <c r="B141" s="1"/>
      <c r="C141" s="1"/>
      <c r="D141" s="1"/>
      <c r="E141" s="7" t="s">
        <v>337</v>
      </c>
      <c r="F141" s="7" t="s">
        <v>338</v>
      </c>
      <c r="G141" s="7" t="s">
        <v>320</v>
      </c>
      <c r="H141" t="s">
        <v>23</v>
      </c>
      <c r="I141" s="8"/>
      <c r="J141" s="8" t="s">
        <v>18</v>
      </c>
      <c r="K141" s="8"/>
      <c r="L141" s="4" t="s">
        <v>339</v>
      </c>
      <c r="M141" s="9">
        <v>365579</v>
      </c>
      <c r="N141" s="1">
        <f t="shared" si="2"/>
        <v>0</v>
      </c>
      <c r="O141" t="str">
        <f>INDEX([1]Sheet4!$A$2:$G$52,MATCH([1]AMaster!$F140,[1]Sheet4!$A$2:$A$52,0),7)</f>
        <v>East</v>
      </c>
      <c r="P141" t="str">
        <f>INDEX([1]Sheet4!$A$2:$H$52,MATCH([1]AMaster!$F140,[1]Sheet4!$A$2:$A$52,0),8)</f>
        <v>East</v>
      </c>
    </row>
    <row r="142" spans="1:16" ht="19" x14ac:dyDescent="0.25">
      <c r="A142" s="1">
        <v>140</v>
      </c>
      <c r="B142" s="1"/>
      <c r="C142" s="1"/>
      <c r="D142" s="1"/>
      <c r="E142" s="7" t="s">
        <v>340</v>
      </c>
      <c r="F142" s="7" t="s">
        <v>341</v>
      </c>
      <c r="G142" s="7" t="s">
        <v>320</v>
      </c>
      <c r="H142" t="s">
        <v>23</v>
      </c>
      <c r="I142" s="8">
        <v>808</v>
      </c>
      <c r="J142" s="8" t="s">
        <v>24</v>
      </c>
      <c r="K142" s="8" t="s">
        <v>24</v>
      </c>
      <c r="L142" s="4" t="s">
        <v>342</v>
      </c>
      <c r="M142" s="9">
        <v>2608147</v>
      </c>
      <c r="N142" s="1">
        <f t="shared" si="2"/>
        <v>1</v>
      </c>
      <c r="O142" t="str">
        <f>INDEX([1]Sheet4!$A$2:$G$52,MATCH([1]AMaster!$F141,[1]Sheet4!$A$2:$A$52,0),7)</f>
        <v>East</v>
      </c>
      <c r="P142" t="str">
        <f>INDEX([1]Sheet4!$A$2:$H$52,MATCH([1]AMaster!$F141,[1]Sheet4!$A$2:$A$52,0),8)</f>
        <v>East</v>
      </c>
    </row>
    <row r="143" spans="1:16" ht="19" x14ac:dyDescent="0.25">
      <c r="A143" s="1">
        <v>141</v>
      </c>
      <c r="B143" s="1"/>
      <c r="C143" s="1"/>
      <c r="D143" s="1"/>
      <c r="E143" s="7" t="s">
        <v>343</v>
      </c>
      <c r="F143" s="7" t="s">
        <v>344</v>
      </c>
      <c r="G143" s="7" t="s">
        <v>320</v>
      </c>
      <c r="H143" t="s">
        <v>23</v>
      </c>
      <c r="I143" s="8">
        <v>1010</v>
      </c>
      <c r="J143" s="8" t="s">
        <v>24</v>
      </c>
      <c r="K143" s="8" t="s">
        <v>24</v>
      </c>
      <c r="L143" s="4" t="s">
        <v>345</v>
      </c>
      <c r="M143" s="9">
        <v>3194831</v>
      </c>
      <c r="N143" s="1">
        <f t="shared" si="2"/>
        <v>1</v>
      </c>
      <c r="O143" t="str">
        <f>INDEX([1]Sheet4!$A$2:$G$52,MATCH([1]AMaster!$F142,[1]Sheet4!$A$2:$A$52,0),7)</f>
        <v>East</v>
      </c>
      <c r="P143" t="str">
        <f>INDEX([1]Sheet4!$A$2:$H$52,MATCH([1]AMaster!$F142,[1]Sheet4!$A$2:$A$52,0),8)</f>
        <v>East</v>
      </c>
    </row>
    <row r="144" spans="1:16" ht="19" x14ac:dyDescent="0.25">
      <c r="A144" s="1">
        <v>142</v>
      </c>
      <c r="B144" s="1"/>
      <c r="C144" s="1"/>
      <c r="D144" s="1"/>
      <c r="E144" s="7" t="s">
        <v>346</v>
      </c>
      <c r="F144" s="7" t="s">
        <v>347</v>
      </c>
      <c r="G144" s="7" t="s">
        <v>320</v>
      </c>
      <c r="H144" t="s">
        <v>23</v>
      </c>
      <c r="I144" s="8">
        <v>695</v>
      </c>
      <c r="J144" s="8" t="s">
        <v>24</v>
      </c>
      <c r="K144" s="8"/>
      <c r="L144" s="4" t="s">
        <v>348</v>
      </c>
      <c r="M144" s="9">
        <v>197938</v>
      </c>
      <c r="N144" s="1">
        <f t="shared" si="2"/>
        <v>0</v>
      </c>
      <c r="O144" t="str">
        <f>INDEX([1]Sheet4!$A$2:$G$52,MATCH([1]AMaster!$F143,[1]Sheet4!$A$2:$A$52,0),7)</f>
        <v>East</v>
      </c>
      <c r="P144" t="str">
        <f>INDEX([1]Sheet4!$A$2:$H$52,MATCH([1]AMaster!$F143,[1]Sheet4!$A$2:$A$52,0),8)</f>
        <v>East</v>
      </c>
    </row>
    <row r="145" spans="1:16" ht="19" x14ac:dyDescent="0.25">
      <c r="A145" s="1">
        <v>143</v>
      </c>
      <c r="B145" s="1"/>
      <c r="C145" s="1"/>
      <c r="D145" s="1"/>
      <c r="E145" s="7" t="s">
        <v>349</v>
      </c>
      <c r="F145" s="7" t="s">
        <v>350</v>
      </c>
      <c r="G145" s="7" t="s">
        <v>320</v>
      </c>
      <c r="H145" t="s">
        <v>23</v>
      </c>
      <c r="I145" s="8">
        <v>966</v>
      </c>
      <c r="J145" s="8" t="s">
        <v>24</v>
      </c>
      <c r="K145" s="8"/>
      <c r="L145" s="4" t="s">
        <v>351</v>
      </c>
      <c r="M145" s="9">
        <v>329128</v>
      </c>
      <c r="N145" s="1">
        <f t="shared" si="2"/>
        <v>0</v>
      </c>
      <c r="O145" t="str">
        <f>INDEX([1]Sheet4!$A$2:$G$52,MATCH([1]AMaster!$F144,[1]Sheet4!$A$2:$A$52,0),7)</f>
        <v>East</v>
      </c>
      <c r="P145" t="str">
        <f>INDEX([1]Sheet4!$A$2:$H$52,MATCH([1]AMaster!$F144,[1]Sheet4!$A$2:$A$52,0),8)</f>
        <v>East</v>
      </c>
    </row>
    <row r="146" spans="1:16" ht="19" x14ac:dyDescent="0.25">
      <c r="A146" s="1">
        <v>144</v>
      </c>
      <c r="B146" s="1"/>
      <c r="C146" s="1"/>
      <c r="D146" s="1"/>
      <c r="E146" s="7" t="s">
        <v>352</v>
      </c>
      <c r="F146" s="7" t="s">
        <v>353</v>
      </c>
      <c r="G146" s="7" t="s">
        <v>354</v>
      </c>
      <c r="H146" t="s">
        <v>23</v>
      </c>
      <c r="I146" s="8">
        <v>478</v>
      </c>
      <c r="J146" s="8" t="s">
        <v>24</v>
      </c>
      <c r="K146" s="8" t="s">
        <v>18</v>
      </c>
      <c r="L146" s="4" t="s">
        <v>355</v>
      </c>
      <c r="M146" s="9">
        <v>608980</v>
      </c>
      <c r="N146" s="1">
        <f t="shared" si="2"/>
        <v>0</v>
      </c>
      <c r="O146" t="str">
        <f>INDEX([1]Sheet4!$A$2:$G$52,MATCH([1]AMaster!$F145,[1]Sheet4!$A$2:$A$52,0),7)</f>
        <v>East</v>
      </c>
      <c r="P146" t="str">
        <f>INDEX([1]Sheet4!$A$2:$H$52,MATCH([1]AMaster!$F145,[1]Sheet4!$A$2:$A$52,0),8)</f>
        <v>East</v>
      </c>
    </row>
    <row r="147" spans="1:16" ht="19" x14ac:dyDescent="0.25">
      <c r="A147" s="1">
        <v>145</v>
      </c>
      <c r="B147" s="1"/>
      <c r="C147" s="1"/>
      <c r="D147" s="1"/>
      <c r="E147" s="7" t="s">
        <v>356</v>
      </c>
      <c r="F147" s="7" t="s">
        <v>357</v>
      </c>
      <c r="G147" s="7" t="s">
        <v>354</v>
      </c>
      <c r="H147" t="s">
        <v>23</v>
      </c>
      <c r="I147" s="8">
        <v>235</v>
      </c>
      <c r="J147" s="8"/>
      <c r="K147" s="8" t="s">
        <v>24</v>
      </c>
      <c r="L147" s="4" t="s">
        <v>358</v>
      </c>
      <c r="M147" s="9">
        <v>6020364</v>
      </c>
      <c r="N147" s="1">
        <f t="shared" si="2"/>
        <v>1</v>
      </c>
      <c r="O147" t="str">
        <f>INDEX([1]Sheet4!$A$2:$G$52,MATCH([1]AMaster!$F146,[1]Sheet4!$A$2:$A$52,0),7)</f>
        <v>East</v>
      </c>
      <c r="P147" t="str">
        <f>INDEX([1]Sheet4!$A$2:$H$52,MATCH([1]AMaster!$F146,[1]Sheet4!$A$2:$A$52,0),8)</f>
        <v>East</v>
      </c>
    </row>
    <row r="148" spans="1:16" ht="19" x14ac:dyDescent="0.25">
      <c r="A148" s="1">
        <v>146</v>
      </c>
      <c r="B148" s="1"/>
      <c r="C148" s="1"/>
      <c r="D148" s="1"/>
      <c r="E148" s="7" t="s">
        <v>359</v>
      </c>
      <c r="F148" s="7" t="s">
        <v>353</v>
      </c>
      <c r="G148" s="7" t="s">
        <v>354</v>
      </c>
      <c r="H148" t="s">
        <v>23</v>
      </c>
      <c r="I148" s="8"/>
      <c r="J148" s="8" t="s">
        <v>18</v>
      </c>
      <c r="K148" s="8"/>
      <c r="L148" s="4" t="s">
        <v>355</v>
      </c>
      <c r="M148" s="9">
        <v>608980</v>
      </c>
      <c r="N148" s="1">
        <f t="shared" si="2"/>
        <v>0</v>
      </c>
      <c r="O148" t="str">
        <f>INDEX([1]Sheet4!$A$2:$G$52,MATCH([1]AMaster!$F147,[1]Sheet4!$A$2:$A$52,0),7)</f>
        <v>East</v>
      </c>
      <c r="P148" t="str">
        <f>INDEX([1]Sheet4!$A$2:$H$52,MATCH([1]AMaster!$F147,[1]Sheet4!$A$2:$A$52,0),8)</f>
        <v>East</v>
      </c>
    </row>
    <row r="149" spans="1:16" ht="19" x14ac:dyDescent="0.25">
      <c r="A149" s="1">
        <v>147</v>
      </c>
      <c r="B149" s="1"/>
      <c r="C149" s="1"/>
      <c r="D149" s="1"/>
      <c r="E149" s="7" t="s">
        <v>360</v>
      </c>
      <c r="F149" s="7" t="s">
        <v>357</v>
      </c>
      <c r="G149" s="7" t="s">
        <v>354</v>
      </c>
      <c r="H149" t="s">
        <v>23</v>
      </c>
      <c r="I149" s="8">
        <v>961</v>
      </c>
      <c r="J149" s="8" t="s">
        <v>24</v>
      </c>
      <c r="K149" s="8"/>
      <c r="L149" s="4" t="s">
        <v>358</v>
      </c>
      <c r="M149" s="9">
        <v>6020364</v>
      </c>
      <c r="N149" s="1">
        <f t="shared" si="2"/>
        <v>1</v>
      </c>
      <c r="O149" t="str">
        <f>INDEX([1]Sheet4!$A$2:$G$52,MATCH([1]AMaster!$F148,[1]Sheet4!$A$2:$A$52,0),7)</f>
        <v>East</v>
      </c>
      <c r="P149" t="str">
        <f>INDEX([1]Sheet4!$A$2:$H$52,MATCH([1]AMaster!$F148,[1]Sheet4!$A$2:$A$52,0),8)</f>
        <v>East</v>
      </c>
    </row>
    <row r="150" spans="1:16" ht="19" x14ac:dyDescent="0.25">
      <c r="A150" s="1">
        <v>148</v>
      </c>
      <c r="B150" s="1"/>
      <c r="C150" s="1"/>
      <c r="D150" s="1"/>
      <c r="E150" s="7" t="s">
        <v>361</v>
      </c>
      <c r="F150" s="7" t="s">
        <v>362</v>
      </c>
      <c r="G150" s="7" t="s">
        <v>354</v>
      </c>
      <c r="H150" t="s">
        <v>23</v>
      </c>
      <c r="I150" s="8"/>
      <c r="J150" s="8" t="s">
        <v>18</v>
      </c>
      <c r="K150" s="8"/>
      <c r="L150" s="4" t="s">
        <v>363</v>
      </c>
      <c r="M150" s="9">
        <v>229996</v>
      </c>
      <c r="N150" s="1">
        <f t="shared" si="2"/>
        <v>0</v>
      </c>
      <c r="O150" t="str">
        <f>INDEX([1]Sheet4!$A$2:$G$52,MATCH([1]AMaster!$F149,[1]Sheet4!$A$2:$A$52,0),7)</f>
        <v>East</v>
      </c>
      <c r="P150" t="str">
        <f>INDEX([1]Sheet4!$A$2:$H$52,MATCH([1]AMaster!$F149,[1]Sheet4!$A$2:$A$52,0),8)</f>
        <v>East</v>
      </c>
    </row>
    <row r="151" spans="1:16" ht="19" x14ac:dyDescent="0.25">
      <c r="A151" s="1">
        <v>149</v>
      </c>
      <c r="B151" s="1"/>
      <c r="C151" s="1"/>
      <c r="D151" s="1"/>
      <c r="E151" s="7" t="s">
        <v>364</v>
      </c>
      <c r="F151" s="7" t="s">
        <v>365</v>
      </c>
      <c r="G151" s="7" t="s">
        <v>354</v>
      </c>
      <c r="H151" t="s">
        <v>17</v>
      </c>
      <c r="I151" s="8"/>
      <c r="J151" s="8" t="s">
        <v>18</v>
      </c>
      <c r="K151" s="8"/>
      <c r="L151" s="1"/>
      <c r="M151" s="1"/>
      <c r="N151" s="1">
        <f t="shared" si="2"/>
        <v>0</v>
      </c>
      <c r="O151" t="str">
        <f>INDEX([1]Sheet4!$A$2:$G$52,MATCH([1]AMaster!$F150,[1]Sheet4!$A$2:$A$52,0),7)</f>
        <v>East</v>
      </c>
      <c r="P151" t="str">
        <f>INDEX([1]Sheet4!$A$2:$H$52,MATCH([1]AMaster!$F150,[1]Sheet4!$A$2:$A$52,0),8)</f>
        <v>East</v>
      </c>
    </row>
    <row r="152" spans="1:16" ht="19" x14ac:dyDescent="0.25">
      <c r="A152" s="1">
        <v>150</v>
      </c>
      <c r="B152" s="1"/>
      <c r="C152" s="1"/>
      <c r="D152" s="1"/>
      <c r="E152" s="7" t="s">
        <v>366</v>
      </c>
      <c r="F152" s="7" t="s">
        <v>350</v>
      </c>
      <c r="G152" s="7" t="s">
        <v>354</v>
      </c>
      <c r="H152" t="s">
        <v>23</v>
      </c>
      <c r="I152" s="8"/>
      <c r="J152" s="8" t="s">
        <v>18</v>
      </c>
      <c r="K152" s="8"/>
      <c r="L152" s="4" t="s">
        <v>367</v>
      </c>
      <c r="M152" s="9">
        <v>204441</v>
      </c>
      <c r="N152" s="1">
        <f t="shared" si="2"/>
        <v>0</v>
      </c>
      <c r="O152" t="str">
        <f>INDEX([1]Sheet4!$A$2:$G$52,MATCH([1]AMaster!$F151,[1]Sheet4!$A$2:$A$52,0),7)</f>
        <v>East</v>
      </c>
      <c r="P152" t="str">
        <f>INDEX([1]Sheet4!$A$2:$H$52,MATCH([1]AMaster!$F151,[1]Sheet4!$A$2:$A$52,0),8)</f>
        <v>East</v>
      </c>
    </row>
    <row r="153" spans="1:16" ht="19" x14ac:dyDescent="0.25">
      <c r="A153" s="1">
        <v>151</v>
      </c>
      <c r="B153" s="1"/>
      <c r="C153" s="1"/>
      <c r="D153" s="1"/>
      <c r="E153" s="7" t="s">
        <v>368</v>
      </c>
      <c r="F153" s="7" t="s">
        <v>369</v>
      </c>
      <c r="G153" s="7" t="s">
        <v>370</v>
      </c>
      <c r="H153" t="s">
        <v>29</v>
      </c>
      <c r="I153" s="8"/>
      <c r="J153" s="8" t="s">
        <v>36</v>
      </c>
      <c r="K153" s="8"/>
      <c r="L153" s="1"/>
      <c r="M153" s="1"/>
      <c r="N153" s="1">
        <f t="shared" si="2"/>
        <v>0</v>
      </c>
      <c r="O153" t="str">
        <f>INDEX([1]Sheet4!$A$2:$G$52,MATCH([1]AMaster!$F152,[1]Sheet4!$A$2:$A$52,0),7)</f>
        <v>East</v>
      </c>
      <c r="P153" t="str">
        <f>INDEX([1]Sheet4!$A$2:$H$52,MATCH([1]AMaster!$F152,[1]Sheet4!$A$2:$A$52,0),8)</f>
        <v>East</v>
      </c>
    </row>
    <row r="154" spans="1:16" ht="19" x14ac:dyDescent="0.25">
      <c r="A154" s="1">
        <v>152</v>
      </c>
      <c r="B154" s="1"/>
      <c r="C154" s="1"/>
      <c r="D154" s="1"/>
      <c r="E154" s="7" t="s">
        <v>371</v>
      </c>
      <c r="F154" s="7" t="s">
        <v>372</v>
      </c>
      <c r="G154" s="7" t="s">
        <v>370</v>
      </c>
      <c r="H154" t="s">
        <v>29</v>
      </c>
      <c r="I154" s="8">
        <v>575</v>
      </c>
      <c r="J154" s="8" t="s">
        <v>24</v>
      </c>
      <c r="K154" s="8"/>
      <c r="L154" s="4" t="s">
        <v>373</v>
      </c>
      <c r="M154" s="9">
        <v>974563</v>
      </c>
      <c r="N154" s="1">
        <f t="shared" si="2"/>
        <v>1</v>
      </c>
      <c r="O154" t="str">
        <f>INDEX([1]Sheet4!$A$2:$G$52,MATCH([1]AMaster!$F153,[1]Sheet4!$A$2:$A$52,0),7)</f>
        <v>East</v>
      </c>
      <c r="P154" t="str">
        <f>INDEX([1]Sheet4!$A$2:$H$52,MATCH([1]AMaster!$F153,[1]Sheet4!$A$2:$A$52,0),8)</f>
        <v>East</v>
      </c>
    </row>
    <row r="155" spans="1:16" ht="19" x14ac:dyDescent="0.25">
      <c r="A155" s="1">
        <v>153</v>
      </c>
      <c r="B155" s="1"/>
      <c r="C155" s="1"/>
      <c r="D155" s="1"/>
      <c r="E155" s="7" t="s">
        <v>374</v>
      </c>
      <c r="F155" s="7" t="s">
        <v>372</v>
      </c>
      <c r="G155" s="7" t="s">
        <v>370</v>
      </c>
      <c r="H155" t="s">
        <v>29</v>
      </c>
      <c r="I155" s="8"/>
      <c r="J155" s="8" t="s">
        <v>18</v>
      </c>
      <c r="K155" s="8"/>
      <c r="L155" s="4" t="s">
        <v>373</v>
      </c>
      <c r="M155" s="9">
        <v>974563</v>
      </c>
      <c r="N155" s="1">
        <f t="shared" si="2"/>
        <v>1</v>
      </c>
      <c r="O155" t="str">
        <f>INDEX([1]Sheet4!$A$2:$G$52,MATCH([1]AMaster!$F154,[1]Sheet4!$A$2:$A$52,0),7)</f>
        <v>East</v>
      </c>
      <c r="P155" t="str">
        <f>INDEX([1]Sheet4!$A$2:$H$52,MATCH([1]AMaster!$F154,[1]Sheet4!$A$2:$A$52,0),8)</f>
        <v>East</v>
      </c>
    </row>
    <row r="156" spans="1:16" ht="19" x14ac:dyDescent="0.25">
      <c r="A156" s="1">
        <v>154</v>
      </c>
      <c r="B156" s="1"/>
      <c r="C156" s="1"/>
      <c r="D156" s="1"/>
      <c r="E156" s="7" t="s">
        <v>375</v>
      </c>
      <c r="F156" s="7" t="s">
        <v>376</v>
      </c>
      <c r="G156" s="7" t="s">
        <v>370</v>
      </c>
      <c r="H156" t="s">
        <v>29</v>
      </c>
      <c r="I156" s="8"/>
      <c r="J156" s="8" t="s">
        <v>36</v>
      </c>
      <c r="K156" s="8"/>
      <c r="L156" s="1"/>
      <c r="M156" s="1"/>
      <c r="N156" s="1">
        <f t="shared" si="2"/>
        <v>0</v>
      </c>
      <c r="O156" t="str">
        <f>INDEX([1]Sheet4!$A$2:$G$52,MATCH([1]AMaster!$F155,[1]Sheet4!$A$2:$A$52,0),7)</f>
        <v>East</v>
      </c>
      <c r="P156" t="str">
        <f>INDEX([1]Sheet4!$A$2:$H$52,MATCH([1]AMaster!$F155,[1]Sheet4!$A$2:$A$52,0),8)</f>
        <v>East</v>
      </c>
    </row>
    <row r="157" spans="1:16" ht="19" x14ac:dyDescent="0.25">
      <c r="A157" s="1">
        <v>155</v>
      </c>
      <c r="B157" s="1"/>
      <c r="C157" s="1"/>
      <c r="D157" s="1"/>
      <c r="E157" s="7" t="s">
        <v>377</v>
      </c>
      <c r="F157" s="7" t="s">
        <v>378</v>
      </c>
      <c r="G157" s="7" t="s">
        <v>379</v>
      </c>
      <c r="H157" t="s">
        <v>380</v>
      </c>
      <c r="I157" s="8"/>
      <c r="J157" s="8" t="s">
        <v>18</v>
      </c>
      <c r="K157" s="8"/>
      <c r="L157" s="4" t="s">
        <v>381</v>
      </c>
      <c r="M157" s="9">
        <v>151530</v>
      </c>
      <c r="N157" s="1">
        <f t="shared" si="2"/>
        <v>0</v>
      </c>
      <c r="O157" t="str">
        <f>INDEX([1]Sheet4!$A$2:$G$52,MATCH([1]AMaster!$F156,[1]Sheet4!$A$2:$A$52,0),7)</f>
        <v>East</v>
      </c>
      <c r="P157" t="str">
        <f>INDEX([1]Sheet4!$A$2:$H$52,MATCH([1]AMaster!$F156,[1]Sheet4!$A$2:$A$52,0),8)</f>
        <v>East</v>
      </c>
    </row>
    <row r="158" spans="1:16" ht="19" x14ac:dyDescent="0.25">
      <c r="A158" s="1">
        <v>156</v>
      </c>
      <c r="B158" s="1"/>
      <c r="C158" s="1"/>
      <c r="D158" s="1"/>
      <c r="E158" s="7" t="s">
        <v>382</v>
      </c>
      <c r="F158" s="7" t="s">
        <v>383</v>
      </c>
      <c r="G158" s="7" t="s">
        <v>379</v>
      </c>
      <c r="H158" t="s">
        <v>380</v>
      </c>
      <c r="I158" s="8"/>
      <c r="J158" s="8" t="s">
        <v>36</v>
      </c>
      <c r="K158" s="8"/>
      <c r="L158" s="4" t="s">
        <v>384</v>
      </c>
      <c r="M158" s="9">
        <v>165697</v>
      </c>
      <c r="N158" s="1">
        <f t="shared" si="2"/>
        <v>0</v>
      </c>
      <c r="O158" t="str">
        <f>INDEX([1]Sheet4!$A$2:$G$52,MATCH([1]AMaster!$F157,[1]Sheet4!$A$2:$A$52,0),7)</f>
        <v>East</v>
      </c>
      <c r="P158" t="str">
        <f>INDEX([1]Sheet4!$A$2:$H$52,MATCH([1]AMaster!$F157,[1]Sheet4!$A$2:$A$52,0),8)</f>
        <v>East</v>
      </c>
    </row>
    <row r="159" spans="1:16" ht="19" x14ac:dyDescent="0.25">
      <c r="A159" s="1">
        <v>157</v>
      </c>
      <c r="B159" s="1"/>
      <c r="C159" s="1"/>
      <c r="D159" s="1"/>
      <c r="E159" s="7" t="s">
        <v>385</v>
      </c>
      <c r="F159" s="7" t="s">
        <v>386</v>
      </c>
      <c r="G159" s="7" t="s">
        <v>379</v>
      </c>
      <c r="H159" t="s">
        <v>380</v>
      </c>
      <c r="I159" s="8"/>
      <c r="J159" s="8" t="s">
        <v>18</v>
      </c>
      <c r="K159" s="8"/>
      <c r="L159" s="4" t="s">
        <v>387</v>
      </c>
      <c r="M159" s="9">
        <v>95489</v>
      </c>
      <c r="N159" s="1">
        <f t="shared" si="2"/>
        <v>0</v>
      </c>
      <c r="O159" t="str">
        <f>INDEX([1]Sheet4!$A$2:$G$52,MATCH([1]AMaster!$F158,[1]Sheet4!$A$2:$A$52,0),7)</f>
        <v>East</v>
      </c>
      <c r="P159" t="str">
        <f>INDEX([1]Sheet4!$A$2:$H$52,MATCH([1]AMaster!$F158,[1]Sheet4!$A$2:$A$52,0),8)</f>
        <v>East</v>
      </c>
    </row>
    <row r="160" spans="1:16" ht="19" x14ac:dyDescent="0.25">
      <c r="A160" s="1">
        <v>158</v>
      </c>
      <c r="B160" s="1"/>
      <c r="C160" s="1"/>
      <c r="D160" s="1"/>
      <c r="E160" s="7" t="s">
        <v>388</v>
      </c>
      <c r="F160" s="7" t="s">
        <v>389</v>
      </c>
      <c r="G160" s="7" t="s">
        <v>390</v>
      </c>
      <c r="H160" t="s">
        <v>17</v>
      </c>
      <c r="I160" s="8">
        <v>547</v>
      </c>
      <c r="J160" s="8" t="s">
        <v>24</v>
      </c>
      <c r="K160" s="8"/>
      <c r="L160" s="4" t="s">
        <v>391</v>
      </c>
      <c r="M160" s="9">
        <v>80994</v>
      </c>
      <c r="N160" s="1">
        <f t="shared" si="2"/>
        <v>0</v>
      </c>
      <c r="O160" t="str">
        <f>INDEX([1]Sheet4!$A$2:$G$52,MATCH([1]AMaster!$F159,[1]Sheet4!$A$2:$A$52,0),7)</f>
        <v>East</v>
      </c>
      <c r="P160" t="str">
        <f>INDEX([1]Sheet4!$A$2:$H$52,MATCH([1]AMaster!$F159,[1]Sheet4!$A$2:$A$52,0),8)</f>
        <v>East</v>
      </c>
    </row>
    <row r="161" spans="1:16" ht="19" x14ac:dyDescent="0.25">
      <c r="A161" s="1">
        <v>159</v>
      </c>
      <c r="B161" s="1"/>
      <c r="C161" s="1"/>
      <c r="D161" s="1"/>
      <c r="E161" s="7" t="s">
        <v>392</v>
      </c>
      <c r="F161" s="7" t="s">
        <v>393</v>
      </c>
      <c r="G161" s="7" t="s">
        <v>390</v>
      </c>
      <c r="H161" t="s">
        <v>17</v>
      </c>
      <c r="I161" s="8"/>
      <c r="J161" s="8" t="s">
        <v>18</v>
      </c>
      <c r="K161" s="8"/>
      <c r="L161" s="4" t="s">
        <v>394</v>
      </c>
      <c r="M161" s="9">
        <v>336116</v>
      </c>
      <c r="N161" s="1">
        <f t="shared" si="2"/>
        <v>0</v>
      </c>
      <c r="O161" t="str">
        <f>INDEX([1]Sheet4!$A$2:$G$52,MATCH([1]AMaster!$F160,[1]Sheet4!$A$2:$A$52,0),7)</f>
        <v>East</v>
      </c>
      <c r="P161" t="str">
        <f>INDEX([1]Sheet4!$A$2:$H$52,MATCH([1]AMaster!$F160,[1]Sheet4!$A$2:$A$52,0),8)</f>
        <v>East</v>
      </c>
    </row>
    <row r="162" spans="1:16" ht="19" x14ac:dyDescent="0.25">
      <c r="A162" s="1">
        <v>160</v>
      </c>
      <c r="B162" s="1"/>
      <c r="C162" s="1"/>
      <c r="D162" s="1"/>
      <c r="E162" s="7" t="s">
        <v>395</v>
      </c>
      <c r="F162" s="7" t="s">
        <v>227</v>
      </c>
      <c r="G162" s="7" t="s">
        <v>396</v>
      </c>
      <c r="H162" t="s">
        <v>17</v>
      </c>
      <c r="I162" s="8"/>
      <c r="J162" s="8" t="s">
        <v>36</v>
      </c>
      <c r="K162" s="8"/>
      <c r="L162" s="4" t="s">
        <v>397</v>
      </c>
      <c r="M162" s="9">
        <v>233002</v>
      </c>
      <c r="N162" s="1">
        <f t="shared" si="2"/>
        <v>0</v>
      </c>
      <c r="O162" t="str">
        <f>INDEX([1]Sheet4!$A$2:$G$52,MATCH([1]AMaster!$F161,[1]Sheet4!$A$2:$A$52,0),7)</f>
        <v>East</v>
      </c>
      <c r="P162" t="str">
        <f>INDEX([1]Sheet4!$A$2:$H$52,MATCH([1]AMaster!$F161,[1]Sheet4!$A$2:$A$52,0),8)</f>
        <v>East</v>
      </c>
    </row>
    <row r="163" spans="1:16" ht="19" x14ac:dyDescent="0.25">
      <c r="A163" s="1">
        <v>161</v>
      </c>
      <c r="B163" s="1"/>
      <c r="C163" s="1"/>
      <c r="D163" s="1"/>
      <c r="E163" s="7" t="s">
        <v>398</v>
      </c>
      <c r="F163" s="7" t="s">
        <v>399</v>
      </c>
      <c r="G163" s="7" t="s">
        <v>396</v>
      </c>
      <c r="H163" t="s">
        <v>17</v>
      </c>
      <c r="I163" s="8"/>
      <c r="J163" s="8" t="s">
        <v>36</v>
      </c>
      <c r="K163" s="8"/>
      <c r="L163" s="4" t="s">
        <v>400</v>
      </c>
      <c r="M163" s="9">
        <v>114135</v>
      </c>
      <c r="N163" s="1">
        <f t="shared" si="2"/>
        <v>0</v>
      </c>
      <c r="O163" t="str">
        <f>INDEX([1]Sheet4!$A$2:$G$52,MATCH([1]AMaster!$F162,[1]Sheet4!$A$2:$A$52,0),7)</f>
        <v>East</v>
      </c>
      <c r="P163" t="str">
        <f>INDEX([1]Sheet4!$A$2:$H$52,MATCH([1]AMaster!$F162,[1]Sheet4!$A$2:$A$52,0),8)</f>
        <v>East</v>
      </c>
    </row>
    <row r="164" spans="1:16" ht="19" x14ac:dyDescent="0.25">
      <c r="A164" s="1">
        <v>162</v>
      </c>
      <c r="B164" s="1"/>
      <c r="C164" s="1"/>
      <c r="D164" s="1"/>
      <c r="E164" s="7" t="s">
        <v>401</v>
      </c>
      <c r="F164" s="7" t="s">
        <v>402</v>
      </c>
      <c r="G164" s="7" t="s">
        <v>396</v>
      </c>
      <c r="H164" t="s">
        <v>17</v>
      </c>
      <c r="I164" s="8"/>
      <c r="J164" s="8" t="s">
        <v>36</v>
      </c>
      <c r="K164" s="8"/>
      <c r="L164" s="4" t="s">
        <v>403</v>
      </c>
      <c r="M164" s="9">
        <v>2074537</v>
      </c>
      <c r="N164" s="1">
        <f t="shared" si="2"/>
        <v>1</v>
      </c>
      <c r="O164" t="str">
        <f>INDEX([1]Sheet4!$A$2:$G$52,MATCH([1]AMaster!$F163,[1]Sheet4!$A$2:$A$52,0),7)</f>
        <v>East</v>
      </c>
      <c r="P164" t="str">
        <f>INDEX([1]Sheet4!$A$2:$H$52,MATCH([1]AMaster!$F163,[1]Sheet4!$A$2:$A$52,0),8)</f>
        <v>East</v>
      </c>
    </row>
    <row r="165" spans="1:16" ht="19" x14ac:dyDescent="0.25">
      <c r="A165" s="1">
        <v>163</v>
      </c>
      <c r="B165" s="1"/>
      <c r="C165" s="1"/>
      <c r="D165" s="1"/>
      <c r="E165" s="7" t="s">
        <v>404</v>
      </c>
      <c r="F165" s="7" t="s">
        <v>405</v>
      </c>
      <c r="G165" s="7" t="s">
        <v>396</v>
      </c>
      <c r="H165" t="s">
        <v>17</v>
      </c>
      <c r="I165" s="8"/>
      <c r="J165" s="8" t="s">
        <v>36</v>
      </c>
      <c r="K165" s="8"/>
      <c r="L165" s="4" t="s">
        <v>406</v>
      </c>
      <c r="M165" s="9">
        <v>920477</v>
      </c>
      <c r="N165" s="1">
        <f t="shared" si="2"/>
        <v>1</v>
      </c>
      <c r="O165" t="str">
        <f>INDEX([1]Sheet4!$A$2:$G$52,MATCH([1]AMaster!$F164,[1]Sheet4!$A$2:$A$52,0),7)</f>
        <v>East</v>
      </c>
      <c r="P165" t="str">
        <f>INDEX([1]Sheet4!$A$2:$H$52,MATCH([1]AMaster!$F164,[1]Sheet4!$A$2:$A$52,0),8)</f>
        <v>East</v>
      </c>
    </row>
    <row r="166" spans="1:16" ht="19" x14ac:dyDescent="0.25">
      <c r="A166" s="1">
        <v>164</v>
      </c>
      <c r="B166" s="1"/>
      <c r="C166" s="1"/>
      <c r="D166" s="1"/>
      <c r="E166" s="7" t="s">
        <v>407</v>
      </c>
      <c r="F166" s="7" t="s">
        <v>408</v>
      </c>
      <c r="G166" s="7" t="s">
        <v>396</v>
      </c>
      <c r="H166" t="s">
        <v>17</v>
      </c>
      <c r="I166" s="8"/>
      <c r="J166" s="8" t="s">
        <v>18</v>
      </c>
      <c r="K166" s="8"/>
      <c r="L166" s="4" t="s">
        <v>403</v>
      </c>
      <c r="M166" s="9">
        <v>2074537</v>
      </c>
      <c r="N166" s="1">
        <f t="shared" si="2"/>
        <v>1</v>
      </c>
      <c r="O166" t="str">
        <f>INDEX([1]Sheet4!$A$2:$G$52,MATCH([1]AMaster!$F165,[1]Sheet4!$A$2:$A$52,0),7)</f>
        <v>East</v>
      </c>
      <c r="P166" t="str">
        <f>INDEX([1]Sheet4!$A$2:$H$52,MATCH([1]AMaster!$F165,[1]Sheet4!$A$2:$A$52,0),8)</f>
        <v>East</v>
      </c>
    </row>
    <row r="167" spans="1:16" ht="19" x14ac:dyDescent="0.25">
      <c r="A167" s="1">
        <v>165</v>
      </c>
      <c r="B167" s="1"/>
      <c r="C167" s="1"/>
      <c r="D167" s="1"/>
      <c r="E167" s="7" t="s">
        <v>409</v>
      </c>
      <c r="F167" s="7" t="s">
        <v>410</v>
      </c>
      <c r="G167" s="7" t="s">
        <v>396</v>
      </c>
      <c r="H167" t="s">
        <v>17</v>
      </c>
      <c r="I167" s="8"/>
      <c r="J167" s="8" t="s">
        <v>36</v>
      </c>
      <c r="K167" s="8"/>
      <c r="L167" s="4" t="s">
        <v>411</v>
      </c>
      <c r="M167" s="9">
        <v>206341</v>
      </c>
      <c r="N167" s="1">
        <f t="shared" si="2"/>
        <v>0</v>
      </c>
      <c r="O167" t="str">
        <f>INDEX([1]Sheet4!$A$2:$G$52,MATCH([1]AMaster!$F166,[1]Sheet4!$A$2:$A$52,0),7)</f>
        <v>East</v>
      </c>
      <c r="P167" t="str">
        <f>INDEX([1]Sheet4!$A$2:$H$52,MATCH([1]AMaster!$F166,[1]Sheet4!$A$2:$A$52,0),8)</f>
        <v>East</v>
      </c>
    </row>
    <row r="168" spans="1:16" ht="19" x14ac:dyDescent="0.25">
      <c r="A168" s="1">
        <v>166</v>
      </c>
      <c r="B168" s="1"/>
      <c r="C168" s="1"/>
      <c r="D168" s="1"/>
      <c r="E168" s="7" t="s">
        <v>412</v>
      </c>
      <c r="F168" s="7" t="s">
        <v>413</v>
      </c>
      <c r="G168" s="7" t="s">
        <v>396</v>
      </c>
      <c r="H168" t="s">
        <v>17</v>
      </c>
      <c r="I168" s="8">
        <v>315</v>
      </c>
      <c r="J168" s="8" t="s">
        <v>24</v>
      </c>
      <c r="K168" s="8"/>
      <c r="L168" s="4" t="s">
        <v>403</v>
      </c>
      <c r="M168" s="9">
        <v>2074537</v>
      </c>
      <c r="N168" s="1">
        <f t="shared" si="2"/>
        <v>1</v>
      </c>
      <c r="O168" t="str">
        <f>INDEX([1]Sheet4!$A$2:$G$52,MATCH([1]AMaster!$F167,[1]Sheet4!$A$2:$A$52,0),7)</f>
        <v>East</v>
      </c>
      <c r="P168" t="str">
        <f>INDEX([1]Sheet4!$A$2:$H$52,MATCH([1]AMaster!$F167,[1]Sheet4!$A$2:$A$52,0),8)</f>
        <v>East</v>
      </c>
    </row>
    <row r="169" spans="1:16" ht="19" x14ac:dyDescent="0.25">
      <c r="A169" s="1">
        <v>167</v>
      </c>
      <c r="B169" s="1"/>
      <c r="C169" s="1"/>
      <c r="D169" s="1"/>
      <c r="E169" s="7" t="s">
        <v>414</v>
      </c>
      <c r="F169" s="7" t="s">
        <v>415</v>
      </c>
      <c r="G169" s="7" t="s">
        <v>396</v>
      </c>
      <c r="H169" t="s">
        <v>17</v>
      </c>
      <c r="I169" s="8"/>
      <c r="J169" s="8" t="s">
        <v>36</v>
      </c>
      <c r="K169" s="8"/>
      <c r="L169" s="4" t="s">
        <v>403</v>
      </c>
      <c r="M169" s="9">
        <v>2074537</v>
      </c>
      <c r="N169" s="1">
        <f t="shared" si="2"/>
        <v>1</v>
      </c>
      <c r="O169" t="str">
        <f>INDEX([1]Sheet4!$A$2:$G$52,MATCH([1]AMaster!$F168,[1]Sheet4!$A$2:$A$52,0),7)</f>
        <v>East</v>
      </c>
      <c r="P169" t="str">
        <f>INDEX([1]Sheet4!$A$2:$H$52,MATCH([1]AMaster!$F168,[1]Sheet4!$A$2:$A$52,0),8)</f>
        <v>East</v>
      </c>
    </row>
    <row r="170" spans="1:16" ht="19" x14ac:dyDescent="0.25">
      <c r="A170" s="1">
        <v>168</v>
      </c>
      <c r="B170" s="1"/>
      <c r="C170" s="1"/>
      <c r="D170" s="1"/>
      <c r="E170" s="7" t="s">
        <v>416</v>
      </c>
      <c r="F170" s="7" t="s">
        <v>227</v>
      </c>
      <c r="G170" s="7" t="s">
        <v>396</v>
      </c>
      <c r="H170" t="s">
        <v>17</v>
      </c>
      <c r="I170" s="8"/>
      <c r="J170" s="8" t="s">
        <v>36</v>
      </c>
      <c r="K170" s="8"/>
      <c r="L170" s="4" t="s">
        <v>417</v>
      </c>
      <c r="M170" s="9">
        <v>489207</v>
      </c>
      <c r="N170" s="1">
        <f t="shared" si="2"/>
        <v>0</v>
      </c>
      <c r="O170" t="str">
        <f>INDEX([1]Sheet4!$A$2:$G$52,MATCH([1]AMaster!$F169,[1]Sheet4!$A$2:$A$52,0),7)</f>
        <v>East</v>
      </c>
      <c r="P170" t="str">
        <f>INDEX([1]Sheet4!$A$2:$H$52,MATCH([1]AMaster!$F169,[1]Sheet4!$A$2:$A$52,0),8)</f>
        <v>East</v>
      </c>
    </row>
    <row r="171" spans="1:16" ht="19" x14ac:dyDescent="0.25">
      <c r="A171" s="1">
        <v>169</v>
      </c>
      <c r="B171" s="1"/>
      <c r="C171" s="1"/>
      <c r="D171" s="1"/>
      <c r="E171" s="7" t="s">
        <v>418</v>
      </c>
      <c r="F171" s="7" t="s">
        <v>419</v>
      </c>
      <c r="G171" s="7" t="s">
        <v>396</v>
      </c>
      <c r="H171" t="s">
        <v>17</v>
      </c>
      <c r="I171" s="8"/>
      <c r="J171" s="8" t="s">
        <v>36</v>
      </c>
      <c r="K171" s="8"/>
      <c r="L171" s="4" t="s">
        <v>403</v>
      </c>
      <c r="M171" s="9">
        <v>2074537</v>
      </c>
      <c r="N171" s="1">
        <f t="shared" si="2"/>
        <v>1</v>
      </c>
      <c r="O171" t="str">
        <f>INDEX([1]Sheet4!$A$2:$G$52,MATCH([1]AMaster!$F170,[1]Sheet4!$A$2:$A$52,0),7)</f>
        <v>East</v>
      </c>
      <c r="P171" t="str">
        <f>INDEX([1]Sheet4!$A$2:$H$52,MATCH([1]AMaster!$F170,[1]Sheet4!$A$2:$A$52,0),8)</f>
        <v>East</v>
      </c>
    </row>
    <row r="172" spans="1:16" ht="19" x14ac:dyDescent="0.25">
      <c r="A172" s="1">
        <v>170</v>
      </c>
      <c r="B172" s="1"/>
      <c r="C172" s="1"/>
      <c r="D172" s="1"/>
      <c r="E172" s="7" t="s">
        <v>420</v>
      </c>
      <c r="F172" s="7" t="s">
        <v>413</v>
      </c>
      <c r="G172" s="7" t="s">
        <v>396</v>
      </c>
      <c r="H172" t="s">
        <v>17</v>
      </c>
      <c r="I172" s="8">
        <v>802</v>
      </c>
      <c r="J172" s="8" t="s">
        <v>24</v>
      </c>
      <c r="K172" s="8"/>
      <c r="L172" s="4" t="s">
        <v>403</v>
      </c>
      <c r="M172" s="9">
        <v>2074537</v>
      </c>
      <c r="N172" s="1">
        <f t="shared" si="2"/>
        <v>1</v>
      </c>
      <c r="O172" t="str">
        <f>INDEX([1]Sheet4!$A$2:$G$52,MATCH([1]AMaster!$F171,[1]Sheet4!$A$2:$A$52,0),7)</f>
        <v>East</v>
      </c>
      <c r="P172" t="str">
        <f>INDEX([1]Sheet4!$A$2:$H$52,MATCH([1]AMaster!$F171,[1]Sheet4!$A$2:$A$52,0),8)</f>
        <v>East</v>
      </c>
    </row>
    <row r="173" spans="1:16" ht="19" x14ac:dyDescent="0.25">
      <c r="A173" s="1">
        <v>171</v>
      </c>
      <c r="B173" s="1"/>
      <c r="C173" s="1"/>
      <c r="D173" s="1"/>
      <c r="E173" s="7" t="s">
        <v>421</v>
      </c>
      <c r="F173" s="7" t="s">
        <v>422</v>
      </c>
      <c r="G173" s="7" t="s">
        <v>396</v>
      </c>
      <c r="H173" t="s">
        <v>17</v>
      </c>
      <c r="I173" s="8"/>
      <c r="J173" s="8" t="s">
        <v>18</v>
      </c>
      <c r="K173" s="8" t="s">
        <v>18</v>
      </c>
      <c r="L173" s="4" t="s">
        <v>423</v>
      </c>
      <c r="M173" s="9">
        <v>413263</v>
      </c>
      <c r="N173" s="1">
        <f t="shared" si="2"/>
        <v>0</v>
      </c>
      <c r="O173" t="str">
        <f>INDEX([1]Sheet4!$A$2:$G$52,MATCH([1]AMaster!$F172,[1]Sheet4!$A$2:$A$52,0),7)</f>
        <v>East</v>
      </c>
      <c r="P173" t="str">
        <f>INDEX([1]Sheet4!$A$2:$H$52,MATCH([1]AMaster!$F172,[1]Sheet4!$A$2:$A$52,0),8)</f>
        <v>East</v>
      </c>
    </row>
    <row r="174" spans="1:16" ht="19" x14ac:dyDescent="0.25">
      <c r="A174" s="1">
        <v>172</v>
      </c>
      <c r="B174" s="1"/>
      <c r="C174" s="1"/>
      <c r="D174" s="1"/>
      <c r="E174" s="7" t="s">
        <v>424</v>
      </c>
      <c r="F174" s="7" t="s">
        <v>425</v>
      </c>
      <c r="G174" s="7" t="s">
        <v>396</v>
      </c>
      <c r="H174" t="s">
        <v>17</v>
      </c>
      <c r="I174" s="8"/>
      <c r="J174" s="8" t="s">
        <v>36</v>
      </c>
      <c r="K174" s="8"/>
      <c r="L174" s="4" t="s">
        <v>403</v>
      </c>
      <c r="M174" s="9">
        <v>2074537</v>
      </c>
      <c r="N174" s="1">
        <f t="shared" si="2"/>
        <v>1</v>
      </c>
      <c r="O174" t="str">
        <f>INDEX([1]Sheet4!$A$2:$G$52,MATCH([1]AMaster!$F173,[1]Sheet4!$A$2:$A$52,0),7)</f>
        <v>East</v>
      </c>
      <c r="P174" t="str">
        <f>INDEX([1]Sheet4!$A$2:$H$52,MATCH([1]AMaster!$F173,[1]Sheet4!$A$2:$A$52,0),8)</f>
        <v>East</v>
      </c>
    </row>
    <row r="175" spans="1:16" ht="19" x14ac:dyDescent="0.25">
      <c r="A175" s="1">
        <v>173</v>
      </c>
      <c r="B175" s="1"/>
      <c r="C175" s="1"/>
      <c r="D175" s="1"/>
      <c r="E175" s="7" t="s">
        <v>426</v>
      </c>
      <c r="F175" s="7" t="s">
        <v>427</v>
      </c>
      <c r="G175" s="7" t="s">
        <v>396</v>
      </c>
      <c r="H175" t="s">
        <v>17</v>
      </c>
      <c r="I175" s="8"/>
      <c r="J175" s="8" t="s">
        <v>18</v>
      </c>
      <c r="K175" s="8"/>
      <c r="L175" s="4" t="s">
        <v>428</v>
      </c>
      <c r="M175" s="9">
        <v>323613</v>
      </c>
      <c r="N175" s="1">
        <f t="shared" si="2"/>
        <v>0</v>
      </c>
      <c r="O175" t="str">
        <f>INDEX([1]Sheet4!$A$2:$G$52,MATCH([1]AMaster!$F174,[1]Sheet4!$A$2:$A$52,0),7)</f>
        <v>East</v>
      </c>
      <c r="P175" t="str">
        <f>INDEX([1]Sheet4!$A$2:$H$52,MATCH([1]AMaster!$F174,[1]Sheet4!$A$2:$A$52,0),8)</f>
        <v>East</v>
      </c>
    </row>
    <row r="176" spans="1:16" ht="19" x14ac:dyDescent="0.25">
      <c r="A176" s="1">
        <v>174</v>
      </c>
      <c r="B176" s="1"/>
      <c r="C176" s="1"/>
      <c r="D176" s="1"/>
      <c r="E176" s="7" t="s">
        <v>429</v>
      </c>
      <c r="F176" s="7" t="s">
        <v>430</v>
      </c>
      <c r="G176" s="7" t="s">
        <v>396</v>
      </c>
      <c r="H176" t="s">
        <v>17</v>
      </c>
      <c r="I176" s="8"/>
      <c r="J176" s="8" t="s">
        <v>36</v>
      </c>
      <c r="K176" s="8"/>
      <c r="L176" s="4" t="s">
        <v>403</v>
      </c>
      <c r="M176" s="9">
        <v>2074537</v>
      </c>
      <c r="N176" s="1">
        <f t="shared" si="2"/>
        <v>1</v>
      </c>
      <c r="O176" t="str">
        <f>INDEX([1]Sheet4!$A$2:$G$52,MATCH([1]AMaster!$F175,[1]Sheet4!$A$2:$A$52,0),7)</f>
        <v>East</v>
      </c>
      <c r="P176" t="str">
        <f>INDEX([1]Sheet4!$A$2:$H$52,MATCH([1]AMaster!$F175,[1]Sheet4!$A$2:$A$52,0),8)</f>
        <v>East</v>
      </c>
    </row>
    <row r="177" spans="1:16" ht="19" x14ac:dyDescent="0.25">
      <c r="A177" s="1">
        <v>175</v>
      </c>
      <c r="B177" s="1"/>
      <c r="C177" s="1"/>
      <c r="D177" s="1"/>
      <c r="E177" s="7" t="s">
        <v>431</v>
      </c>
      <c r="F177" s="7" t="s">
        <v>422</v>
      </c>
      <c r="G177" s="7" t="s">
        <v>396</v>
      </c>
      <c r="H177" t="s">
        <v>17</v>
      </c>
      <c r="I177" s="8"/>
      <c r="J177" s="8" t="s">
        <v>18</v>
      </c>
      <c r="K177" s="8" t="s">
        <v>18</v>
      </c>
      <c r="L177" s="4" t="s">
        <v>423</v>
      </c>
      <c r="M177" s="9">
        <v>413263</v>
      </c>
      <c r="N177" s="1">
        <f t="shared" si="2"/>
        <v>0</v>
      </c>
      <c r="O177" t="str">
        <f>INDEX([1]Sheet4!$A$2:$G$52,MATCH([1]AMaster!$F176,[1]Sheet4!$A$2:$A$52,0),7)</f>
        <v>East</v>
      </c>
      <c r="P177" t="str">
        <f>INDEX([1]Sheet4!$A$2:$H$52,MATCH([1]AMaster!$F176,[1]Sheet4!$A$2:$A$52,0),8)</f>
        <v>East</v>
      </c>
    </row>
    <row r="178" spans="1:16" ht="19" x14ac:dyDescent="0.25">
      <c r="A178" s="1">
        <v>176</v>
      </c>
      <c r="B178" s="1"/>
      <c r="C178" s="1"/>
      <c r="D178" s="1"/>
      <c r="E178" s="7" t="s">
        <v>432</v>
      </c>
      <c r="F178" s="7" t="s">
        <v>433</v>
      </c>
      <c r="G178" s="7" t="s">
        <v>396</v>
      </c>
      <c r="H178" t="s">
        <v>17</v>
      </c>
      <c r="I178" s="8"/>
      <c r="J178" s="8" t="s">
        <v>36</v>
      </c>
      <c r="K178" s="8"/>
      <c r="L178" s="4" t="s">
        <v>434</v>
      </c>
      <c r="M178" s="9">
        <v>1291900</v>
      </c>
      <c r="N178" s="1">
        <f t="shared" si="2"/>
        <v>1</v>
      </c>
      <c r="O178" t="str">
        <f>INDEX([1]Sheet4!$A$2:$G$52,MATCH([1]AMaster!$F177,[1]Sheet4!$A$2:$A$52,0),7)</f>
        <v>East</v>
      </c>
      <c r="P178" t="str">
        <f>INDEX([1]Sheet4!$A$2:$H$52,MATCH([1]AMaster!$F177,[1]Sheet4!$A$2:$A$52,0),8)</f>
        <v>East</v>
      </c>
    </row>
    <row r="179" spans="1:16" ht="19" x14ac:dyDescent="0.25">
      <c r="A179" s="1">
        <v>177</v>
      </c>
      <c r="B179" s="1"/>
      <c r="C179" s="1"/>
      <c r="D179" s="1"/>
      <c r="E179" s="7" t="s">
        <v>435</v>
      </c>
      <c r="F179" s="7" t="s">
        <v>413</v>
      </c>
      <c r="G179" s="7" t="s">
        <v>396</v>
      </c>
      <c r="H179" t="s">
        <v>17</v>
      </c>
      <c r="I179" s="8">
        <v>379</v>
      </c>
      <c r="J179" s="8"/>
      <c r="K179" s="8" t="s">
        <v>24</v>
      </c>
      <c r="L179" s="4" t="s">
        <v>403</v>
      </c>
      <c r="M179" s="9">
        <v>2074537</v>
      </c>
      <c r="N179" s="1">
        <f t="shared" si="2"/>
        <v>1</v>
      </c>
      <c r="O179" t="str">
        <f>INDEX([1]Sheet4!$A$2:$G$52,MATCH([1]AMaster!$F178,[1]Sheet4!$A$2:$A$52,0),7)</f>
        <v>East</v>
      </c>
      <c r="P179" t="str">
        <f>INDEX([1]Sheet4!$A$2:$H$52,MATCH([1]AMaster!$F178,[1]Sheet4!$A$2:$A$52,0),8)</f>
        <v>East</v>
      </c>
    </row>
    <row r="180" spans="1:16" ht="19" x14ac:dyDescent="0.25">
      <c r="A180" s="1">
        <v>178</v>
      </c>
      <c r="B180" s="1"/>
      <c r="C180" s="1"/>
      <c r="D180" s="1"/>
      <c r="E180" s="7" t="s">
        <v>436</v>
      </c>
      <c r="F180" s="7" t="s">
        <v>405</v>
      </c>
      <c r="G180" s="7" t="s">
        <v>396</v>
      </c>
      <c r="H180" t="s">
        <v>17</v>
      </c>
      <c r="I180" s="8"/>
      <c r="J180" s="8" t="s">
        <v>36</v>
      </c>
      <c r="K180" s="8"/>
      <c r="L180" s="4" t="s">
        <v>406</v>
      </c>
      <c r="M180" s="9">
        <v>920477</v>
      </c>
      <c r="N180" s="1">
        <f t="shared" si="2"/>
        <v>1</v>
      </c>
      <c r="O180" t="str">
        <f>INDEX([1]Sheet4!$A$2:$G$52,MATCH([1]AMaster!$F179,[1]Sheet4!$A$2:$A$52,0),7)</f>
        <v>East</v>
      </c>
      <c r="P180" t="str">
        <f>INDEX([1]Sheet4!$A$2:$H$52,MATCH([1]AMaster!$F179,[1]Sheet4!$A$2:$A$52,0),8)</f>
        <v>East</v>
      </c>
    </row>
    <row r="181" spans="1:16" ht="19" x14ac:dyDescent="0.25">
      <c r="A181" s="1">
        <v>179</v>
      </c>
      <c r="B181" s="1"/>
      <c r="C181" s="1"/>
      <c r="D181" s="1"/>
      <c r="E181" s="7" t="s">
        <v>437</v>
      </c>
      <c r="F181" s="7" t="s">
        <v>408</v>
      </c>
      <c r="G181" s="7" t="s">
        <v>396</v>
      </c>
      <c r="H181" t="s">
        <v>17</v>
      </c>
      <c r="I181" s="8"/>
      <c r="J181" s="8" t="s">
        <v>18</v>
      </c>
      <c r="K181" s="8" t="s">
        <v>18</v>
      </c>
      <c r="L181" s="4" t="s">
        <v>438</v>
      </c>
      <c r="M181" s="9">
        <v>315086</v>
      </c>
      <c r="N181" s="1">
        <f t="shared" si="2"/>
        <v>0</v>
      </c>
      <c r="O181" t="str">
        <f>INDEX([1]Sheet4!$A$2:$G$52,MATCH([1]AMaster!$F180,[1]Sheet4!$A$2:$A$52,0),7)</f>
        <v>East</v>
      </c>
      <c r="P181" t="str">
        <f>INDEX([1]Sheet4!$A$2:$H$52,MATCH([1]AMaster!$F180,[1]Sheet4!$A$2:$A$52,0),8)</f>
        <v>East</v>
      </c>
    </row>
    <row r="182" spans="1:16" ht="19" x14ac:dyDescent="0.25">
      <c r="A182" s="1">
        <v>180</v>
      </c>
      <c r="B182" s="1"/>
      <c r="C182" s="1"/>
      <c r="D182" s="1"/>
      <c r="E182" s="7" t="s">
        <v>439</v>
      </c>
      <c r="F182" s="7" t="s">
        <v>413</v>
      </c>
      <c r="G182" s="7" t="s">
        <v>396</v>
      </c>
      <c r="H182" t="s">
        <v>17</v>
      </c>
      <c r="I182" s="8">
        <v>825</v>
      </c>
      <c r="J182" s="8" t="s">
        <v>24</v>
      </c>
      <c r="K182" s="8"/>
      <c r="L182" s="4" t="s">
        <v>403</v>
      </c>
      <c r="M182" s="9">
        <v>2074537</v>
      </c>
      <c r="N182" s="1">
        <f t="shared" si="2"/>
        <v>1</v>
      </c>
      <c r="O182" t="str">
        <f>INDEX([1]Sheet4!$A$2:$G$52,MATCH([1]AMaster!$F181,[1]Sheet4!$A$2:$A$52,0),7)</f>
        <v>East</v>
      </c>
      <c r="P182" t="str">
        <f>INDEX([1]Sheet4!$A$2:$H$52,MATCH([1]AMaster!$F181,[1]Sheet4!$A$2:$A$52,0),8)</f>
        <v>East</v>
      </c>
    </row>
    <row r="183" spans="1:16" ht="19" x14ac:dyDescent="0.25">
      <c r="A183" s="1">
        <v>181</v>
      </c>
      <c r="B183" s="1"/>
      <c r="C183" s="1"/>
      <c r="D183" s="1"/>
      <c r="E183" s="7" t="s">
        <v>440</v>
      </c>
      <c r="F183" s="7" t="s">
        <v>441</v>
      </c>
      <c r="G183" s="7" t="s">
        <v>396</v>
      </c>
      <c r="H183" t="s">
        <v>17</v>
      </c>
      <c r="I183" s="8"/>
      <c r="J183" s="8" t="s">
        <v>18</v>
      </c>
      <c r="K183" s="8"/>
      <c r="L183" s="4" t="s">
        <v>442</v>
      </c>
      <c r="M183" s="9">
        <v>186367</v>
      </c>
      <c r="N183" s="1">
        <f t="shared" si="2"/>
        <v>0</v>
      </c>
      <c r="O183" t="str">
        <f>INDEX([1]Sheet4!$A$2:$G$52,MATCH([1]AMaster!$F182,[1]Sheet4!$A$2:$A$52,0),7)</f>
        <v>East</v>
      </c>
      <c r="P183" t="str">
        <f>INDEX([1]Sheet4!$A$2:$H$52,MATCH([1]AMaster!$F182,[1]Sheet4!$A$2:$A$52,0),8)</f>
        <v>East</v>
      </c>
    </row>
    <row r="184" spans="1:16" ht="19" x14ac:dyDescent="0.25">
      <c r="A184" s="1">
        <v>182</v>
      </c>
      <c r="B184" s="1"/>
      <c r="C184" s="1"/>
      <c r="D184" s="1"/>
      <c r="E184" s="7" t="s">
        <v>443</v>
      </c>
      <c r="F184" s="7" t="s">
        <v>441</v>
      </c>
      <c r="G184" s="7" t="s">
        <v>396</v>
      </c>
      <c r="H184" t="s">
        <v>17</v>
      </c>
      <c r="I184" s="8"/>
      <c r="J184" s="8" t="s">
        <v>36</v>
      </c>
      <c r="K184" s="8"/>
      <c r="L184" s="4" t="s">
        <v>442</v>
      </c>
      <c r="M184" s="9">
        <v>186367</v>
      </c>
      <c r="N184" s="1">
        <f t="shared" si="2"/>
        <v>0</v>
      </c>
      <c r="O184" t="str">
        <f>INDEX([1]Sheet4!$A$2:$G$52,MATCH([1]AMaster!$F183,[1]Sheet4!$A$2:$A$52,0),7)</f>
        <v>East</v>
      </c>
      <c r="P184" t="str">
        <f>INDEX([1]Sheet4!$A$2:$H$52,MATCH([1]AMaster!$F183,[1]Sheet4!$A$2:$A$52,0),8)</f>
        <v>East</v>
      </c>
    </row>
    <row r="185" spans="1:16" ht="19" x14ac:dyDescent="0.25">
      <c r="A185" s="1">
        <v>183</v>
      </c>
      <c r="B185" s="1"/>
      <c r="C185" s="1"/>
      <c r="D185" s="1"/>
      <c r="E185" s="7" t="s">
        <v>444</v>
      </c>
      <c r="F185" s="7" t="s">
        <v>445</v>
      </c>
      <c r="G185" s="7" t="s">
        <v>446</v>
      </c>
      <c r="H185" t="s">
        <v>447</v>
      </c>
      <c r="I185" s="8">
        <v>370</v>
      </c>
      <c r="J185" s="8" t="s">
        <v>24</v>
      </c>
      <c r="K185" s="8" t="s">
        <v>18</v>
      </c>
      <c r="L185" s="4" t="s">
        <v>448</v>
      </c>
      <c r="M185" s="9">
        <v>699292</v>
      </c>
      <c r="N185" s="1">
        <f t="shared" si="2"/>
        <v>0</v>
      </c>
      <c r="O185" t="str">
        <f>INDEX([1]Sheet4!$A$2:$G$52,MATCH([1]AMaster!$F184,[1]Sheet4!$A$2:$A$52,0),7)</f>
        <v>East</v>
      </c>
      <c r="P185" t="str">
        <f>INDEX([1]Sheet4!$A$2:$H$52,MATCH([1]AMaster!$F184,[1]Sheet4!$A$2:$A$52,0),8)</f>
        <v>East</v>
      </c>
    </row>
    <row r="186" spans="1:16" ht="19" x14ac:dyDescent="0.25">
      <c r="A186" s="1">
        <v>184</v>
      </c>
      <c r="B186" s="1"/>
      <c r="C186" s="1"/>
      <c r="D186" s="1"/>
      <c r="E186" s="7" t="s">
        <v>449</v>
      </c>
      <c r="F186" s="7" t="s">
        <v>445</v>
      </c>
      <c r="G186" s="7" t="s">
        <v>446</v>
      </c>
      <c r="H186" t="s">
        <v>447</v>
      </c>
      <c r="I186" s="8"/>
      <c r="J186" s="8" t="s">
        <v>18</v>
      </c>
      <c r="K186" s="8" t="s">
        <v>18</v>
      </c>
      <c r="L186" s="4" t="s">
        <v>448</v>
      </c>
      <c r="M186" s="9">
        <v>699292</v>
      </c>
      <c r="N186" s="1">
        <f t="shared" si="2"/>
        <v>0</v>
      </c>
      <c r="O186" t="str">
        <f>INDEX([1]Sheet4!$A$2:$G$52,MATCH([1]AMaster!$F185,[1]Sheet4!$A$2:$A$52,0),7)</f>
        <v>East</v>
      </c>
      <c r="P186" t="str">
        <f>INDEX([1]Sheet4!$A$2:$H$52,MATCH([1]AMaster!$F185,[1]Sheet4!$A$2:$A$52,0),8)</f>
        <v>East</v>
      </c>
    </row>
    <row r="187" spans="1:16" ht="19" x14ac:dyDescent="0.25">
      <c r="A187" s="1">
        <v>185</v>
      </c>
      <c r="B187" s="1"/>
      <c r="C187" s="1"/>
      <c r="D187" s="1"/>
      <c r="E187" s="7" t="s">
        <v>450</v>
      </c>
      <c r="F187" s="7" t="s">
        <v>451</v>
      </c>
      <c r="G187" s="7" t="s">
        <v>446</v>
      </c>
      <c r="H187" t="s">
        <v>447</v>
      </c>
      <c r="I187" s="8"/>
      <c r="J187" s="8" t="s">
        <v>18</v>
      </c>
      <c r="K187" s="8"/>
      <c r="L187" s="4" t="s">
        <v>452</v>
      </c>
      <c r="M187" s="9">
        <v>144701</v>
      </c>
      <c r="N187" s="1">
        <f t="shared" si="2"/>
        <v>0</v>
      </c>
      <c r="O187" t="str">
        <f>INDEX([1]Sheet4!$A$2:$G$52,MATCH([1]AMaster!$F186,[1]Sheet4!$A$2:$A$52,0),7)</f>
        <v>East</v>
      </c>
      <c r="P187" t="str">
        <f>INDEX([1]Sheet4!$A$2:$H$52,MATCH([1]AMaster!$F186,[1]Sheet4!$A$2:$A$52,0),8)</f>
        <v>East</v>
      </c>
    </row>
    <row r="188" spans="1:16" ht="19" x14ac:dyDescent="0.25">
      <c r="A188" s="1">
        <v>186</v>
      </c>
      <c r="B188" s="1"/>
      <c r="C188" s="1"/>
      <c r="D188" s="1"/>
      <c r="E188" s="7" t="s">
        <v>453</v>
      </c>
      <c r="F188" s="7" t="s">
        <v>454</v>
      </c>
      <c r="G188" s="7" t="s">
        <v>446</v>
      </c>
      <c r="H188" t="s">
        <v>447</v>
      </c>
      <c r="I188" s="8">
        <v>811</v>
      </c>
      <c r="J188" s="8" t="s">
        <v>24</v>
      </c>
      <c r="K188" s="8"/>
      <c r="L188" s="4" t="s">
        <v>455</v>
      </c>
      <c r="M188" s="9">
        <v>173105</v>
      </c>
      <c r="N188" s="1">
        <f t="shared" si="2"/>
        <v>0</v>
      </c>
      <c r="O188" t="str">
        <f>INDEX([1]Sheet4!$A$2:$G$52,MATCH([1]AMaster!$F187,[1]Sheet4!$A$2:$A$52,0),7)</f>
        <v>East</v>
      </c>
      <c r="P188" t="str">
        <f>INDEX([1]Sheet4!$A$2:$H$52,MATCH([1]AMaster!$F187,[1]Sheet4!$A$2:$A$52,0),8)</f>
        <v>East</v>
      </c>
    </row>
    <row r="189" spans="1:16" ht="19" x14ac:dyDescent="0.25">
      <c r="A189" s="1">
        <v>187</v>
      </c>
      <c r="B189" s="1"/>
      <c r="C189" s="1"/>
      <c r="D189" s="1"/>
      <c r="E189" s="7" t="s">
        <v>456</v>
      </c>
      <c r="F189" s="7" t="s">
        <v>454</v>
      </c>
      <c r="G189" s="7" t="s">
        <v>446</v>
      </c>
      <c r="H189" t="s">
        <v>447</v>
      </c>
      <c r="I189" s="8">
        <v>190</v>
      </c>
      <c r="J189" s="8"/>
      <c r="K189" s="8" t="s">
        <v>24</v>
      </c>
      <c r="L189" s="4" t="s">
        <v>455</v>
      </c>
      <c r="M189" s="9">
        <v>173105</v>
      </c>
      <c r="N189" s="1">
        <f t="shared" si="2"/>
        <v>0</v>
      </c>
      <c r="O189" t="str">
        <f>INDEX([1]Sheet4!$A$2:$G$52,MATCH([1]AMaster!$F188,[1]Sheet4!$A$2:$A$52,0),7)</f>
        <v>East</v>
      </c>
      <c r="P189" t="str">
        <f>INDEX([1]Sheet4!$A$2:$H$52,MATCH([1]AMaster!$F188,[1]Sheet4!$A$2:$A$52,0),8)</f>
        <v>East</v>
      </c>
    </row>
    <row r="190" spans="1:16" ht="19" x14ac:dyDescent="0.25">
      <c r="A190" s="1">
        <v>188</v>
      </c>
      <c r="B190" s="1"/>
      <c r="C190" s="1"/>
      <c r="D190" s="1"/>
      <c r="E190" s="7" t="s">
        <v>457</v>
      </c>
      <c r="F190" s="7" t="s">
        <v>458</v>
      </c>
      <c r="G190" s="7" t="s">
        <v>459</v>
      </c>
      <c r="H190" t="s">
        <v>447</v>
      </c>
      <c r="I190" s="8"/>
      <c r="J190" s="8" t="s">
        <v>36</v>
      </c>
      <c r="K190" s="8"/>
      <c r="L190" s="4" t="s">
        <v>460</v>
      </c>
      <c r="M190" s="9">
        <v>2317600</v>
      </c>
      <c r="N190" s="1">
        <f t="shared" si="2"/>
        <v>1</v>
      </c>
      <c r="O190" t="str">
        <f>INDEX([1]Sheet4!$A$2:$G$52,MATCH([1]AMaster!$F189,[1]Sheet4!$A$2:$A$52,0),7)</f>
        <v>East</v>
      </c>
      <c r="P190" t="str">
        <f>INDEX([1]Sheet4!$A$2:$H$52,MATCH([1]AMaster!$F189,[1]Sheet4!$A$2:$A$52,0),8)</f>
        <v>East</v>
      </c>
    </row>
    <row r="191" spans="1:16" ht="19" x14ac:dyDescent="0.25">
      <c r="A191" s="1">
        <v>189</v>
      </c>
      <c r="B191" s="1"/>
      <c r="C191" s="1"/>
      <c r="D191" s="1"/>
      <c r="E191" s="7" t="s">
        <v>461</v>
      </c>
      <c r="F191" s="7" t="s">
        <v>462</v>
      </c>
      <c r="G191" s="7" t="s">
        <v>459</v>
      </c>
      <c r="H191" t="s">
        <v>447</v>
      </c>
      <c r="I191" s="8">
        <v>650</v>
      </c>
      <c r="J191" s="8" t="s">
        <v>24</v>
      </c>
      <c r="K191" s="8"/>
      <c r="L191" s="4" t="s">
        <v>463</v>
      </c>
      <c r="M191" s="9">
        <v>640218</v>
      </c>
      <c r="N191" s="1">
        <f t="shared" si="2"/>
        <v>0</v>
      </c>
      <c r="O191" t="str">
        <f>INDEX([1]Sheet4!$A$2:$G$52,MATCH([1]AMaster!$F190,[1]Sheet4!$A$2:$A$52,0),7)</f>
        <v>East</v>
      </c>
      <c r="P191" t="str">
        <f>INDEX([1]Sheet4!$A$2:$H$52,MATCH([1]AMaster!$F190,[1]Sheet4!$A$2:$A$52,0),8)</f>
        <v>East</v>
      </c>
    </row>
    <row r="192" spans="1:16" ht="19" x14ac:dyDescent="0.25">
      <c r="A192" s="1">
        <v>190</v>
      </c>
      <c r="B192" s="1"/>
      <c r="C192" s="1"/>
      <c r="D192" s="1"/>
      <c r="E192" s="7" t="s">
        <v>464</v>
      </c>
      <c r="F192" s="7" t="s">
        <v>465</v>
      </c>
      <c r="G192" s="7" t="s">
        <v>459</v>
      </c>
      <c r="H192" t="s">
        <v>447</v>
      </c>
      <c r="I192" s="8"/>
      <c r="J192" s="8" t="s">
        <v>36</v>
      </c>
      <c r="K192" s="8"/>
      <c r="L192" s="4" t="s">
        <v>463</v>
      </c>
      <c r="M192" s="9">
        <v>640218</v>
      </c>
      <c r="N192" s="1">
        <f t="shared" si="2"/>
        <v>0</v>
      </c>
      <c r="O192" t="str">
        <f>INDEX([1]Sheet4!$A$2:$G$52,MATCH([1]AMaster!$F191,[1]Sheet4!$A$2:$A$52,0),7)</f>
        <v>East</v>
      </c>
      <c r="P192" t="str">
        <f>INDEX([1]Sheet4!$A$2:$H$52,MATCH([1]AMaster!$F191,[1]Sheet4!$A$2:$A$52,0),8)</f>
        <v>East</v>
      </c>
    </row>
    <row r="193" spans="1:16" ht="19" x14ac:dyDescent="0.25">
      <c r="A193" s="1">
        <v>191</v>
      </c>
      <c r="B193" s="1"/>
      <c r="C193" s="1"/>
      <c r="D193" s="1"/>
      <c r="E193" s="7" t="s">
        <v>466</v>
      </c>
      <c r="F193" s="7" t="s">
        <v>467</v>
      </c>
      <c r="G193" s="7" t="s">
        <v>459</v>
      </c>
      <c r="H193" t="s">
        <v>447</v>
      </c>
      <c r="I193" s="8"/>
      <c r="J193" s="8" t="s">
        <v>36</v>
      </c>
      <c r="K193" s="8"/>
      <c r="L193" s="4" t="s">
        <v>468</v>
      </c>
      <c r="M193" s="9">
        <v>2157990</v>
      </c>
      <c r="N193" s="1">
        <f t="shared" si="2"/>
        <v>1</v>
      </c>
      <c r="O193" t="str">
        <f>INDEX([1]Sheet4!$A$2:$G$52,MATCH([1]AMaster!$F192,[1]Sheet4!$A$2:$A$52,0),7)</f>
        <v>East</v>
      </c>
      <c r="P193" t="str">
        <f>INDEX([1]Sheet4!$A$2:$H$52,MATCH([1]AMaster!$F192,[1]Sheet4!$A$2:$A$52,0),8)</f>
        <v>East</v>
      </c>
    </row>
    <row r="194" spans="1:16" ht="19" x14ac:dyDescent="0.25">
      <c r="A194" s="1">
        <v>192</v>
      </c>
      <c r="B194" s="1"/>
      <c r="C194" s="1"/>
      <c r="D194" s="1"/>
      <c r="E194" s="7" t="s">
        <v>469</v>
      </c>
      <c r="F194" s="7" t="s">
        <v>470</v>
      </c>
      <c r="G194" s="7" t="s">
        <v>459</v>
      </c>
      <c r="H194" t="s">
        <v>447</v>
      </c>
      <c r="I194" s="8"/>
      <c r="J194" s="8" t="s">
        <v>36</v>
      </c>
      <c r="K194" s="8"/>
      <c r="L194" s="4" t="s">
        <v>468</v>
      </c>
      <c r="M194" s="9">
        <v>2157990</v>
      </c>
      <c r="N194" s="1">
        <f t="shared" si="2"/>
        <v>1</v>
      </c>
      <c r="O194" t="str">
        <f>INDEX([1]Sheet4!$A$2:$G$52,MATCH([1]AMaster!$F193,[1]Sheet4!$A$2:$A$52,0),7)</f>
        <v>East</v>
      </c>
      <c r="P194" t="str">
        <f>INDEX([1]Sheet4!$A$2:$H$52,MATCH([1]AMaster!$F193,[1]Sheet4!$A$2:$A$52,0),8)</f>
        <v>East</v>
      </c>
    </row>
    <row r="195" spans="1:16" ht="19" x14ac:dyDescent="0.25">
      <c r="A195" s="1">
        <v>193</v>
      </c>
      <c r="B195" s="1"/>
      <c r="C195" s="1"/>
      <c r="D195" s="1"/>
      <c r="E195" s="7" t="s">
        <v>471</v>
      </c>
      <c r="F195" s="7" t="s">
        <v>472</v>
      </c>
      <c r="G195" s="7" t="s">
        <v>459</v>
      </c>
      <c r="H195" t="s">
        <v>447</v>
      </c>
      <c r="I195" s="8"/>
      <c r="J195" s="8" t="s">
        <v>18</v>
      </c>
      <c r="K195" s="8"/>
      <c r="L195" s="4" t="s">
        <v>468</v>
      </c>
      <c r="M195" s="9">
        <v>2157990</v>
      </c>
      <c r="N195" s="1">
        <f t="shared" ref="N195:N258" si="3">IF($M195&gt;$N$1,1,0)</f>
        <v>1</v>
      </c>
      <c r="O195" t="str">
        <f>INDEX([1]Sheet4!$A$2:$G$52,MATCH([1]AMaster!$F194,[1]Sheet4!$A$2:$A$52,0),7)</f>
        <v>East</v>
      </c>
      <c r="P195" t="str">
        <f>INDEX([1]Sheet4!$A$2:$H$52,MATCH([1]AMaster!$F194,[1]Sheet4!$A$2:$A$52,0),8)</f>
        <v>East</v>
      </c>
    </row>
    <row r="196" spans="1:16" ht="19" x14ac:dyDescent="0.25">
      <c r="A196" s="1">
        <v>194</v>
      </c>
      <c r="B196" s="1"/>
      <c r="C196" s="1"/>
      <c r="D196" s="1"/>
      <c r="E196" s="7" t="s">
        <v>473</v>
      </c>
      <c r="F196" s="7" t="s">
        <v>474</v>
      </c>
      <c r="G196" s="7" t="s">
        <v>459</v>
      </c>
      <c r="H196" t="s">
        <v>447</v>
      </c>
      <c r="I196" s="8"/>
      <c r="J196" s="8" t="s">
        <v>36</v>
      </c>
      <c r="K196" s="8"/>
      <c r="L196" s="4" t="s">
        <v>155</v>
      </c>
      <c r="M196" s="9">
        <v>434061</v>
      </c>
      <c r="N196" s="1">
        <f t="shared" si="3"/>
        <v>0</v>
      </c>
      <c r="O196" t="str">
        <f>INDEX([1]Sheet4!$A$2:$G$52,MATCH([1]AMaster!$F195,[1]Sheet4!$A$2:$A$52,0),7)</f>
        <v>East</v>
      </c>
      <c r="P196" t="str">
        <f>INDEX([1]Sheet4!$A$2:$H$52,MATCH([1]AMaster!$F195,[1]Sheet4!$A$2:$A$52,0),8)</f>
        <v>East</v>
      </c>
    </row>
    <row r="197" spans="1:16" ht="19" x14ac:dyDescent="0.25">
      <c r="A197" s="1">
        <v>195</v>
      </c>
      <c r="B197" s="1"/>
      <c r="C197" s="1"/>
      <c r="D197" s="1"/>
      <c r="E197" s="7" t="s">
        <v>475</v>
      </c>
      <c r="F197" s="7" t="s">
        <v>476</v>
      </c>
      <c r="G197" s="7" t="s">
        <v>459</v>
      </c>
      <c r="H197" t="s">
        <v>447</v>
      </c>
      <c r="I197" s="8"/>
      <c r="J197" s="8" t="s">
        <v>18</v>
      </c>
      <c r="K197" s="8"/>
      <c r="L197" s="4" t="s">
        <v>477</v>
      </c>
      <c r="M197" s="9">
        <v>231969</v>
      </c>
      <c r="N197" s="1">
        <f t="shared" si="3"/>
        <v>0</v>
      </c>
      <c r="O197" t="str">
        <f>INDEX([1]Sheet4!$A$2:$G$52,MATCH([1]AMaster!$F196,[1]Sheet4!$A$2:$A$52,0),7)</f>
        <v>East</v>
      </c>
      <c r="P197" t="str">
        <f>INDEX([1]Sheet4!$A$2:$H$52,MATCH([1]AMaster!$F196,[1]Sheet4!$A$2:$A$52,0),8)</f>
        <v>East</v>
      </c>
    </row>
    <row r="198" spans="1:16" ht="19" x14ac:dyDescent="0.25">
      <c r="A198" s="1">
        <v>196</v>
      </c>
      <c r="B198" s="1"/>
      <c r="C198" s="1"/>
      <c r="D198" s="37" t="s">
        <v>478</v>
      </c>
      <c r="E198" s="7" t="s">
        <v>479</v>
      </c>
      <c r="F198" s="7" t="s">
        <v>480</v>
      </c>
      <c r="G198" s="7" t="s">
        <v>459</v>
      </c>
      <c r="H198" t="s">
        <v>447</v>
      </c>
      <c r="I198" s="8">
        <v>892</v>
      </c>
      <c r="J198" s="8" t="s">
        <v>24</v>
      </c>
      <c r="K198" s="8"/>
      <c r="L198" s="4" t="s">
        <v>468</v>
      </c>
      <c r="M198" s="9">
        <v>2157990</v>
      </c>
      <c r="N198" s="1">
        <f t="shared" si="3"/>
        <v>1</v>
      </c>
      <c r="O198" t="str">
        <f>INDEX([1]Sheet4!$A$2:$G$52,MATCH([1]AMaster!$F197,[1]Sheet4!$A$2:$A$52,0),7)</f>
        <v>East</v>
      </c>
      <c r="P198" t="str">
        <f>INDEX([1]Sheet4!$A$2:$H$52,MATCH([1]AMaster!$F197,[1]Sheet4!$A$2:$A$52,0),8)</f>
        <v>East</v>
      </c>
    </row>
    <row r="199" spans="1:16" ht="19" x14ac:dyDescent="0.25">
      <c r="A199" s="1">
        <v>197</v>
      </c>
      <c r="B199" s="1"/>
      <c r="C199" s="1"/>
      <c r="D199" s="1"/>
      <c r="E199" s="7" t="s">
        <v>481</v>
      </c>
      <c r="F199" s="7" t="s">
        <v>462</v>
      </c>
      <c r="G199" s="7" t="s">
        <v>459</v>
      </c>
      <c r="H199" t="s">
        <v>447</v>
      </c>
      <c r="I199" s="8">
        <v>760</v>
      </c>
      <c r="J199" s="8" t="s">
        <v>24</v>
      </c>
      <c r="K199" s="8" t="s">
        <v>18</v>
      </c>
      <c r="L199" s="4" t="s">
        <v>463</v>
      </c>
      <c r="M199" s="9">
        <v>640218</v>
      </c>
      <c r="N199" s="1">
        <f t="shared" si="3"/>
        <v>0</v>
      </c>
      <c r="O199" t="str">
        <f>INDEX([1]Sheet4!$A$2:$G$52,MATCH([1]AMaster!$F198,[1]Sheet4!$A$2:$A$52,0),7)</f>
        <v>East</v>
      </c>
      <c r="P199" t="str">
        <f>INDEX([1]Sheet4!$A$2:$H$52,MATCH([1]AMaster!$F198,[1]Sheet4!$A$2:$A$52,0),8)</f>
        <v>East</v>
      </c>
    </row>
    <row r="200" spans="1:16" ht="19" x14ac:dyDescent="0.25">
      <c r="A200" s="1">
        <v>198</v>
      </c>
      <c r="B200" s="1"/>
      <c r="C200" s="1"/>
      <c r="D200" s="1"/>
      <c r="E200" s="7" t="s">
        <v>482</v>
      </c>
      <c r="F200" s="7" t="s">
        <v>483</v>
      </c>
      <c r="G200" s="7" t="s">
        <v>484</v>
      </c>
      <c r="H200" t="s">
        <v>23</v>
      </c>
      <c r="I200" s="8">
        <v>962</v>
      </c>
      <c r="J200" s="8" t="s">
        <v>24</v>
      </c>
      <c r="K200" s="8" t="s">
        <v>24</v>
      </c>
      <c r="L200" s="4" t="s">
        <v>485</v>
      </c>
      <c r="M200" s="9">
        <v>517056</v>
      </c>
      <c r="N200" s="1">
        <f t="shared" si="3"/>
        <v>0</v>
      </c>
      <c r="O200" t="str">
        <f>INDEX([1]Sheet4!$A$2:$G$52,MATCH([1]AMaster!$F199,[1]Sheet4!$A$2:$A$52,0),7)</f>
        <v>East</v>
      </c>
      <c r="P200" t="str">
        <f>INDEX([1]Sheet4!$A$2:$H$52,MATCH([1]AMaster!$F199,[1]Sheet4!$A$2:$A$52,0),8)</f>
        <v>East</v>
      </c>
    </row>
    <row r="201" spans="1:16" ht="19" x14ac:dyDescent="0.25">
      <c r="A201" s="1">
        <v>199</v>
      </c>
      <c r="B201" s="1"/>
      <c r="C201" s="1"/>
      <c r="D201" s="1"/>
      <c r="E201" s="7" t="s">
        <v>486</v>
      </c>
      <c r="F201" s="7" t="s">
        <v>487</v>
      </c>
      <c r="G201" s="7" t="s">
        <v>484</v>
      </c>
      <c r="H201" t="s">
        <v>23</v>
      </c>
      <c r="I201" s="8"/>
      <c r="J201" s="8" t="s">
        <v>36</v>
      </c>
      <c r="K201" s="8"/>
      <c r="L201" s="4" t="s">
        <v>488</v>
      </c>
      <c r="M201" s="9">
        <v>75758</v>
      </c>
      <c r="N201" s="1">
        <f t="shared" si="3"/>
        <v>0</v>
      </c>
      <c r="O201" t="str">
        <f>INDEX([1]Sheet4!$A$2:$G$52,MATCH([1]AMaster!$F200,[1]Sheet4!$A$2:$A$52,0),7)</f>
        <v>East</v>
      </c>
      <c r="P201" t="str">
        <f>INDEX([1]Sheet4!$A$2:$H$52,MATCH([1]AMaster!$F200,[1]Sheet4!$A$2:$A$52,0),8)</f>
        <v>East</v>
      </c>
    </row>
    <row r="202" spans="1:16" ht="19" x14ac:dyDescent="0.25">
      <c r="A202" s="1">
        <v>200</v>
      </c>
      <c r="B202" s="1"/>
      <c r="C202" s="1"/>
      <c r="D202" s="1"/>
      <c r="E202" s="7" t="s">
        <v>489</v>
      </c>
      <c r="F202" s="7" t="s">
        <v>490</v>
      </c>
      <c r="G202" s="7" t="s">
        <v>484</v>
      </c>
      <c r="H202" t="s">
        <v>23</v>
      </c>
      <c r="I202" s="8"/>
      <c r="J202" s="8" t="s">
        <v>36</v>
      </c>
      <c r="K202" s="8"/>
      <c r="L202" s="4" t="s">
        <v>276</v>
      </c>
      <c r="M202" s="9">
        <v>1934317</v>
      </c>
      <c r="N202" s="1">
        <f t="shared" si="3"/>
        <v>1</v>
      </c>
      <c r="O202" t="str">
        <f>INDEX([1]Sheet4!$A$2:$G$52,MATCH([1]AMaster!$F201,[1]Sheet4!$A$2:$A$52,0),7)</f>
        <v>East</v>
      </c>
      <c r="P202" t="str">
        <f>INDEX([1]Sheet4!$A$2:$H$52,MATCH([1]AMaster!$F201,[1]Sheet4!$A$2:$A$52,0),8)</f>
        <v>East</v>
      </c>
    </row>
    <row r="203" spans="1:16" ht="19" x14ac:dyDescent="0.25">
      <c r="A203" s="1">
        <v>201</v>
      </c>
      <c r="B203" s="1"/>
      <c r="C203" s="1"/>
      <c r="D203" s="1"/>
      <c r="E203" s="7" t="s">
        <v>491</v>
      </c>
      <c r="F203" s="7" t="s">
        <v>492</v>
      </c>
      <c r="G203" s="7" t="s">
        <v>484</v>
      </c>
      <c r="H203" t="s">
        <v>23</v>
      </c>
      <c r="I203" s="8">
        <v>279</v>
      </c>
      <c r="J203" s="8"/>
      <c r="K203" s="8" t="s">
        <v>24</v>
      </c>
      <c r="L203" s="4" t="s">
        <v>493</v>
      </c>
      <c r="M203" s="9">
        <v>1265108</v>
      </c>
      <c r="N203" s="1">
        <f t="shared" si="3"/>
        <v>1</v>
      </c>
      <c r="O203" t="str">
        <f>INDEX([1]Sheet4!$A$2:$G$52,MATCH([1]AMaster!$F202,[1]Sheet4!$A$2:$A$52,0),7)</f>
        <v>East</v>
      </c>
      <c r="P203" t="str">
        <f>INDEX([1]Sheet4!$A$2:$H$52,MATCH([1]AMaster!$F202,[1]Sheet4!$A$2:$A$52,0),8)</f>
        <v>East</v>
      </c>
    </row>
    <row r="204" spans="1:16" ht="19" x14ac:dyDescent="0.25">
      <c r="A204" s="1">
        <v>202</v>
      </c>
      <c r="B204" s="1"/>
      <c r="C204" s="1"/>
      <c r="D204" s="1"/>
      <c r="E204" s="7" t="s">
        <v>494</v>
      </c>
      <c r="F204" s="7" t="s">
        <v>495</v>
      </c>
      <c r="G204" s="7" t="s">
        <v>484</v>
      </c>
      <c r="H204" t="s">
        <v>23</v>
      </c>
      <c r="I204" s="8"/>
      <c r="J204" s="8" t="s">
        <v>36</v>
      </c>
      <c r="K204" s="8"/>
      <c r="L204" s="4" t="s">
        <v>496</v>
      </c>
      <c r="M204" s="9">
        <v>119440</v>
      </c>
      <c r="N204" s="1">
        <f t="shared" si="3"/>
        <v>0</v>
      </c>
      <c r="O204" t="str">
        <f>INDEX([1]Sheet4!$A$2:$G$52,MATCH([1]AMaster!$F203,[1]Sheet4!$A$2:$A$52,0),7)</f>
        <v>East</v>
      </c>
      <c r="P204" t="str">
        <f>INDEX([1]Sheet4!$A$2:$H$52,MATCH([1]AMaster!$F203,[1]Sheet4!$A$2:$A$52,0),8)</f>
        <v>East</v>
      </c>
    </row>
    <row r="205" spans="1:16" ht="19" x14ac:dyDescent="0.25">
      <c r="A205" s="1">
        <v>203</v>
      </c>
      <c r="B205" s="1"/>
      <c r="C205" s="1"/>
      <c r="D205" s="1"/>
      <c r="E205" s="7" t="s">
        <v>497</v>
      </c>
      <c r="F205" s="7" t="s">
        <v>498</v>
      </c>
      <c r="G205" s="7" t="s">
        <v>484</v>
      </c>
      <c r="H205" t="s">
        <v>23</v>
      </c>
      <c r="I205" s="8"/>
      <c r="J205" s="8" t="s">
        <v>18</v>
      </c>
      <c r="K205" s="8"/>
      <c r="L205" s="1"/>
      <c r="M205" s="1"/>
      <c r="N205" s="1">
        <f t="shared" si="3"/>
        <v>0</v>
      </c>
      <c r="O205" t="str">
        <f>INDEX([1]Sheet4!$A$2:$G$52,MATCH([1]AMaster!$F204,[1]Sheet4!$A$2:$A$52,0),7)</f>
        <v>East</v>
      </c>
      <c r="P205" t="str">
        <f>INDEX([1]Sheet4!$A$2:$H$52,MATCH([1]AMaster!$F204,[1]Sheet4!$A$2:$A$52,0),8)</f>
        <v>East</v>
      </c>
    </row>
    <row r="206" spans="1:16" ht="19" x14ac:dyDescent="0.25">
      <c r="A206" s="1">
        <v>204</v>
      </c>
      <c r="B206" s="1"/>
      <c r="C206" s="1"/>
      <c r="D206" s="1"/>
      <c r="E206" s="7" t="s">
        <v>499</v>
      </c>
      <c r="F206" s="7" t="s">
        <v>492</v>
      </c>
      <c r="G206" s="7" t="s">
        <v>484</v>
      </c>
      <c r="H206" t="s">
        <v>23</v>
      </c>
      <c r="I206" s="8">
        <v>348</v>
      </c>
      <c r="J206" s="8" t="s">
        <v>24</v>
      </c>
      <c r="K206" s="8"/>
      <c r="L206" s="4" t="s">
        <v>493</v>
      </c>
      <c r="M206" s="9">
        <v>1265108</v>
      </c>
      <c r="N206" s="1">
        <f t="shared" si="3"/>
        <v>1</v>
      </c>
      <c r="O206" t="str">
        <f>INDEX([1]Sheet4!$A$2:$G$52,MATCH([1]AMaster!$F205,[1]Sheet4!$A$2:$A$52,0),7)</f>
        <v>East</v>
      </c>
      <c r="P206" t="str">
        <f>INDEX([1]Sheet4!$A$2:$H$52,MATCH([1]AMaster!$F205,[1]Sheet4!$A$2:$A$52,0),8)</f>
        <v>East</v>
      </c>
    </row>
    <row r="207" spans="1:16" ht="19" x14ac:dyDescent="0.25">
      <c r="A207" s="1">
        <v>205</v>
      </c>
      <c r="B207" s="1"/>
      <c r="C207" s="1"/>
      <c r="D207" s="1"/>
      <c r="E207" s="7" t="s">
        <v>500</v>
      </c>
      <c r="F207" s="7" t="s">
        <v>227</v>
      </c>
      <c r="G207" s="7" t="s">
        <v>501</v>
      </c>
      <c r="H207" t="s">
        <v>75</v>
      </c>
      <c r="I207" s="8"/>
      <c r="J207" s="8" t="s">
        <v>18</v>
      </c>
      <c r="K207" s="8"/>
      <c r="L207" s="4" t="s">
        <v>417</v>
      </c>
      <c r="M207" s="9">
        <v>489207</v>
      </c>
      <c r="N207" s="1">
        <f t="shared" si="3"/>
        <v>0</v>
      </c>
      <c r="O207" t="str">
        <f>INDEX([1]Sheet4!$A$2:$G$52,MATCH([1]AMaster!$F206,[1]Sheet4!$A$2:$A$52,0),7)</f>
        <v>East</v>
      </c>
      <c r="P207" t="str">
        <f>INDEX([1]Sheet4!$A$2:$H$52,MATCH([1]AMaster!$F206,[1]Sheet4!$A$2:$A$52,0),8)</f>
        <v>East</v>
      </c>
    </row>
    <row r="208" spans="1:16" ht="19" x14ac:dyDescent="0.25">
      <c r="A208" s="1">
        <v>206</v>
      </c>
      <c r="B208" s="1"/>
      <c r="C208" s="1"/>
      <c r="D208" s="1"/>
      <c r="E208" s="7" t="s">
        <v>502</v>
      </c>
      <c r="F208" s="7" t="s">
        <v>503</v>
      </c>
      <c r="G208" s="7" t="s">
        <v>501</v>
      </c>
      <c r="H208" t="s">
        <v>75</v>
      </c>
      <c r="I208" s="8"/>
      <c r="J208" s="8" t="s">
        <v>36</v>
      </c>
      <c r="K208" s="8"/>
      <c r="L208" s="1"/>
      <c r="M208" s="1"/>
      <c r="N208" s="1">
        <f t="shared" si="3"/>
        <v>0</v>
      </c>
      <c r="O208" t="str">
        <f>INDEX([1]Sheet4!$A$2:$G$52,MATCH([1]AMaster!$F207,[1]Sheet4!$A$2:$A$52,0),7)</f>
        <v>East</v>
      </c>
      <c r="P208" t="str">
        <f>INDEX([1]Sheet4!$A$2:$H$52,MATCH([1]AMaster!$F207,[1]Sheet4!$A$2:$A$52,0),8)</f>
        <v>East</v>
      </c>
    </row>
    <row r="209" spans="1:16" ht="19" x14ac:dyDescent="0.25">
      <c r="A209" s="1">
        <v>207</v>
      </c>
      <c r="B209" s="1"/>
      <c r="C209" s="1"/>
      <c r="D209" s="1"/>
      <c r="E209" s="7" t="s">
        <v>504</v>
      </c>
      <c r="F209" s="7" t="s">
        <v>505</v>
      </c>
      <c r="G209" s="7" t="s">
        <v>501</v>
      </c>
      <c r="H209" t="s">
        <v>75</v>
      </c>
      <c r="I209" s="8"/>
      <c r="J209" s="8" t="s">
        <v>18</v>
      </c>
      <c r="K209" s="8"/>
      <c r="L209" s="4" t="s">
        <v>506</v>
      </c>
      <c r="M209" s="9">
        <v>134758</v>
      </c>
      <c r="N209" s="1">
        <f t="shared" si="3"/>
        <v>0</v>
      </c>
      <c r="O209" t="str">
        <f>INDEX([1]Sheet4!$A$2:$G$52,MATCH([1]AMaster!$F208,[1]Sheet4!$A$2:$A$52,0),7)</f>
        <v>East</v>
      </c>
      <c r="P209" t="str">
        <f>INDEX([1]Sheet4!$A$2:$H$52,MATCH([1]AMaster!$F208,[1]Sheet4!$A$2:$A$52,0),8)</f>
        <v>East</v>
      </c>
    </row>
    <row r="210" spans="1:16" ht="19" x14ac:dyDescent="0.25">
      <c r="A210" s="1">
        <v>208</v>
      </c>
      <c r="B210" s="1"/>
      <c r="C210" s="1"/>
      <c r="D210" s="1"/>
      <c r="E210" s="7" t="s">
        <v>507</v>
      </c>
      <c r="F210" s="7" t="s">
        <v>508</v>
      </c>
      <c r="G210" s="7" t="s">
        <v>501</v>
      </c>
      <c r="H210" t="s">
        <v>75</v>
      </c>
      <c r="I210" s="8">
        <v>452</v>
      </c>
      <c r="J210" s="8" t="s">
        <v>24</v>
      </c>
      <c r="K210" s="8"/>
      <c r="L210" s="4" t="s">
        <v>509</v>
      </c>
      <c r="M210" s="9">
        <v>394706</v>
      </c>
      <c r="N210" s="1">
        <f t="shared" si="3"/>
        <v>0</v>
      </c>
      <c r="O210" t="str">
        <f>INDEX([1]Sheet4!$A$2:$G$52,MATCH([1]AMaster!$F209,[1]Sheet4!$A$2:$A$52,0),7)</f>
        <v>East</v>
      </c>
      <c r="P210" t="str">
        <f>INDEX([1]Sheet4!$A$2:$H$52,MATCH([1]AMaster!$F209,[1]Sheet4!$A$2:$A$52,0),8)</f>
        <v>East</v>
      </c>
    </row>
    <row r="211" spans="1:16" ht="19" x14ac:dyDescent="0.25">
      <c r="A211" s="1">
        <v>209</v>
      </c>
      <c r="B211" s="1"/>
      <c r="C211" s="1"/>
      <c r="D211" s="1"/>
      <c r="E211" s="7" t="s">
        <v>510</v>
      </c>
      <c r="F211" s="7" t="s">
        <v>511</v>
      </c>
      <c r="G211" s="7" t="s">
        <v>501</v>
      </c>
      <c r="H211" t="s">
        <v>75</v>
      </c>
      <c r="I211" s="8"/>
      <c r="J211" s="8" t="s">
        <v>18</v>
      </c>
      <c r="K211" s="8"/>
      <c r="L211" s="4" t="s">
        <v>512</v>
      </c>
      <c r="M211" s="9">
        <v>854884</v>
      </c>
      <c r="N211" s="1">
        <f t="shared" si="3"/>
        <v>0</v>
      </c>
      <c r="O211" t="str">
        <f>INDEX([1]Sheet4!$A$2:$G$52,MATCH([1]AMaster!$F210,[1]Sheet4!$A$2:$A$52,0),7)</f>
        <v>East</v>
      </c>
      <c r="P211" t="str">
        <f>INDEX([1]Sheet4!$A$2:$H$52,MATCH([1]AMaster!$F210,[1]Sheet4!$A$2:$A$52,0),8)</f>
        <v>East</v>
      </c>
    </row>
    <row r="212" spans="1:16" ht="19" x14ac:dyDescent="0.25">
      <c r="A212" s="1">
        <v>210</v>
      </c>
      <c r="B212" s="1"/>
      <c r="C212" s="1"/>
      <c r="D212" s="1"/>
      <c r="E212" s="7" t="s">
        <v>513</v>
      </c>
      <c r="F212" s="7" t="s">
        <v>514</v>
      </c>
      <c r="G212" s="7" t="s">
        <v>501</v>
      </c>
      <c r="H212" t="s">
        <v>75</v>
      </c>
      <c r="I212" s="8"/>
      <c r="J212" s="8" t="s">
        <v>18</v>
      </c>
      <c r="K212" s="8"/>
      <c r="L212" s="4" t="s">
        <v>515</v>
      </c>
      <c r="M212" s="9">
        <v>152037</v>
      </c>
      <c r="N212" s="1">
        <f t="shared" si="3"/>
        <v>0</v>
      </c>
      <c r="O212" t="str">
        <f>INDEX([1]Sheet4!$A$2:$G$52,MATCH([1]AMaster!$F211,[1]Sheet4!$A$2:$A$52,0),7)</f>
        <v>East</v>
      </c>
      <c r="P212" t="str">
        <f>INDEX([1]Sheet4!$A$2:$H$52,MATCH([1]AMaster!$F211,[1]Sheet4!$A$2:$A$52,0),8)</f>
        <v>East</v>
      </c>
    </row>
    <row r="213" spans="1:16" ht="19" x14ac:dyDescent="0.25">
      <c r="A213" s="1">
        <v>211</v>
      </c>
      <c r="B213" s="1"/>
      <c r="C213" s="1"/>
      <c r="D213" s="1"/>
      <c r="E213" s="7" t="s">
        <v>516</v>
      </c>
      <c r="F213" s="7" t="s">
        <v>503</v>
      </c>
      <c r="G213" s="7" t="s">
        <v>501</v>
      </c>
      <c r="H213" t="s">
        <v>75</v>
      </c>
      <c r="I213" s="8"/>
      <c r="J213" s="8" t="s">
        <v>36</v>
      </c>
      <c r="K213" s="8"/>
      <c r="L213" s="1"/>
      <c r="M213" s="1"/>
      <c r="N213" s="1">
        <f t="shared" si="3"/>
        <v>0</v>
      </c>
      <c r="O213" t="str">
        <f>INDEX([1]Sheet4!$A$2:$G$52,MATCH([1]AMaster!$F212,[1]Sheet4!$A$2:$A$52,0),7)</f>
        <v>East</v>
      </c>
      <c r="P213" t="str">
        <f>INDEX([1]Sheet4!$A$2:$H$52,MATCH([1]AMaster!$F212,[1]Sheet4!$A$2:$A$52,0),8)</f>
        <v>East</v>
      </c>
    </row>
    <row r="214" spans="1:16" ht="19" x14ac:dyDescent="0.25">
      <c r="A214" s="1">
        <v>212</v>
      </c>
      <c r="B214" s="1"/>
      <c r="C214" s="1"/>
      <c r="D214" s="1"/>
      <c r="E214" s="7" t="s">
        <v>517</v>
      </c>
      <c r="F214" s="7" t="s">
        <v>518</v>
      </c>
      <c r="G214" s="7" t="s">
        <v>501</v>
      </c>
      <c r="H214" t="s">
        <v>75</v>
      </c>
      <c r="I214" s="8">
        <v>446</v>
      </c>
      <c r="J214" s="8" t="s">
        <v>24</v>
      </c>
      <c r="K214" s="8"/>
      <c r="L214" s="4" t="s">
        <v>519</v>
      </c>
      <c r="M214" s="9">
        <v>1270530</v>
      </c>
      <c r="N214" s="1">
        <f t="shared" si="3"/>
        <v>1</v>
      </c>
      <c r="O214" t="str">
        <f>INDEX([1]Sheet4!$A$2:$G$52,MATCH([1]AMaster!$F213,[1]Sheet4!$A$2:$A$52,0),7)</f>
        <v>East</v>
      </c>
      <c r="P214" t="str">
        <f>INDEX([1]Sheet4!$A$2:$H$52,MATCH([1]AMaster!$F213,[1]Sheet4!$A$2:$A$52,0),8)</f>
        <v>East</v>
      </c>
    </row>
    <row r="215" spans="1:16" ht="19" x14ac:dyDescent="0.25">
      <c r="A215" s="1">
        <v>213</v>
      </c>
      <c r="B215" s="1"/>
      <c r="C215" s="1"/>
      <c r="D215" s="1" t="s">
        <v>520</v>
      </c>
      <c r="E215" s="7" t="s">
        <v>521</v>
      </c>
      <c r="F215" s="7" t="s">
        <v>522</v>
      </c>
      <c r="G215" s="7" t="s">
        <v>523</v>
      </c>
      <c r="H215" t="s">
        <v>261</v>
      </c>
      <c r="I215" s="8">
        <v>250</v>
      </c>
      <c r="J215" s="8" t="s">
        <v>18</v>
      </c>
      <c r="K215" s="8"/>
      <c r="L215" s="4" t="s">
        <v>524</v>
      </c>
      <c r="M215" s="9">
        <v>108277</v>
      </c>
      <c r="N215" s="1">
        <f t="shared" si="3"/>
        <v>0</v>
      </c>
      <c r="O215" t="str">
        <f>INDEX([1]Sheet4!$A$2:$G$52,MATCH([1]AMaster!$F214,[1]Sheet4!$A$2:$A$52,0),7)</f>
        <v>East</v>
      </c>
      <c r="P215" t="str">
        <f>INDEX([1]Sheet4!$A$2:$H$52,MATCH([1]AMaster!$F214,[1]Sheet4!$A$2:$A$52,0),8)</f>
        <v>East</v>
      </c>
    </row>
    <row r="216" spans="1:16" ht="19" x14ac:dyDescent="0.25">
      <c r="A216" s="1">
        <v>214</v>
      </c>
      <c r="B216" s="1"/>
      <c r="C216" s="1"/>
      <c r="D216" s="1" t="s">
        <v>525</v>
      </c>
      <c r="E216" s="7" t="s">
        <v>526</v>
      </c>
      <c r="F216" s="7" t="s">
        <v>527</v>
      </c>
      <c r="G216" s="7" t="s">
        <v>523</v>
      </c>
      <c r="H216" t="s">
        <v>261</v>
      </c>
      <c r="I216" s="8">
        <v>411</v>
      </c>
      <c r="J216" s="8" t="s">
        <v>18</v>
      </c>
      <c r="K216" s="8"/>
      <c r="L216" s="4" t="s">
        <v>528</v>
      </c>
      <c r="M216" s="9">
        <v>152148</v>
      </c>
      <c r="N216" s="1">
        <f t="shared" si="3"/>
        <v>0</v>
      </c>
      <c r="O216" t="str">
        <f>INDEX([1]Sheet4!$A$2:$G$52,MATCH([1]AMaster!$F215,[1]Sheet4!$A$2:$A$52,0),7)</f>
        <v>East</v>
      </c>
      <c r="P216" t="str">
        <f>INDEX([1]Sheet4!$A$2:$H$52,MATCH([1]AMaster!$F215,[1]Sheet4!$A$2:$A$52,0),8)</f>
        <v>East</v>
      </c>
    </row>
    <row r="217" spans="1:16" ht="19" x14ac:dyDescent="0.25">
      <c r="A217" s="1">
        <v>215</v>
      </c>
      <c r="B217" s="1"/>
      <c r="C217" s="1"/>
      <c r="D217" s="1" t="s">
        <v>529</v>
      </c>
      <c r="E217" s="7" t="s">
        <v>530</v>
      </c>
      <c r="F217" s="7" t="s">
        <v>531</v>
      </c>
      <c r="G217" s="7" t="s">
        <v>523</v>
      </c>
      <c r="H217" t="s">
        <v>261</v>
      </c>
      <c r="I217" s="8">
        <v>637</v>
      </c>
      <c r="J217" s="8" t="s">
        <v>24</v>
      </c>
      <c r="K217" s="8"/>
      <c r="L217" s="4" t="s">
        <v>532</v>
      </c>
      <c r="M217" s="9">
        <v>538500</v>
      </c>
      <c r="N217" s="1">
        <f t="shared" si="3"/>
        <v>0</v>
      </c>
      <c r="O217" t="str">
        <f>INDEX([1]Sheet4!$A$2:$G$52,MATCH([1]AMaster!$F216,[1]Sheet4!$A$2:$A$52,0),7)</f>
        <v>East</v>
      </c>
      <c r="P217" t="str">
        <f>INDEX([1]Sheet4!$A$2:$H$52,MATCH([1]AMaster!$F216,[1]Sheet4!$A$2:$A$52,0),8)</f>
        <v>East</v>
      </c>
    </row>
    <row r="218" spans="1:16" ht="19" x14ac:dyDescent="0.25">
      <c r="A218" s="1">
        <v>216</v>
      </c>
      <c r="B218" s="1"/>
      <c r="C218" s="1"/>
      <c r="D218" s="1"/>
      <c r="E218" s="7" t="s">
        <v>533</v>
      </c>
      <c r="F218" s="7" t="s">
        <v>534</v>
      </c>
      <c r="G218" s="7" t="s">
        <v>535</v>
      </c>
      <c r="H218" t="s">
        <v>17</v>
      </c>
      <c r="I218" s="8">
        <v>244</v>
      </c>
      <c r="J218" s="8" t="s">
        <v>18</v>
      </c>
      <c r="K218" s="8"/>
      <c r="L218" s="1"/>
      <c r="M218" s="1"/>
      <c r="N218" s="1">
        <f t="shared" si="3"/>
        <v>0</v>
      </c>
      <c r="O218" t="str">
        <f>INDEX([1]Sheet4!$A$2:$G$52,MATCH([1]AMaster!$F217,[1]Sheet4!$A$2:$A$52,0),7)</f>
        <v>East</v>
      </c>
      <c r="P218" t="str">
        <f>INDEX([1]Sheet4!$A$2:$H$52,MATCH([1]AMaster!$F217,[1]Sheet4!$A$2:$A$52,0),8)</f>
        <v>East</v>
      </c>
    </row>
    <row r="219" spans="1:16" ht="19" x14ac:dyDescent="0.25">
      <c r="A219" s="1">
        <v>217</v>
      </c>
      <c r="B219" s="1"/>
      <c r="C219" s="1"/>
      <c r="D219" s="1" t="s">
        <v>536</v>
      </c>
      <c r="E219" s="7" t="s">
        <v>537</v>
      </c>
      <c r="F219" s="7" t="s">
        <v>538</v>
      </c>
      <c r="G219" s="7" t="s">
        <v>539</v>
      </c>
      <c r="H219" t="s">
        <v>261</v>
      </c>
      <c r="I219" s="8"/>
      <c r="J219" s="8" t="s">
        <v>36</v>
      </c>
      <c r="K219" s="8"/>
      <c r="L219" s="1"/>
      <c r="M219" s="1"/>
      <c r="N219" s="1">
        <f t="shared" si="3"/>
        <v>0</v>
      </c>
      <c r="O219" t="str">
        <f>INDEX([1]Sheet4!$A$2:$G$52,MATCH([1]AMaster!$F218,[1]Sheet4!$A$2:$A$52,0),7)</f>
        <v>East</v>
      </c>
      <c r="P219" t="str">
        <f>INDEX([1]Sheet4!$A$2:$H$52,MATCH([1]AMaster!$F218,[1]Sheet4!$A$2:$A$52,0),8)</f>
        <v>East</v>
      </c>
    </row>
    <row r="220" spans="1:16" ht="19" x14ac:dyDescent="0.25">
      <c r="A220" s="1">
        <v>218</v>
      </c>
      <c r="B220" s="1"/>
      <c r="C220" s="1"/>
      <c r="D220" s="1" t="s">
        <v>540</v>
      </c>
      <c r="E220" s="7" t="s">
        <v>541</v>
      </c>
      <c r="F220" s="7" t="s">
        <v>542</v>
      </c>
      <c r="G220" s="7" t="s">
        <v>539</v>
      </c>
      <c r="H220" t="s">
        <v>261</v>
      </c>
      <c r="I220" s="8">
        <v>716</v>
      </c>
      <c r="J220" s="8" t="s">
        <v>24</v>
      </c>
      <c r="K220" s="8" t="s">
        <v>18</v>
      </c>
      <c r="L220" s="4" t="s">
        <v>543</v>
      </c>
      <c r="M220" s="9">
        <v>697382</v>
      </c>
      <c r="N220" s="1">
        <f t="shared" si="3"/>
        <v>0</v>
      </c>
      <c r="O220" t="str">
        <f>INDEX([1]Sheet4!$A$2:$G$52,MATCH([1]AMaster!$F219,[1]Sheet4!$A$2:$A$52,0),7)</f>
        <v>East</v>
      </c>
      <c r="P220" t="str">
        <f>INDEX([1]Sheet4!$A$2:$H$52,MATCH([1]AMaster!$F219,[1]Sheet4!$A$2:$A$52,0),8)</f>
        <v>East</v>
      </c>
    </row>
    <row r="221" spans="1:16" ht="19" x14ac:dyDescent="0.25">
      <c r="A221" s="1">
        <v>219</v>
      </c>
      <c r="B221" s="1"/>
      <c r="C221" s="1"/>
      <c r="D221" s="1" t="s">
        <v>544</v>
      </c>
      <c r="E221" s="7" t="s">
        <v>545</v>
      </c>
      <c r="F221" s="7" t="s">
        <v>546</v>
      </c>
      <c r="G221" s="7" t="s">
        <v>539</v>
      </c>
      <c r="H221" t="s">
        <v>261</v>
      </c>
      <c r="I221" s="8"/>
      <c r="J221" s="8" t="s">
        <v>36</v>
      </c>
      <c r="K221" s="8"/>
      <c r="L221" s="4" t="s">
        <v>547</v>
      </c>
      <c r="M221" s="9">
        <v>124944</v>
      </c>
      <c r="N221" s="1">
        <f t="shared" si="3"/>
        <v>0</v>
      </c>
      <c r="O221" t="str">
        <f>INDEX([1]Sheet4!$A$2:$G$52,MATCH([1]AMaster!$F220,[1]Sheet4!$A$2:$A$52,0),7)</f>
        <v>East</v>
      </c>
      <c r="P221" t="str">
        <f>INDEX([1]Sheet4!$A$2:$H$52,MATCH([1]AMaster!$F220,[1]Sheet4!$A$2:$A$52,0),8)</f>
        <v>East</v>
      </c>
    </row>
    <row r="222" spans="1:16" ht="19" x14ac:dyDescent="0.25">
      <c r="A222" s="1">
        <v>220</v>
      </c>
      <c r="B222" s="1"/>
      <c r="C222" s="1"/>
      <c r="D222" s="1" t="s">
        <v>536</v>
      </c>
      <c r="E222" s="7" t="s">
        <v>548</v>
      </c>
      <c r="F222" s="7" t="s">
        <v>549</v>
      </c>
      <c r="G222" s="7" t="s">
        <v>539</v>
      </c>
      <c r="H222" t="s">
        <v>261</v>
      </c>
      <c r="I222" s="8">
        <v>673</v>
      </c>
      <c r="J222" s="8" t="s">
        <v>24</v>
      </c>
      <c r="K222" s="8"/>
      <c r="L222" s="4" t="s">
        <v>550</v>
      </c>
      <c r="M222" s="9">
        <v>4873019</v>
      </c>
      <c r="N222" s="1">
        <f t="shared" si="3"/>
        <v>1</v>
      </c>
      <c r="O222" t="str">
        <f>INDEX([1]Sheet4!$A$2:$G$52,MATCH([1]AMaster!$F221,[1]Sheet4!$A$2:$A$52,0),7)</f>
        <v>East</v>
      </c>
      <c r="P222" t="str">
        <f>INDEX([1]Sheet4!$A$2:$H$52,MATCH([1]AMaster!$F221,[1]Sheet4!$A$2:$A$52,0),8)</f>
        <v>East</v>
      </c>
    </row>
    <row r="223" spans="1:16" ht="19" x14ac:dyDescent="0.25">
      <c r="A223" s="1">
        <v>221</v>
      </c>
      <c r="B223" s="1"/>
      <c r="C223" s="1"/>
      <c r="D223" s="1" t="s">
        <v>551</v>
      </c>
      <c r="E223" s="7" t="s">
        <v>552</v>
      </c>
      <c r="F223" s="7" t="s">
        <v>551</v>
      </c>
      <c r="G223" s="7" t="s">
        <v>539</v>
      </c>
      <c r="H223" t="s">
        <v>261</v>
      </c>
      <c r="I223" s="8"/>
      <c r="J223" s="8" t="s">
        <v>36</v>
      </c>
      <c r="K223" s="8"/>
      <c r="L223" s="1"/>
      <c r="M223" s="1"/>
      <c r="N223" s="1">
        <f t="shared" si="3"/>
        <v>0</v>
      </c>
      <c r="O223" t="str">
        <f>INDEX([1]Sheet4!$A$2:$G$52,MATCH([1]AMaster!$F222,[1]Sheet4!$A$2:$A$52,0),7)</f>
        <v>East</v>
      </c>
      <c r="P223" t="str">
        <f>INDEX([1]Sheet4!$A$2:$H$52,MATCH([1]AMaster!$F222,[1]Sheet4!$A$2:$A$52,0),8)</f>
        <v>East</v>
      </c>
    </row>
    <row r="224" spans="1:16" ht="19" x14ac:dyDescent="0.25">
      <c r="A224" s="1">
        <v>222</v>
      </c>
      <c r="B224" s="1"/>
      <c r="C224" s="1"/>
      <c r="D224" s="1" t="s">
        <v>553</v>
      </c>
      <c r="E224" s="7" t="s">
        <v>554</v>
      </c>
      <c r="F224" s="7" t="s">
        <v>549</v>
      </c>
      <c r="G224" s="7" t="s">
        <v>539</v>
      </c>
      <c r="H224" t="s">
        <v>261</v>
      </c>
      <c r="I224" s="8">
        <v>404</v>
      </c>
      <c r="J224" s="8"/>
      <c r="K224" s="8" t="s">
        <v>24</v>
      </c>
      <c r="L224" s="4" t="s">
        <v>550</v>
      </c>
      <c r="M224" s="9">
        <v>4873019</v>
      </c>
      <c r="N224" s="1">
        <f t="shared" si="3"/>
        <v>1</v>
      </c>
      <c r="O224" t="str">
        <f>INDEX([1]Sheet4!$A$2:$G$52,MATCH([1]AMaster!$F223,[1]Sheet4!$A$2:$A$52,0),7)</f>
        <v>East</v>
      </c>
      <c r="P224" t="str">
        <f>INDEX([1]Sheet4!$A$2:$H$52,MATCH([1]AMaster!$F223,[1]Sheet4!$A$2:$A$52,0),8)</f>
        <v>East</v>
      </c>
    </row>
    <row r="225" spans="1:16" ht="19" x14ac:dyDescent="0.25">
      <c r="A225" s="1">
        <v>223</v>
      </c>
      <c r="B225" s="1"/>
      <c r="C225" s="1"/>
      <c r="D225" s="1" t="s">
        <v>555</v>
      </c>
      <c r="E225" s="7" t="s">
        <v>556</v>
      </c>
      <c r="F225" s="7" t="s">
        <v>549</v>
      </c>
      <c r="G225" s="7" t="s">
        <v>539</v>
      </c>
      <c r="H225" t="s">
        <v>261</v>
      </c>
      <c r="I225" s="8">
        <v>514</v>
      </c>
      <c r="J225" s="8" t="s">
        <v>24</v>
      </c>
      <c r="K225" s="8" t="s">
        <v>18</v>
      </c>
      <c r="L225" s="4" t="s">
        <v>550</v>
      </c>
      <c r="M225" s="9">
        <v>4873019</v>
      </c>
      <c r="N225" s="1">
        <f t="shared" si="3"/>
        <v>1</v>
      </c>
      <c r="O225" t="str">
        <f>INDEX([1]Sheet4!$A$2:$G$52,MATCH([1]AMaster!$F224,[1]Sheet4!$A$2:$A$52,0),7)</f>
        <v>East</v>
      </c>
      <c r="P225" t="str">
        <f>INDEX([1]Sheet4!$A$2:$H$52,MATCH([1]AMaster!$F224,[1]Sheet4!$A$2:$A$52,0),8)</f>
        <v>East</v>
      </c>
    </row>
    <row r="226" spans="1:16" ht="19" x14ac:dyDescent="0.25">
      <c r="A226" s="1">
        <v>224</v>
      </c>
      <c r="B226" s="1"/>
      <c r="C226" s="1"/>
      <c r="D226" s="1" t="s">
        <v>557</v>
      </c>
      <c r="E226" s="7" t="s">
        <v>558</v>
      </c>
      <c r="F226" s="7" t="s">
        <v>549</v>
      </c>
      <c r="G226" s="7" t="s">
        <v>539</v>
      </c>
      <c r="H226" t="s">
        <v>261</v>
      </c>
      <c r="I226" s="8">
        <v>793</v>
      </c>
      <c r="J226" s="8" t="s">
        <v>24</v>
      </c>
      <c r="K226" s="8"/>
      <c r="L226" s="4" t="s">
        <v>550</v>
      </c>
      <c r="M226" s="9">
        <v>4873019</v>
      </c>
      <c r="N226" s="1">
        <f t="shared" si="3"/>
        <v>1</v>
      </c>
      <c r="O226" t="str">
        <f>INDEX([1]Sheet4!$A$2:$G$52,MATCH([1]AMaster!$F225,[1]Sheet4!$A$2:$A$52,0),7)</f>
        <v>East</v>
      </c>
      <c r="P226" t="str">
        <f>INDEX([1]Sheet4!$A$2:$H$52,MATCH([1]AMaster!$F225,[1]Sheet4!$A$2:$A$52,0),8)</f>
        <v>East</v>
      </c>
    </row>
    <row r="227" spans="1:16" ht="19" x14ac:dyDescent="0.25">
      <c r="A227" s="1">
        <v>225</v>
      </c>
      <c r="B227" s="1"/>
      <c r="C227" s="1"/>
      <c r="D227" s="1" t="s">
        <v>559</v>
      </c>
      <c r="E227" s="7" t="s">
        <v>226</v>
      </c>
      <c r="F227" s="7" t="s">
        <v>560</v>
      </c>
      <c r="G227" s="7" t="s">
        <v>539</v>
      </c>
      <c r="H227" t="s">
        <v>261</v>
      </c>
      <c r="I227" s="8"/>
      <c r="J227" s="8" t="s">
        <v>36</v>
      </c>
      <c r="K227" s="8"/>
      <c r="L227" s="1"/>
      <c r="M227" s="1"/>
      <c r="N227" s="1">
        <f t="shared" si="3"/>
        <v>0</v>
      </c>
      <c r="O227" t="str">
        <f>INDEX([1]Sheet4!$A$2:$G$52,MATCH([1]AMaster!$F226,[1]Sheet4!$A$2:$A$52,0),7)</f>
        <v>East</v>
      </c>
      <c r="P227" t="str">
        <f>INDEX([1]Sheet4!$A$2:$H$52,MATCH([1]AMaster!$F226,[1]Sheet4!$A$2:$A$52,0),8)</f>
        <v>East</v>
      </c>
    </row>
    <row r="228" spans="1:16" ht="19" x14ac:dyDescent="0.25">
      <c r="A228" s="1">
        <v>226</v>
      </c>
      <c r="B228" s="1"/>
      <c r="C228" s="1"/>
      <c r="D228" s="1" t="s">
        <v>536</v>
      </c>
      <c r="E228" s="7" t="s">
        <v>561</v>
      </c>
      <c r="F228" s="7" t="s">
        <v>562</v>
      </c>
      <c r="G228" s="7" t="s">
        <v>539</v>
      </c>
      <c r="H228" t="s">
        <v>261</v>
      </c>
      <c r="I228" s="8">
        <v>335</v>
      </c>
      <c r="J228" s="8" t="s">
        <v>24</v>
      </c>
      <c r="K228" s="8"/>
      <c r="L228" s="4" t="s">
        <v>563</v>
      </c>
      <c r="M228" s="9">
        <v>220411</v>
      </c>
      <c r="N228" s="1">
        <f t="shared" si="3"/>
        <v>0</v>
      </c>
      <c r="O228" t="str">
        <f>INDEX([1]Sheet4!$A$2:$G$52,MATCH([1]AMaster!$F227,[1]Sheet4!$A$2:$A$52,0),7)</f>
        <v>East</v>
      </c>
      <c r="P228" t="str">
        <f>INDEX([1]Sheet4!$A$2:$H$52,MATCH([1]AMaster!$F227,[1]Sheet4!$A$2:$A$52,0),8)</f>
        <v>East</v>
      </c>
    </row>
    <row r="229" spans="1:16" ht="19" x14ac:dyDescent="0.25">
      <c r="A229" s="1">
        <v>227</v>
      </c>
      <c r="B229" s="1"/>
      <c r="C229" s="1"/>
      <c r="D229" s="1" t="s">
        <v>564</v>
      </c>
      <c r="E229" s="7" t="s">
        <v>565</v>
      </c>
      <c r="F229" s="7" t="s">
        <v>566</v>
      </c>
      <c r="G229" s="7" t="s">
        <v>539</v>
      </c>
      <c r="H229" t="s">
        <v>261</v>
      </c>
      <c r="I229" s="8">
        <v>189</v>
      </c>
      <c r="J229" s="8" t="s">
        <v>36</v>
      </c>
      <c r="K229" s="8"/>
      <c r="L229" s="4" t="s">
        <v>567</v>
      </c>
      <c r="M229" s="9">
        <v>122259</v>
      </c>
      <c r="N229" s="1">
        <f t="shared" si="3"/>
        <v>0</v>
      </c>
      <c r="O229" t="str">
        <f>INDEX([1]Sheet4!$A$2:$G$52,MATCH([1]AMaster!$F228,[1]Sheet4!$A$2:$A$52,0),7)</f>
        <v>East</v>
      </c>
      <c r="P229" t="str">
        <f>INDEX([1]Sheet4!$A$2:$H$52,MATCH([1]AMaster!$F228,[1]Sheet4!$A$2:$A$52,0),8)</f>
        <v>East</v>
      </c>
    </row>
    <row r="230" spans="1:16" ht="19" x14ac:dyDescent="0.25">
      <c r="A230" s="1">
        <v>228</v>
      </c>
      <c r="B230" s="1"/>
      <c r="C230" s="1"/>
      <c r="D230" s="1" t="s">
        <v>568</v>
      </c>
      <c r="E230" s="7" t="s">
        <v>569</v>
      </c>
      <c r="F230" s="7" t="s">
        <v>570</v>
      </c>
      <c r="G230" s="7" t="s">
        <v>539</v>
      </c>
      <c r="H230" t="s">
        <v>261</v>
      </c>
      <c r="I230" s="8"/>
      <c r="J230" s="8" t="s">
        <v>36</v>
      </c>
      <c r="K230" s="8"/>
      <c r="L230" s="1"/>
      <c r="M230" s="1"/>
      <c r="N230" s="1">
        <f t="shared" si="3"/>
        <v>0</v>
      </c>
      <c r="O230" t="str">
        <f>INDEX([1]Sheet4!$A$2:$G$52,MATCH([1]AMaster!$F229,[1]Sheet4!$A$2:$A$52,0),7)</f>
        <v>East</v>
      </c>
      <c r="P230" t="str">
        <f>INDEX([1]Sheet4!$A$2:$H$52,MATCH([1]AMaster!$F229,[1]Sheet4!$A$2:$A$52,0),8)</f>
        <v>East</v>
      </c>
    </row>
    <row r="231" spans="1:16" ht="19" x14ac:dyDescent="0.25">
      <c r="A231" s="1">
        <v>229</v>
      </c>
      <c r="B231" s="1"/>
      <c r="C231" s="1"/>
      <c r="D231" s="1" t="s">
        <v>557</v>
      </c>
      <c r="E231" s="7" t="s">
        <v>571</v>
      </c>
      <c r="F231" s="7" t="s">
        <v>549</v>
      </c>
      <c r="G231" s="7" t="s">
        <v>539</v>
      </c>
      <c r="H231" t="s">
        <v>261</v>
      </c>
      <c r="I231" s="8">
        <v>999</v>
      </c>
      <c r="J231" s="8" t="s">
        <v>24</v>
      </c>
      <c r="K231" s="8" t="s">
        <v>24</v>
      </c>
      <c r="L231" s="4" t="s">
        <v>550</v>
      </c>
      <c r="M231" s="9">
        <v>4873019</v>
      </c>
      <c r="N231" s="1">
        <f t="shared" si="3"/>
        <v>1</v>
      </c>
      <c r="O231" t="str">
        <f>INDEX([1]Sheet4!$A$2:$G$52,MATCH([1]AMaster!$F230,[1]Sheet4!$A$2:$A$52,0),7)</f>
        <v>East</v>
      </c>
      <c r="P231" t="str">
        <f>INDEX([1]Sheet4!$A$2:$H$52,MATCH([1]AMaster!$F230,[1]Sheet4!$A$2:$A$52,0),8)</f>
        <v>East</v>
      </c>
    </row>
    <row r="232" spans="1:16" ht="19" x14ac:dyDescent="0.25">
      <c r="A232" s="1">
        <v>230</v>
      </c>
      <c r="B232" s="1"/>
      <c r="C232" s="1"/>
      <c r="D232" s="1" t="s">
        <v>559</v>
      </c>
      <c r="E232" s="7" t="s">
        <v>572</v>
      </c>
      <c r="F232" s="7" t="s">
        <v>573</v>
      </c>
      <c r="G232" s="7" t="s">
        <v>539</v>
      </c>
      <c r="H232" t="s">
        <v>261</v>
      </c>
      <c r="I232" s="8"/>
      <c r="J232" s="8" t="s">
        <v>36</v>
      </c>
      <c r="K232" s="8"/>
      <c r="L232" s="4" t="s">
        <v>550</v>
      </c>
      <c r="M232" s="9">
        <v>4873019</v>
      </c>
      <c r="N232" s="1">
        <f t="shared" si="3"/>
        <v>1</v>
      </c>
      <c r="O232" t="str">
        <f>INDEX([1]Sheet4!$A$2:$G$52,MATCH([1]AMaster!$F231,[1]Sheet4!$A$2:$A$52,0),7)</f>
        <v>East</v>
      </c>
      <c r="P232" t="str">
        <f>INDEX([1]Sheet4!$A$2:$H$52,MATCH([1]AMaster!$F231,[1]Sheet4!$A$2:$A$52,0),8)</f>
        <v>East</v>
      </c>
    </row>
    <row r="233" spans="1:16" ht="19" x14ac:dyDescent="0.25">
      <c r="A233" s="1">
        <v>231</v>
      </c>
      <c r="B233" s="1"/>
      <c r="C233" s="1"/>
      <c r="D233" s="1" t="s">
        <v>559</v>
      </c>
      <c r="E233" s="7" t="s">
        <v>574</v>
      </c>
      <c r="F233" s="7" t="s">
        <v>575</v>
      </c>
      <c r="G233" s="7" t="s">
        <v>539</v>
      </c>
      <c r="H233" t="s">
        <v>261</v>
      </c>
      <c r="I233" s="8"/>
      <c r="J233" s="8" t="s">
        <v>18</v>
      </c>
      <c r="K233" s="8"/>
      <c r="L233" s="1"/>
      <c r="M233" s="1"/>
      <c r="N233" s="1">
        <f t="shared" si="3"/>
        <v>0</v>
      </c>
      <c r="O233" t="str">
        <f>INDEX([1]Sheet4!$A$2:$G$52,MATCH([1]AMaster!$F232,[1]Sheet4!$A$2:$A$52,0),7)</f>
        <v>East</v>
      </c>
      <c r="P233" t="str">
        <f>INDEX([1]Sheet4!$A$2:$H$52,MATCH([1]AMaster!$F232,[1]Sheet4!$A$2:$A$52,0),8)</f>
        <v>East</v>
      </c>
    </row>
    <row r="234" spans="1:16" ht="19" x14ac:dyDescent="0.25">
      <c r="A234" s="1">
        <v>232</v>
      </c>
      <c r="B234" s="1"/>
      <c r="C234" s="1"/>
      <c r="D234" s="1" t="s">
        <v>568</v>
      </c>
      <c r="E234" s="7" t="s">
        <v>576</v>
      </c>
      <c r="F234" s="7" t="s">
        <v>549</v>
      </c>
      <c r="G234" s="7" t="s">
        <v>539</v>
      </c>
      <c r="H234" t="s">
        <v>261</v>
      </c>
      <c r="I234" s="8">
        <v>415</v>
      </c>
      <c r="J234" s="8" t="s">
        <v>24</v>
      </c>
      <c r="K234" s="8" t="s">
        <v>24</v>
      </c>
      <c r="L234" s="4" t="s">
        <v>550</v>
      </c>
      <c r="M234" s="9">
        <v>4873019</v>
      </c>
      <c r="N234" s="1">
        <f t="shared" si="3"/>
        <v>1</v>
      </c>
      <c r="O234" t="str">
        <f>INDEX([1]Sheet4!$A$2:$G$52,MATCH([1]AMaster!$F233,[1]Sheet4!$A$2:$A$52,0),7)</f>
        <v>East</v>
      </c>
      <c r="P234" t="str">
        <f>INDEX([1]Sheet4!$A$2:$H$52,MATCH([1]AMaster!$F233,[1]Sheet4!$A$2:$A$52,0),8)</f>
        <v>East</v>
      </c>
    </row>
    <row r="235" spans="1:16" ht="19" x14ac:dyDescent="0.25">
      <c r="A235" s="1">
        <v>233</v>
      </c>
      <c r="B235" s="1"/>
      <c r="C235" s="1"/>
      <c r="D235" s="1" t="s">
        <v>577</v>
      </c>
      <c r="E235" s="7" t="s">
        <v>578</v>
      </c>
      <c r="F235" s="7" t="s">
        <v>579</v>
      </c>
      <c r="G235" s="7" t="s">
        <v>539</v>
      </c>
      <c r="H235" t="s">
        <v>261</v>
      </c>
      <c r="I235" s="8">
        <v>781</v>
      </c>
      <c r="J235" s="8" t="s">
        <v>24</v>
      </c>
      <c r="K235" s="8" t="s">
        <v>24</v>
      </c>
      <c r="L235" s="4" t="s">
        <v>580</v>
      </c>
      <c r="M235" s="9">
        <v>947404</v>
      </c>
      <c r="N235" s="1">
        <f t="shared" si="3"/>
        <v>1</v>
      </c>
      <c r="O235" t="str">
        <f>INDEX([1]Sheet4!$A$2:$G$52,MATCH([1]AMaster!$F234,[1]Sheet4!$A$2:$A$52,0),7)</f>
        <v>East</v>
      </c>
      <c r="P235" t="str">
        <f>INDEX([1]Sheet4!$A$2:$H$52,MATCH([1]AMaster!$F234,[1]Sheet4!$A$2:$A$52,0),8)</f>
        <v>East</v>
      </c>
    </row>
    <row r="236" spans="1:16" ht="19" x14ac:dyDescent="0.25">
      <c r="A236" s="1">
        <v>234</v>
      </c>
      <c r="B236" s="1"/>
      <c r="C236" s="1"/>
      <c r="D236" s="1"/>
      <c r="E236" s="7" t="s">
        <v>581</v>
      </c>
      <c r="F236" s="7" t="s">
        <v>582</v>
      </c>
      <c r="G236" s="7" t="s">
        <v>583</v>
      </c>
      <c r="H236" t="s">
        <v>17</v>
      </c>
      <c r="I236" s="8"/>
      <c r="J236" s="8" t="s">
        <v>18</v>
      </c>
      <c r="K236" s="8"/>
      <c r="L236" s="4" t="s">
        <v>584</v>
      </c>
      <c r="M236" s="9">
        <v>109888</v>
      </c>
      <c r="N236" s="1">
        <f t="shared" si="3"/>
        <v>0</v>
      </c>
      <c r="O236" t="str">
        <f>INDEX([1]Sheet4!$A$2:$G$52,MATCH([1]AMaster!$F235,[1]Sheet4!$A$2:$A$52,0),7)</f>
        <v>East</v>
      </c>
      <c r="P236" t="str">
        <f>INDEX([1]Sheet4!$A$2:$H$52,MATCH([1]AMaster!$F235,[1]Sheet4!$A$2:$A$52,0),8)</f>
        <v>East</v>
      </c>
    </row>
    <row r="237" spans="1:16" ht="19" x14ac:dyDescent="0.25">
      <c r="A237" s="1">
        <v>235</v>
      </c>
      <c r="B237" s="1"/>
      <c r="C237" s="1"/>
      <c r="D237" s="1"/>
      <c r="E237" s="7" t="s">
        <v>585</v>
      </c>
      <c r="F237" s="7" t="s">
        <v>586</v>
      </c>
      <c r="G237" s="7" t="s">
        <v>583</v>
      </c>
      <c r="H237" t="s">
        <v>17</v>
      </c>
      <c r="I237" s="8"/>
      <c r="J237" s="8" t="s">
        <v>18</v>
      </c>
      <c r="K237" s="8"/>
      <c r="L237" s="4" t="s">
        <v>584</v>
      </c>
      <c r="M237" s="9">
        <v>109888</v>
      </c>
      <c r="N237" s="1">
        <f t="shared" si="3"/>
        <v>0</v>
      </c>
      <c r="O237" t="str">
        <f>INDEX([1]Sheet4!$A$2:$G$52,MATCH([1]AMaster!$F236,[1]Sheet4!$A$2:$A$52,0),7)</f>
        <v>East</v>
      </c>
      <c r="P237" t="str">
        <f>INDEX([1]Sheet4!$A$2:$H$52,MATCH([1]AMaster!$F236,[1]Sheet4!$A$2:$A$52,0),8)</f>
        <v>East</v>
      </c>
    </row>
    <row r="238" spans="1:16" ht="19" x14ac:dyDescent="0.25">
      <c r="A238" s="1">
        <v>236</v>
      </c>
      <c r="B238" s="1"/>
      <c r="C238" s="1"/>
      <c r="D238" s="1"/>
      <c r="E238" s="7" t="s">
        <v>587</v>
      </c>
      <c r="F238" s="7" t="s">
        <v>588</v>
      </c>
      <c r="G238" s="7" t="s">
        <v>583</v>
      </c>
      <c r="H238" t="s">
        <v>17</v>
      </c>
      <c r="I238" s="8"/>
      <c r="J238" s="8" t="s">
        <v>36</v>
      </c>
      <c r="K238" s="8"/>
      <c r="L238" s="4" t="s">
        <v>584</v>
      </c>
      <c r="M238" s="9">
        <v>109888</v>
      </c>
      <c r="N238" s="1">
        <f t="shared" si="3"/>
        <v>0</v>
      </c>
      <c r="O238" t="str">
        <f>INDEX([1]Sheet4!$A$2:$G$52,MATCH([1]AMaster!$F237,[1]Sheet4!$A$2:$A$52,0),7)</f>
        <v>East</v>
      </c>
      <c r="P238" t="str">
        <f>INDEX([1]Sheet4!$A$2:$H$52,MATCH([1]AMaster!$F237,[1]Sheet4!$A$2:$A$52,0),8)</f>
        <v>East</v>
      </c>
    </row>
    <row r="239" spans="1:16" ht="19" x14ac:dyDescent="0.25">
      <c r="A239" s="1">
        <v>237</v>
      </c>
      <c r="B239" s="1"/>
      <c r="C239" s="1"/>
      <c r="D239" s="1"/>
      <c r="E239" s="7" t="s">
        <v>589</v>
      </c>
      <c r="F239" s="7" t="s">
        <v>590</v>
      </c>
      <c r="G239" s="7" t="s">
        <v>583</v>
      </c>
      <c r="H239" t="s">
        <v>17</v>
      </c>
      <c r="I239" s="8"/>
      <c r="J239" s="8" t="s">
        <v>18</v>
      </c>
      <c r="K239" s="8"/>
      <c r="L239" s="4" t="s">
        <v>584</v>
      </c>
      <c r="M239" s="9">
        <v>109888</v>
      </c>
      <c r="N239" s="1">
        <f t="shared" si="3"/>
        <v>0</v>
      </c>
      <c r="O239" t="str">
        <f>INDEX([1]Sheet4!$A$2:$G$52,MATCH([1]AMaster!$F238,[1]Sheet4!$A$2:$A$52,0),7)</f>
        <v>East</v>
      </c>
      <c r="P239" t="str">
        <f>INDEX([1]Sheet4!$A$2:$H$52,MATCH([1]AMaster!$F238,[1]Sheet4!$A$2:$A$52,0),8)</f>
        <v>East</v>
      </c>
    </row>
    <row r="240" spans="1:16" ht="19" x14ac:dyDescent="0.25">
      <c r="A240" s="1">
        <v>238</v>
      </c>
      <c r="B240" s="1"/>
      <c r="C240" s="1"/>
      <c r="D240" s="1"/>
      <c r="E240" s="7" t="s">
        <v>591</v>
      </c>
      <c r="F240" s="7" t="s">
        <v>592</v>
      </c>
      <c r="G240" s="7" t="s">
        <v>583</v>
      </c>
      <c r="H240" t="s">
        <v>17</v>
      </c>
      <c r="I240" s="8"/>
      <c r="J240" s="8" t="s">
        <v>18</v>
      </c>
      <c r="K240" s="8"/>
      <c r="L240" s="4" t="s">
        <v>584</v>
      </c>
      <c r="M240" s="9">
        <v>109888</v>
      </c>
      <c r="N240" s="1">
        <f t="shared" si="3"/>
        <v>0</v>
      </c>
      <c r="O240" t="str">
        <f>INDEX([1]Sheet4!$A$2:$G$52,MATCH([1]AMaster!$F239,[1]Sheet4!$A$2:$A$52,0),7)</f>
        <v>East</v>
      </c>
      <c r="P240" t="str">
        <f>INDEX([1]Sheet4!$A$2:$H$52,MATCH([1]AMaster!$F239,[1]Sheet4!$A$2:$A$52,0),8)</f>
        <v>East</v>
      </c>
    </row>
    <row r="241" spans="1:16" ht="19" x14ac:dyDescent="0.25">
      <c r="A241" s="1">
        <v>239</v>
      </c>
      <c r="B241" s="1"/>
      <c r="C241" s="1"/>
      <c r="D241" s="1"/>
      <c r="E241" s="7" t="s">
        <v>593</v>
      </c>
      <c r="F241" s="7" t="s">
        <v>594</v>
      </c>
      <c r="G241" s="7" t="s">
        <v>583</v>
      </c>
      <c r="H241" t="s">
        <v>17</v>
      </c>
      <c r="I241" s="8"/>
      <c r="J241" s="8" t="s">
        <v>36</v>
      </c>
      <c r="K241" s="8"/>
      <c r="L241" s="4" t="s">
        <v>595</v>
      </c>
      <c r="M241" s="9">
        <v>221921</v>
      </c>
      <c r="N241" s="1">
        <f t="shared" si="3"/>
        <v>0</v>
      </c>
      <c r="O241" t="str">
        <f>INDEX([1]Sheet4!$A$2:$G$52,MATCH([1]AMaster!$F240,[1]Sheet4!$A$2:$A$52,0),7)</f>
        <v>East</v>
      </c>
      <c r="P241" t="str">
        <f>INDEX([1]Sheet4!$A$2:$H$52,MATCH([1]AMaster!$F240,[1]Sheet4!$A$2:$A$52,0),8)</f>
        <v>East</v>
      </c>
    </row>
    <row r="242" spans="1:16" ht="19" x14ac:dyDescent="0.25">
      <c r="A242" s="1">
        <v>240</v>
      </c>
      <c r="B242" s="1"/>
      <c r="C242" s="1"/>
      <c r="D242" s="1"/>
      <c r="E242" s="7" t="s">
        <v>596</v>
      </c>
      <c r="F242" s="7" t="s">
        <v>597</v>
      </c>
      <c r="G242" s="7" t="s">
        <v>583</v>
      </c>
      <c r="H242" t="s">
        <v>17</v>
      </c>
      <c r="I242" s="8">
        <v>612</v>
      </c>
      <c r="J242" s="8" t="s">
        <v>24</v>
      </c>
      <c r="K242" s="8" t="s">
        <v>18</v>
      </c>
      <c r="L242" s="4" t="s">
        <v>598</v>
      </c>
      <c r="M242" s="9">
        <v>4319629</v>
      </c>
      <c r="N242" s="1">
        <f t="shared" si="3"/>
        <v>1</v>
      </c>
      <c r="O242" t="str">
        <f>INDEX([1]Sheet4!$A$2:$G$52,MATCH([1]AMaster!$F241,[1]Sheet4!$A$2:$A$52,0),7)</f>
        <v>East</v>
      </c>
      <c r="P242" t="str">
        <f>INDEX([1]Sheet4!$A$2:$H$52,MATCH([1]AMaster!$F241,[1]Sheet4!$A$2:$A$52,0),8)</f>
        <v>East</v>
      </c>
    </row>
    <row r="243" spans="1:16" ht="19" x14ac:dyDescent="0.25">
      <c r="A243" s="1">
        <v>241</v>
      </c>
      <c r="B243" s="1"/>
      <c r="C243" s="1"/>
      <c r="D243" s="1"/>
      <c r="E243" s="7" t="s">
        <v>599</v>
      </c>
      <c r="F243" s="7" t="s">
        <v>600</v>
      </c>
      <c r="G243" s="7" t="s">
        <v>583</v>
      </c>
      <c r="H243" t="s">
        <v>17</v>
      </c>
      <c r="I243" s="8"/>
      <c r="J243" s="8" t="s">
        <v>18</v>
      </c>
      <c r="K243" s="8"/>
      <c r="L243" s="4" t="s">
        <v>601</v>
      </c>
      <c r="M243" s="9">
        <v>190539</v>
      </c>
      <c r="N243" s="1">
        <f t="shared" si="3"/>
        <v>0</v>
      </c>
      <c r="O243" t="str">
        <f>INDEX([1]Sheet4!$A$2:$G$52,MATCH([1]AMaster!$F242,[1]Sheet4!$A$2:$A$52,0),7)</f>
        <v>East</v>
      </c>
      <c r="P243" t="str">
        <f>INDEX([1]Sheet4!$A$2:$H$52,MATCH([1]AMaster!$F242,[1]Sheet4!$A$2:$A$52,0),8)</f>
        <v>East</v>
      </c>
    </row>
    <row r="244" spans="1:16" ht="19" x14ac:dyDescent="0.25">
      <c r="A244" s="1">
        <v>242</v>
      </c>
      <c r="B244" s="1"/>
      <c r="C244" s="1"/>
      <c r="D244" s="1"/>
      <c r="E244" s="7" t="s">
        <v>602</v>
      </c>
      <c r="F244" s="7" t="s">
        <v>603</v>
      </c>
      <c r="G244" s="7" t="s">
        <v>583</v>
      </c>
      <c r="H244" t="s">
        <v>17</v>
      </c>
      <c r="I244" s="8"/>
      <c r="J244" s="8" t="s">
        <v>18</v>
      </c>
      <c r="K244" s="8"/>
      <c r="L244" s="4" t="s">
        <v>598</v>
      </c>
      <c r="M244" s="9">
        <v>4319629</v>
      </c>
      <c r="N244" s="1">
        <f t="shared" si="3"/>
        <v>1</v>
      </c>
      <c r="O244" t="str">
        <f>INDEX([1]Sheet4!$A$2:$G$52,MATCH([1]AMaster!$F243,[1]Sheet4!$A$2:$A$52,0),7)</f>
        <v>East</v>
      </c>
      <c r="P244" t="str">
        <f>INDEX([1]Sheet4!$A$2:$H$52,MATCH([1]AMaster!$F243,[1]Sheet4!$A$2:$A$52,0),8)</f>
        <v>East</v>
      </c>
    </row>
    <row r="245" spans="1:16" ht="19" x14ac:dyDescent="0.25">
      <c r="A245" s="1">
        <v>243</v>
      </c>
      <c r="B245" s="1"/>
      <c r="C245" s="1"/>
      <c r="D245" s="1"/>
      <c r="E245" s="7" t="s">
        <v>604</v>
      </c>
      <c r="F245" s="7" t="s">
        <v>605</v>
      </c>
      <c r="G245" s="7" t="s">
        <v>583</v>
      </c>
      <c r="H245" t="s">
        <v>17</v>
      </c>
      <c r="I245" s="8"/>
      <c r="J245" s="8" t="s">
        <v>18</v>
      </c>
      <c r="K245" s="8"/>
      <c r="L245" s="4" t="s">
        <v>606</v>
      </c>
      <c r="M245" s="9">
        <v>123958</v>
      </c>
      <c r="N245" s="1">
        <f t="shared" si="3"/>
        <v>0</v>
      </c>
      <c r="O245" t="str">
        <f>INDEX([1]Sheet4!$A$2:$G$52,MATCH([1]AMaster!$F244,[1]Sheet4!$A$2:$A$52,0),7)</f>
        <v>East</v>
      </c>
      <c r="P245" t="str">
        <f>INDEX([1]Sheet4!$A$2:$H$52,MATCH([1]AMaster!$F244,[1]Sheet4!$A$2:$A$52,0),8)</f>
        <v>East</v>
      </c>
    </row>
    <row r="246" spans="1:16" ht="19" x14ac:dyDescent="0.25">
      <c r="A246" s="1">
        <v>244</v>
      </c>
      <c r="B246" s="1"/>
      <c r="C246" s="1"/>
      <c r="D246" s="1"/>
      <c r="E246" s="7" t="s">
        <v>607</v>
      </c>
      <c r="F246" s="7" t="s">
        <v>608</v>
      </c>
      <c r="G246" s="7" t="s">
        <v>583</v>
      </c>
      <c r="H246" t="s">
        <v>17</v>
      </c>
      <c r="I246" s="8"/>
      <c r="J246" s="8" t="s">
        <v>36</v>
      </c>
      <c r="K246" s="8"/>
      <c r="L246" s="4" t="s">
        <v>598</v>
      </c>
      <c r="M246" s="9">
        <v>4319629</v>
      </c>
      <c r="N246" s="1">
        <f t="shared" si="3"/>
        <v>1</v>
      </c>
      <c r="O246" t="str">
        <f>INDEX([1]Sheet4!$A$2:$G$52,MATCH([1]AMaster!$F245,[1]Sheet4!$A$2:$A$52,0),7)</f>
        <v>East</v>
      </c>
      <c r="P246" t="str">
        <f>INDEX([1]Sheet4!$A$2:$H$52,MATCH([1]AMaster!$F245,[1]Sheet4!$A$2:$A$52,0),8)</f>
        <v>East</v>
      </c>
    </row>
    <row r="247" spans="1:16" ht="19" x14ac:dyDescent="0.25">
      <c r="A247" s="1">
        <v>245</v>
      </c>
      <c r="B247" s="1"/>
      <c r="C247" s="1"/>
      <c r="D247" s="1"/>
      <c r="E247" s="7" t="s">
        <v>609</v>
      </c>
      <c r="F247" s="7" t="s">
        <v>610</v>
      </c>
      <c r="G247" s="7" t="s">
        <v>583</v>
      </c>
      <c r="H247" t="s">
        <v>17</v>
      </c>
      <c r="I247" s="8">
        <v>1109</v>
      </c>
      <c r="J247" s="8" t="s">
        <v>24</v>
      </c>
      <c r="K247" s="8" t="s">
        <v>18</v>
      </c>
      <c r="L247" s="1"/>
      <c r="M247" s="1"/>
      <c r="N247" s="1">
        <f t="shared" si="3"/>
        <v>0</v>
      </c>
      <c r="O247" t="str">
        <f>INDEX([1]Sheet4!$A$2:$G$52,MATCH([1]AMaster!$F246,[1]Sheet4!$A$2:$A$52,0),7)</f>
        <v>East</v>
      </c>
      <c r="P247" t="str">
        <f>INDEX([1]Sheet4!$A$2:$H$52,MATCH([1]AMaster!$F246,[1]Sheet4!$A$2:$A$52,0),8)</f>
        <v>East</v>
      </c>
    </row>
    <row r="248" spans="1:16" ht="19" x14ac:dyDescent="0.25">
      <c r="A248" s="1">
        <v>246</v>
      </c>
      <c r="B248" s="1"/>
      <c r="C248" s="1"/>
      <c r="D248" s="1"/>
      <c r="E248" s="7" t="s">
        <v>611</v>
      </c>
      <c r="F248" s="7" t="s">
        <v>612</v>
      </c>
      <c r="G248" s="7" t="s">
        <v>583</v>
      </c>
      <c r="H248" t="s">
        <v>17</v>
      </c>
      <c r="I248" s="8"/>
      <c r="J248" s="8" t="s">
        <v>18</v>
      </c>
      <c r="K248" s="8"/>
      <c r="L248" s="4" t="s">
        <v>613</v>
      </c>
      <c r="M248" s="9">
        <v>367430</v>
      </c>
      <c r="N248" s="1">
        <f t="shared" si="3"/>
        <v>0</v>
      </c>
      <c r="O248" t="str">
        <f>INDEX([1]Sheet4!$A$2:$G$52,MATCH([1]AMaster!$F247,[1]Sheet4!$A$2:$A$52,0),7)</f>
        <v>East</v>
      </c>
      <c r="P248" t="str">
        <f>INDEX([1]Sheet4!$A$2:$H$52,MATCH([1]AMaster!$F247,[1]Sheet4!$A$2:$A$52,0),8)</f>
        <v>East</v>
      </c>
    </row>
    <row r="249" spans="1:16" ht="19" x14ac:dyDescent="0.25">
      <c r="A249" s="1">
        <v>247</v>
      </c>
      <c r="B249" s="1"/>
      <c r="C249" s="1"/>
      <c r="D249" s="1"/>
      <c r="E249" s="7" t="s">
        <v>614</v>
      </c>
      <c r="F249" s="7" t="s">
        <v>615</v>
      </c>
      <c r="G249" s="7" t="s">
        <v>583</v>
      </c>
      <c r="H249" t="s">
        <v>17</v>
      </c>
      <c r="I249" s="8"/>
      <c r="J249" s="8" t="s">
        <v>36</v>
      </c>
      <c r="K249" s="8"/>
      <c r="L249" s="4" t="s">
        <v>423</v>
      </c>
      <c r="M249" s="9">
        <v>413263</v>
      </c>
      <c r="N249" s="1">
        <f t="shared" si="3"/>
        <v>0</v>
      </c>
      <c r="O249" t="str">
        <f>INDEX([1]Sheet4!$A$2:$G$52,MATCH([1]AMaster!$F248,[1]Sheet4!$A$2:$A$52,0),7)</f>
        <v>East</v>
      </c>
      <c r="P249" t="str">
        <f>INDEX([1]Sheet4!$A$2:$H$52,MATCH([1]AMaster!$F248,[1]Sheet4!$A$2:$A$52,0),8)</f>
        <v>East</v>
      </c>
    </row>
    <row r="250" spans="1:16" ht="19" x14ac:dyDescent="0.25">
      <c r="A250" s="1">
        <v>248</v>
      </c>
      <c r="B250" s="1"/>
      <c r="C250" s="1"/>
      <c r="D250" s="1"/>
      <c r="E250" s="7" t="s">
        <v>616</v>
      </c>
      <c r="F250" s="7" t="s">
        <v>582</v>
      </c>
      <c r="G250" s="7" t="s">
        <v>583</v>
      </c>
      <c r="H250" t="s">
        <v>17</v>
      </c>
      <c r="I250" s="8">
        <v>405</v>
      </c>
      <c r="J250" s="8" t="s">
        <v>24</v>
      </c>
      <c r="K250" s="8"/>
      <c r="L250" s="4" t="s">
        <v>617</v>
      </c>
      <c r="M250" s="9">
        <v>265066</v>
      </c>
      <c r="N250" s="1">
        <f t="shared" si="3"/>
        <v>0</v>
      </c>
      <c r="O250" t="str">
        <f>INDEX([1]Sheet4!$A$2:$G$52,MATCH([1]AMaster!$F249,[1]Sheet4!$A$2:$A$52,0),7)</f>
        <v>East</v>
      </c>
      <c r="P250" t="str">
        <f>INDEX([1]Sheet4!$A$2:$H$52,MATCH([1]AMaster!$F249,[1]Sheet4!$A$2:$A$52,0),8)</f>
        <v>East</v>
      </c>
    </row>
    <row r="251" spans="1:16" ht="19" x14ac:dyDescent="0.25">
      <c r="A251" s="1">
        <v>249</v>
      </c>
      <c r="B251" s="1"/>
      <c r="C251" s="1"/>
      <c r="D251" s="1"/>
      <c r="E251" s="7" t="s">
        <v>618</v>
      </c>
      <c r="F251" s="7" t="s">
        <v>619</v>
      </c>
      <c r="G251" s="7" t="s">
        <v>583</v>
      </c>
      <c r="H251" t="s">
        <v>17</v>
      </c>
      <c r="I251" s="8">
        <v>1387</v>
      </c>
      <c r="J251" s="8" t="s">
        <v>24</v>
      </c>
      <c r="K251" s="8" t="s">
        <v>24</v>
      </c>
      <c r="L251" s="4" t="s">
        <v>620</v>
      </c>
      <c r="M251" s="9">
        <v>1077370</v>
      </c>
      <c r="N251" s="1">
        <f t="shared" si="3"/>
        <v>1</v>
      </c>
      <c r="O251" t="str">
        <f>INDEX([1]Sheet4!$A$2:$G$52,MATCH([1]AMaster!$F250,[1]Sheet4!$A$2:$A$52,0),7)</f>
        <v>East</v>
      </c>
      <c r="P251" t="str">
        <f>INDEX([1]Sheet4!$A$2:$H$52,MATCH([1]AMaster!$F250,[1]Sheet4!$A$2:$A$52,0),8)</f>
        <v>East</v>
      </c>
    </row>
    <row r="252" spans="1:16" ht="19" x14ac:dyDescent="0.25">
      <c r="A252" s="1">
        <v>250</v>
      </c>
      <c r="B252" s="1"/>
      <c r="C252" s="1"/>
      <c r="D252" s="1"/>
      <c r="E252" s="7" t="s">
        <v>621</v>
      </c>
      <c r="F252" s="7" t="s">
        <v>597</v>
      </c>
      <c r="G252" s="7" t="s">
        <v>583</v>
      </c>
      <c r="H252" t="s">
        <v>17</v>
      </c>
      <c r="I252" s="8">
        <v>727</v>
      </c>
      <c r="J252" s="8"/>
      <c r="K252" s="8" t="s">
        <v>24</v>
      </c>
      <c r="L252" s="4" t="s">
        <v>598</v>
      </c>
      <c r="M252" s="9">
        <v>4319629</v>
      </c>
      <c r="N252" s="1">
        <f t="shared" si="3"/>
        <v>1</v>
      </c>
      <c r="O252" t="str">
        <f>INDEX([1]Sheet4!$A$2:$G$52,MATCH([1]AMaster!$F251,[1]Sheet4!$A$2:$A$52,0),7)</f>
        <v>East</v>
      </c>
      <c r="P252" t="str">
        <f>INDEX([1]Sheet4!$A$2:$H$52,MATCH([1]AMaster!$F251,[1]Sheet4!$A$2:$A$52,0),8)</f>
        <v>East</v>
      </c>
    </row>
    <row r="253" spans="1:16" ht="19" x14ac:dyDescent="0.25">
      <c r="A253" s="1">
        <v>251</v>
      </c>
      <c r="B253" s="1"/>
      <c r="C253" s="1"/>
      <c r="D253" s="1"/>
      <c r="E253" s="7" t="s">
        <v>622</v>
      </c>
      <c r="F253" s="7" t="s">
        <v>600</v>
      </c>
      <c r="G253" s="7" t="s">
        <v>583</v>
      </c>
      <c r="H253" t="s">
        <v>17</v>
      </c>
      <c r="I253" s="8"/>
      <c r="J253" s="8" t="s">
        <v>18</v>
      </c>
      <c r="K253" s="8" t="s">
        <v>18</v>
      </c>
      <c r="L253" s="4" t="s">
        <v>601</v>
      </c>
      <c r="M253" s="9">
        <v>190539</v>
      </c>
      <c r="N253" s="1">
        <f t="shared" si="3"/>
        <v>0</v>
      </c>
      <c r="O253" t="str">
        <f>INDEX([1]Sheet4!$A$2:$G$52,MATCH([1]AMaster!$F252,[1]Sheet4!$A$2:$A$52,0),7)</f>
        <v>East</v>
      </c>
      <c r="P253" t="str">
        <f>INDEX([1]Sheet4!$A$2:$H$52,MATCH([1]AMaster!$F252,[1]Sheet4!$A$2:$A$52,0),8)</f>
        <v>East</v>
      </c>
    </row>
    <row r="254" spans="1:16" ht="19" x14ac:dyDescent="0.25">
      <c r="A254" s="1">
        <v>252</v>
      </c>
      <c r="B254" s="1"/>
      <c r="C254" s="1"/>
      <c r="D254" s="1"/>
      <c r="E254" s="7" t="s">
        <v>623</v>
      </c>
      <c r="F254" s="7" t="s">
        <v>624</v>
      </c>
      <c r="G254" s="7" t="s">
        <v>583</v>
      </c>
      <c r="H254" t="s">
        <v>17</v>
      </c>
      <c r="I254" s="8">
        <v>348</v>
      </c>
      <c r="J254" s="8"/>
      <c r="K254" s="8" t="s">
        <v>24</v>
      </c>
      <c r="L254" s="4" t="s">
        <v>625</v>
      </c>
      <c r="M254" s="9">
        <v>367601</v>
      </c>
      <c r="N254" s="1">
        <f t="shared" si="3"/>
        <v>0</v>
      </c>
      <c r="O254" t="str">
        <f>INDEX([1]Sheet4!$A$2:$G$52,MATCH([1]AMaster!$F253,[1]Sheet4!$A$2:$A$52,0),7)</f>
        <v>East</v>
      </c>
      <c r="P254" t="str">
        <f>INDEX([1]Sheet4!$A$2:$H$52,MATCH([1]AMaster!$F253,[1]Sheet4!$A$2:$A$52,0),8)</f>
        <v>East</v>
      </c>
    </row>
    <row r="255" spans="1:16" ht="19" x14ac:dyDescent="0.25">
      <c r="A255" s="1">
        <v>253</v>
      </c>
      <c r="B255" s="1"/>
      <c r="C255" s="1"/>
      <c r="D255" s="1"/>
      <c r="E255" s="7" t="s">
        <v>626</v>
      </c>
      <c r="F255" s="7" t="s">
        <v>597</v>
      </c>
      <c r="G255" s="7" t="s">
        <v>583</v>
      </c>
      <c r="H255" t="s">
        <v>17</v>
      </c>
      <c r="I255" s="8">
        <v>273</v>
      </c>
      <c r="J255" s="8" t="s">
        <v>24</v>
      </c>
      <c r="K255" s="8"/>
      <c r="L255" s="4" t="s">
        <v>598</v>
      </c>
      <c r="M255" s="9">
        <v>4319629</v>
      </c>
      <c r="N255" s="1">
        <f t="shared" si="3"/>
        <v>1</v>
      </c>
      <c r="O255" t="str">
        <f>INDEX([1]Sheet4!$A$2:$G$52,MATCH([1]AMaster!$F254,[1]Sheet4!$A$2:$A$52,0),7)</f>
        <v>East</v>
      </c>
      <c r="P255" t="str">
        <f>INDEX([1]Sheet4!$A$2:$H$52,MATCH([1]AMaster!$F254,[1]Sheet4!$A$2:$A$52,0),8)</f>
        <v>East</v>
      </c>
    </row>
    <row r="256" spans="1:16" ht="19" x14ac:dyDescent="0.25">
      <c r="A256" s="1">
        <v>254</v>
      </c>
      <c r="B256" s="1"/>
      <c r="C256" s="1"/>
      <c r="D256" s="1"/>
      <c r="E256" s="7" t="s">
        <v>627</v>
      </c>
      <c r="F256" s="7" t="s">
        <v>628</v>
      </c>
      <c r="G256" s="7" t="s">
        <v>583</v>
      </c>
      <c r="H256" t="s">
        <v>17</v>
      </c>
      <c r="I256" s="8">
        <v>475</v>
      </c>
      <c r="J256" s="8" t="s">
        <v>18</v>
      </c>
      <c r="K256" s="8"/>
      <c r="L256" s="4" t="s">
        <v>629</v>
      </c>
      <c r="M256" s="9">
        <v>158510</v>
      </c>
      <c r="N256" s="1">
        <f t="shared" si="3"/>
        <v>0</v>
      </c>
      <c r="O256" t="str">
        <f>INDEX([1]Sheet4!$A$2:$G$52,MATCH([1]AMaster!$F255,[1]Sheet4!$A$2:$A$52,0),7)</f>
        <v>East</v>
      </c>
      <c r="P256">
        <f>INDEX([1]Sheet4!$A$2:$H$52,MATCH([1]AMaster!$F255,[1]Sheet4!$A$2:$A$52,0),8)</f>
        <v>0</v>
      </c>
    </row>
    <row r="257" spans="1:16" ht="19" x14ac:dyDescent="0.25">
      <c r="A257" s="1">
        <v>255</v>
      </c>
      <c r="B257" s="1"/>
      <c r="C257" s="1"/>
      <c r="D257" s="1"/>
      <c r="E257" s="7" t="s">
        <v>630</v>
      </c>
      <c r="F257" s="7" t="s">
        <v>597</v>
      </c>
      <c r="G257" s="7" t="s">
        <v>583</v>
      </c>
      <c r="H257" t="s">
        <v>17</v>
      </c>
      <c r="I257" s="8">
        <v>877</v>
      </c>
      <c r="J257" s="8" t="s">
        <v>24</v>
      </c>
      <c r="K257" s="8"/>
      <c r="L257" s="4" t="s">
        <v>598</v>
      </c>
      <c r="M257" s="9">
        <v>4319629</v>
      </c>
      <c r="N257" s="1">
        <f t="shared" si="3"/>
        <v>1</v>
      </c>
      <c r="O257" t="str">
        <f>INDEX([1]Sheet4!$A$2:$G$52,MATCH([1]AMaster!$F256,[1]Sheet4!$A$2:$A$52,0),7)</f>
        <v>East</v>
      </c>
      <c r="P257">
        <f>INDEX([1]Sheet4!$A$2:$H$52,MATCH([1]AMaster!$F256,[1]Sheet4!$A$2:$A$52,0),8)</f>
        <v>0</v>
      </c>
    </row>
    <row r="258" spans="1:16" ht="19" x14ac:dyDescent="0.25">
      <c r="A258" s="1">
        <v>256</v>
      </c>
      <c r="B258" s="1"/>
      <c r="C258" s="1"/>
      <c r="D258" s="1"/>
      <c r="E258" s="7" t="s">
        <v>631</v>
      </c>
      <c r="F258" s="7" t="s">
        <v>632</v>
      </c>
      <c r="G258" s="7" t="s">
        <v>583</v>
      </c>
      <c r="H258" t="s">
        <v>17</v>
      </c>
      <c r="I258" s="8">
        <v>361</v>
      </c>
      <c r="J258" s="8" t="s">
        <v>18</v>
      </c>
      <c r="K258" s="8"/>
      <c r="L258" s="4" t="s">
        <v>598</v>
      </c>
      <c r="M258" s="9">
        <v>4319629</v>
      </c>
      <c r="N258" s="1">
        <f t="shared" si="3"/>
        <v>1</v>
      </c>
      <c r="O258" t="str">
        <f>INDEX([1]Sheet4!$A$2:$G$52,MATCH([1]AMaster!$F257,[1]Sheet4!$A$2:$A$52,0),7)</f>
        <v>East</v>
      </c>
      <c r="P258">
        <f>INDEX([1]Sheet4!$A$2:$H$52,MATCH([1]AMaster!$F257,[1]Sheet4!$A$2:$A$52,0),8)</f>
        <v>0</v>
      </c>
    </row>
    <row r="259" spans="1:16" ht="19" x14ac:dyDescent="0.25">
      <c r="A259" s="1">
        <v>257</v>
      </c>
      <c r="B259" s="1"/>
      <c r="C259" s="1"/>
      <c r="D259" s="1"/>
      <c r="E259" s="7" t="s">
        <v>633</v>
      </c>
      <c r="F259" s="7" t="s">
        <v>634</v>
      </c>
      <c r="G259" s="7" t="s">
        <v>583</v>
      </c>
      <c r="H259" t="s">
        <v>17</v>
      </c>
      <c r="I259" s="8">
        <v>191</v>
      </c>
      <c r="J259" s="8" t="s">
        <v>36</v>
      </c>
      <c r="K259" s="8"/>
      <c r="L259" s="1"/>
      <c r="M259" s="1"/>
      <c r="N259" s="1">
        <f t="shared" ref="N259:N322" si="4">IF($M259&gt;$N$1,1,0)</f>
        <v>0</v>
      </c>
      <c r="O259" t="str">
        <f>INDEX([1]Sheet4!$A$2:$G$52,MATCH([1]AMaster!$F258,[1]Sheet4!$A$2:$A$52,0),7)</f>
        <v>East</v>
      </c>
      <c r="P259">
        <f>INDEX([1]Sheet4!$A$2:$H$52,MATCH([1]AMaster!$F258,[1]Sheet4!$A$2:$A$52,0),8)</f>
        <v>0</v>
      </c>
    </row>
    <row r="260" spans="1:16" ht="19" x14ac:dyDescent="0.25">
      <c r="A260" s="1">
        <v>258</v>
      </c>
      <c r="B260" s="1"/>
      <c r="C260" s="1"/>
      <c r="D260" s="1"/>
      <c r="E260" s="7" t="s">
        <v>635</v>
      </c>
      <c r="F260" s="7" t="s">
        <v>636</v>
      </c>
      <c r="G260" s="7" t="s">
        <v>583</v>
      </c>
      <c r="H260" t="s">
        <v>17</v>
      </c>
      <c r="I260" s="8">
        <v>401</v>
      </c>
      <c r="J260" s="8" t="s">
        <v>36</v>
      </c>
      <c r="K260" s="8"/>
      <c r="L260" s="1"/>
      <c r="M260" s="1"/>
      <c r="N260" s="1">
        <f t="shared" si="4"/>
        <v>0</v>
      </c>
      <c r="O260" t="str">
        <f>INDEX([1]Sheet4!$A$2:$G$52,MATCH([1]AMaster!$F259,[1]Sheet4!$A$2:$A$52,0),7)</f>
        <v>East</v>
      </c>
      <c r="P260">
        <f>INDEX([1]Sheet4!$A$2:$H$52,MATCH([1]AMaster!$F259,[1]Sheet4!$A$2:$A$52,0),8)</f>
        <v>0</v>
      </c>
    </row>
    <row r="261" spans="1:16" ht="19" x14ac:dyDescent="0.25">
      <c r="A261" s="1">
        <v>259</v>
      </c>
      <c r="B261" s="1"/>
      <c r="C261" s="1"/>
      <c r="D261" s="1"/>
      <c r="E261" s="7" t="s">
        <v>637</v>
      </c>
      <c r="F261" s="7" t="s">
        <v>638</v>
      </c>
      <c r="G261" s="7" t="s">
        <v>583</v>
      </c>
      <c r="H261" t="s">
        <v>17</v>
      </c>
      <c r="I261" s="8">
        <v>443</v>
      </c>
      <c r="J261" s="8" t="s">
        <v>24</v>
      </c>
      <c r="K261" s="8" t="s">
        <v>18</v>
      </c>
      <c r="L261" s="4" t="s">
        <v>639</v>
      </c>
      <c r="M261" s="9">
        <v>405813</v>
      </c>
      <c r="N261" s="1">
        <f t="shared" si="4"/>
        <v>0</v>
      </c>
      <c r="O261">
        <f>INDEX([1]Sheet4!$A$2:$G$52,MATCH([1]AMaster!$F260,[1]Sheet4!$A$2:$A$52,0),7)</f>
        <v>0</v>
      </c>
      <c r="P261">
        <f>INDEX([1]Sheet4!$A$2:$H$52,MATCH([1]AMaster!$F260,[1]Sheet4!$A$2:$A$52,0),8)</f>
        <v>0</v>
      </c>
    </row>
    <row r="262" spans="1:16" ht="19" x14ac:dyDescent="0.25">
      <c r="A262" s="1">
        <v>260</v>
      </c>
      <c r="B262" s="1"/>
      <c r="C262" s="1"/>
      <c r="D262" s="1"/>
      <c r="E262" s="7" t="s">
        <v>640</v>
      </c>
      <c r="F262" s="7" t="s">
        <v>641</v>
      </c>
      <c r="G262" s="7" t="s">
        <v>583</v>
      </c>
      <c r="H262" t="s">
        <v>17</v>
      </c>
      <c r="I262" s="8"/>
      <c r="J262" s="8" t="s">
        <v>36</v>
      </c>
      <c r="K262" s="8"/>
      <c r="L262" s="4" t="s">
        <v>642</v>
      </c>
      <c r="M262" s="9">
        <v>125223</v>
      </c>
      <c r="N262" s="1">
        <f t="shared" si="4"/>
        <v>0</v>
      </c>
      <c r="O262">
        <f>INDEX([1]Sheet4!$A$2:$G$52,MATCH([1]AMaster!$F261,[1]Sheet4!$A$2:$A$52,0),7)</f>
        <v>0</v>
      </c>
      <c r="P262">
        <f>INDEX([1]Sheet4!$A$2:$H$52,MATCH([1]AMaster!$F261,[1]Sheet4!$A$2:$A$52,0),8)</f>
        <v>0</v>
      </c>
    </row>
    <row r="263" spans="1:16" ht="19" x14ac:dyDescent="0.25">
      <c r="A263" s="1">
        <v>261</v>
      </c>
      <c r="B263" s="1"/>
      <c r="C263" s="1"/>
      <c r="D263" s="1"/>
      <c r="E263" s="7" t="s">
        <v>643</v>
      </c>
      <c r="F263" s="7" t="s">
        <v>638</v>
      </c>
      <c r="G263" s="7" t="s">
        <v>583</v>
      </c>
      <c r="H263" t="s">
        <v>17</v>
      </c>
      <c r="I263" s="8"/>
      <c r="J263" s="8" t="s">
        <v>36</v>
      </c>
      <c r="K263" s="8"/>
      <c r="L263" s="4" t="s">
        <v>639</v>
      </c>
      <c r="M263" s="9">
        <v>405813</v>
      </c>
      <c r="N263" s="1">
        <f t="shared" si="4"/>
        <v>0</v>
      </c>
      <c r="O263">
        <f>INDEX([1]Sheet4!$A$2:$G$52,MATCH([1]AMaster!$F262,[1]Sheet4!$A$2:$A$52,0),7)</f>
        <v>0</v>
      </c>
      <c r="P263">
        <f>INDEX([1]Sheet4!$A$2:$H$52,MATCH([1]AMaster!$F262,[1]Sheet4!$A$2:$A$52,0),8)</f>
        <v>0</v>
      </c>
    </row>
    <row r="264" spans="1:16" ht="19" x14ac:dyDescent="0.25">
      <c r="A264" s="1">
        <v>262</v>
      </c>
      <c r="B264" s="1"/>
      <c r="C264" s="1"/>
      <c r="D264" s="1"/>
      <c r="E264" s="7" t="s">
        <v>644</v>
      </c>
      <c r="F264" s="7" t="s">
        <v>645</v>
      </c>
      <c r="G264" s="7" t="s">
        <v>583</v>
      </c>
      <c r="H264" t="s">
        <v>17</v>
      </c>
      <c r="I264" s="8"/>
      <c r="J264" s="8" t="s">
        <v>18</v>
      </c>
      <c r="K264" s="8"/>
      <c r="L264" s="1"/>
      <c r="M264" s="1"/>
      <c r="N264" s="1">
        <f t="shared" si="4"/>
        <v>0</v>
      </c>
      <c r="O264">
        <f>INDEX([1]Sheet4!$A$2:$G$52,MATCH([1]AMaster!$F263,[1]Sheet4!$A$2:$A$52,0),7)</f>
        <v>0</v>
      </c>
      <c r="P264">
        <f>INDEX([1]Sheet4!$A$2:$H$52,MATCH([1]AMaster!$F263,[1]Sheet4!$A$2:$A$52,0),8)</f>
        <v>0</v>
      </c>
    </row>
    <row r="265" spans="1:16" ht="19" x14ac:dyDescent="0.25">
      <c r="A265" s="1">
        <v>263</v>
      </c>
      <c r="B265" s="1"/>
      <c r="C265" s="1"/>
      <c r="D265" s="1"/>
      <c r="E265" s="7" t="s">
        <v>646</v>
      </c>
      <c r="F265" s="7" t="s">
        <v>647</v>
      </c>
      <c r="G265" s="7" t="s">
        <v>583</v>
      </c>
      <c r="H265" t="s">
        <v>17</v>
      </c>
      <c r="I265" s="8"/>
      <c r="J265" s="8" t="s">
        <v>18</v>
      </c>
      <c r="K265" s="8"/>
      <c r="L265" s="1"/>
      <c r="M265" s="1"/>
      <c r="N265" s="1">
        <f t="shared" si="4"/>
        <v>0</v>
      </c>
      <c r="O265">
        <f>INDEX([1]Sheet4!$A$2:$G$52,MATCH([1]AMaster!$F264,[1]Sheet4!$A$2:$A$52,0),7)</f>
        <v>0</v>
      </c>
      <c r="P265">
        <f>INDEX([1]Sheet4!$A$2:$H$52,MATCH([1]AMaster!$F264,[1]Sheet4!$A$2:$A$52,0),8)</f>
        <v>0</v>
      </c>
    </row>
    <row r="266" spans="1:16" ht="19" x14ac:dyDescent="0.25">
      <c r="A266" s="1">
        <v>264</v>
      </c>
      <c r="B266" s="1"/>
      <c r="C266" s="1"/>
      <c r="D266" s="1"/>
      <c r="E266" s="7" t="s">
        <v>648</v>
      </c>
      <c r="F266" s="7" t="s">
        <v>649</v>
      </c>
      <c r="G266" s="7" t="s">
        <v>583</v>
      </c>
      <c r="H266" t="s">
        <v>17</v>
      </c>
      <c r="I266" s="8"/>
      <c r="J266" s="8" t="s">
        <v>18</v>
      </c>
      <c r="K266" s="8"/>
      <c r="L266" s="1"/>
      <c r="M266" s="1"/>
      <c r="N266" s="1">
        <f t="shared" si="4"/>
        <v>0</v>
      </c>
      <c r="O266">
        <f>INDEX([1]Sheet4!$A$2:$G$52,MATCH([1]AMaster!$F265,[1]Sheet4!$A$2:$A$52,0),7)</f>
        <v>0</v>
      </c>
      <c r="P266">
        <f>INDEX([1]Sheet4!$A$2:$H$52,MATCH([1]AMaster!$F265,[1]Sheet4!$A$2:$A$52,0),8)</f>
        <v>0</v>
      </c>
    </row>
    <row r="267" spans="1:16" ht="19" x14ac:dyDescent="0.25">
      <c r="A267" s="1">
        <v>265</v>
      </c>
      <c r="B267" s="1"/>
      <c r="C267" s="1"/>
      <c r="D267" s="1"/>
      <c r="E267" s="7" t="s">
        <v>650</v>
      </c>
      <c r="F267" s="7" t="s">
        <v>651</v>
      </c>
      <c r="G267" s="7" t="s">
        <v>583</v>
      </c>
      <c r="H267" t="s">
        <v>17</v>
      </c>
      <c r="I267" s="8"/>
      <c r="J267" s="8" t="s">
        <v>36</v>
      </c>
      <c r="K267" s="8"/>
      <c r="L267" s="1"/>
      <c r="M267" s="1"/>
      <c r="N267" s="1">
        <f t="shared" si="4"/>
        <v>0</v>
      </c>
      <c r="O267">
        <f>INDEX([1]Sheet4!$A$2:$G$52,MATCH([1]AMaster!$F266,[1]Sheet4!$A$2:$A$52,0),7)</f>
        <v>0</v>
      </c>
      <c r="P267">
        <f>INDEX([1]Sheet4!$A$2:$H$52,MATCH([1]AMaster!$F266,[1]Sheet4!$A$2:$A$52,0),8)</f>
        <v>0</v>
      </c>
    </row>
    <row r="268" spans="1:16" ht="19" x14ac:dyDescent="0.25">
      <c r="A268" s="1">
        <v>266</v>
      </c>
      <c r="B268" s="1"/>
      <c r="C268" s="1"/>
      <c r="D268" s="1"/>
      <c r="E268" s="7" t="s">
        <v>652</v>
      </c>
      <c r="F268" s="7" t="s">
        <v>653</v>
      </c>
      <c r="G268" s="7" t="s">
        <v>583</v>
      </c>
      <c r="H268" t="s">
        <v>17</v>
      </c>
      <c r="I268" s="8"/>
      <c r="J268" s="8" t="s">
        <v>18</v>
      </c>
      <c r="K268" s="8"/>
      <c r="L268" s="4" t="s">
        <v>654</v>
      </c>
      <c r="M268" s="9">
        <v>173566</v>
      </c>
      <c r="N268" s="1">
        <f t="shared" si="4"/>
        <v>0</v>
      </c>
      <c r="O268">
        <f>INDEX([1]Sheet4!$A$2:$G$52,MATCH([1]AMaster!$F267,[1]Sheet4!$A$2:$A$52,0),7)</f>
        <v>0</v>
      </c>
      <c r="P268">
        <f>INDEX([1]Sheet4!$A$2:$H$52,MATCH([1]AMaster!$F267,[1]Sheet4!$A$2:$A$52,0),8)</f>
        <v>0</v>
      </c>
    </row>
    <row r="269" spans="1:16" ht="19" x14ac:dyDescent="0.25">
      <c r="A269" s="1">
        <v>267</v>
      </c>
      <c r="B269" s="1"/>
      <c r="C269" s="1"/>
      <c r="D269" s="1"/>
      <c r="E269" s="7" t="s">
        <v>655</v>
      </c>
      <c r="F269" s="7" t="s">
        <v>619</v>
      </c>
      <c r="G269" s="7" t="s">
        <v>583</v>
      </c>
      <c r="H269" t="s">
        <v>17</v>
      </c>
      <c r="I269" s="8"/>
      <c r="J269" s="8" t="s">
        <v>18</v>
      </c>
      <c r="K269" s="8"/>
      <c r="L269" s="4" t="s">
        <v>620</v>
      </c>
      <c r="M269" s="9">
        <v>1077370</v>
      </c>
      <c r="N269" s="1">
        <f t="shared" si="4"/>
        <v>1</v>
      </c>
      <c r="O269">
        <f>INDEX([1]Sheet4!$A$2:$G$52,MATCH([1]AMaster!$F268,[1]Sheet4!$A$2:$A$52,0),7)</f>
        <v>0</v>
      </c>
      <c r="P269">
        <f>INDEX([1]Sheet4!$A$2:$H$52,MATCH([1]AMaster!$F268,[1]Sheet4!$A$2:$A$52,0),8)</f>
        <v>0</v>
      </c>
    </row>
    <row r="270" spans="1:16" ht="19" x14ac:dyDescent="0.25">
      <c r="A270" s="1">
        <v>268</v>
      </c>
      <c r="B270" s="1"/>
      <c r="C270" s="1"/>
      <c r="D270" s="1"/>
      <c r="E270" s="7" t="s">
        <v>656</v>
      </c>
      <c r="F270" s="7" t="s">
        <v>657</v>
      </c>
      <c r="G270" s="7" t="s">
        <v>583</v>
      </c>
      <c r="H270" t="s">
        <v>17</v>
      </c>
      <c r="I270" s="8">
        <v>208</v>
      </c>
      <c r="J270" s="8" t="s">
        <v>18</v>
      </c>
      <c r="K270" s="8"/>
      <c r="L270" s="1"/>
      <c r="M270" s="1"/>
      <c r="N270" s="1">
        <f t="shared" si="4"/>
        <v>0</v>
      </c>
      <c r="O270">
        <f>INDEX([1]Sheet4!$A$2:$G$52,MATCH([1]AMaster!$F269,[1]Sheet4!$A$2:$A$52,0),7)</f>
        <v>0</v>
      </c>
      <c r="P270">
        <f>INDEX([1]Sheet4!$A$2:$H$52,MATCH([1]AMaster!$F269,[1]Sheet4!$A$2:$A$52,0),8)</f>
        <v>0</v>
      </c>
    </row>
    <row r="271" spans="1:16" ht="19" x14ac:dyDescent="0.25">
      <c r="A271" s="1">
        <v>269</v>
      </c>
      <c r="B271" s="1"/>
      <c r="C271" s="1"/>
      <c r="D271" s="1"/>
      <c r="E271" s="7" t="s">
        <v>658</v>
      </c>
      <c r="F271" s="7" t="s">
        <v>659</v>
      </c>
      <c r="G271" s="7" t="s">
        <v>583</v>
      </c>
      <c r="H271" t="s">
        <v>17</v>
      </c>
      <c r="I271" s="8">
        <v>324</v>
      </c>
      <c r="J271" s="8" t="s">
        <v>18</v>
      </c>
      <c r="K271" s="8"/>
      <c r="L271" s="4" t="s">
        <v>660</v>
      </c>
      <c r="M271" s="9">
        <v>83156</v>
      </c>
      <c r="N271" s="1">
        <f t="shared" si="4"/>
        <v>0</v>
      </c>
      <c r="O271" t="str">
        <f>INDEX([1]Sheet4!$A$2:$G$52,MATCH([1]AMaster!$F270,[1]Sheet4!$A$2:$A$52,0),7)</f>
        <v>East</v>
      </c>
      <c r="P271">
        <f>INDEX([1]Sheet4!$A$2:$H$52,MATCH([1]AMaster!$F270,[1]Sheet4!$A$2:$A$52,0),8)</f>
        <v>0</v>
      </c>
    </row>
    <row r="272" spans="1:16" ht="19" x14ac:dyDescent="0.25">
      <c r="A272" s="1">
        <v>270</v>
      </c>
      <c r="B272" s="1"/>
      <c r="C272" s="1"/>
      <c r="D272" s="1"/>
      <c r="E272" s="7" t="s">
        <v>661</v>
      </c>
      <c r="F272" s="7" t="s">
        <v>662</v>
      </c>
      <c r="G272" s="7" t="s">
        <v>583</v>
      </c>
      <c r="H272" t="s">
        <v>17</v>
      </c>
      <c r="I272" s="8">
        <v>442</v>
      </c>
      <c r="J272" s="8" t="s">
        <v>18</v>
      </c>
      <c r="K272" s="8"/>
      <c r="L272" s="1"/>
      <c r="M272" s="1"/>
      <c r="N272" s="1">
        <f t="shared" si="4"/>
        <v>0</v>
      </c>
      <c r="O272" t="str">
        <f>INDEX([1]Sheet4!$A$2:$G$52,MATCH([1]AMaster!$F271,[1]Sheet4!$A$2:$A$52,0),7)</f>
        <v>East</v>
      </c>
      <c r="P272">
        <f>INDEX([1]Sheet4!$A$2:$H$52,MATCH([1]AMaster!$F271,[1]Sheet4!$A$2:$A$52,0),8)</f>
        <v>0</v>
      </c>
    </row>
    <row r="273" spans="1:16" ht="19" x14ac:dyDescent="0.25">
      <c r="A273" s="1">
        <v>271</v>
      </c>
      <c r="B273" s="1"/>
      <c r="C273" s="1"/>
      <c r="D273" s="1"/>
      <c r="E273" s="7" t="s">
        <v>663</v>
      </c>
      <c r="F273" s="7" t="s">
        <v>597</v>
      </c>
      <c r="G273" s="7" t="s">
        <v>583</v>
      </c>
      <c r="H273" t="s">
        <v>17</v>
      </c>
      <c r="I273" s="8"/>
      <c r="J273" s="8" t="s">
        <v>18</v>
      </c>
      <c r="K273" s="8"/>
      <c r="L273" s="4" t="s">
        <v>598</v>
      </c>
      <c r="M273" s="9">
        <v>4319629</v>
      </c>
      <c r="N273" s="1">
        <f t="shared" si="4"/>
        <v>1</v>
      </c>
      <c r="O273" t="str">
        <f>INDEX([1]Sheet4!$A$2:$G$52,MATCH([1]AMaster!$F272,[1]Sheet4!$A$2:$A$52,0),7)</f>
        <v>East</v>
      </c>
      <c r="P273">
        <f>INDEX([1]Sheet4!$A$2:$H$52,MATCH([1]AMaster!$F272,[1]Sheet4!$A$2:$A$52,0),8)</f>
        <v>0</v>
      </c>
    </row>
    <row r="274" spans="1:16" ht="19" x14ac:dyDescent="0.25">
      <c r="A274" s="1">
        <v>272</v>
      </c>
      <c r="B274" s="1"/>
      <c r="C274" s="1"/>
      <c r="D274" s="1"/>
      <c r="E274" s="7" t="s">
        <v>664</v>
      </c>
      <c r="F274" s="7" t="s">
        <v>665</v>
      </c>
      <c r="G274" s="7" t="s">
        <v>583</v>
      </c>
      <c r="H274" t="s">
        <v>17</v>
      </c>
      <c r="I274" s="8">
        <v>733</v>
      </c>
      <c r="J274" s="8" t="s">
        <v>24</v>
      </c>
      <c r="K274" s="8"/>
      <c r="L274" s="4" t="s">
        <v>666</v>
      </c>
      <c r="M274" s="9">
        <v>550391</v>
      </c>
      <c r="N274" s="1">
        <f t="shared" si="4"/>
        <v>0</v>
      </c>
      <c r="O274" t="str">
        <f>INDEX([1]Sheet4!$A$2:$G$52,MATCH([1]AMaster!$F273,[1]Sheet4!$A$2:$A$52,0),7)</f>
        <v>East</v>
      </c>
      <c r="P274">
        <f>INDEX([1]Sheet4!$A$2:$H$52,MATCH([1]AMaster!$F273,[1]Sheet4!$A$2:$A$52,0),8)</f>
        <v>0</v>
      </c>
    </row>
    <row r="275" spans="1:16" ht="19" x14ac:dyDescent="0.25">
      <c r="A275" s="1">
        <v>273</v>
      </c>
      <c r="B275" s="1"/>
      <c r="C275" s="1"/>
      <c r="D275" s="1"/>
      <c r="E275" s="7" t="s">
        <v>667</v>
      </c>
      <c r="F275" s="7" t="s">
        <v>624</v>
      </c>
      <c r="G275" s="7" t="s">
        <v>583</v>
      </c>
      <c r="H275" t="s">
        <v>17</v>
      </c>
      <c r="I275" s="8">
        <v>537</v>
      </c>
      <c r="J275" s="8" t="s">
        <v>24</v>
      </c>
      <c r="K275" s="8"/>
      <c r="L275" s="4" t="s">
        <v>625</v>
      </c>
      <c r="M275" s="9">
        <v>367601</v>
      </c>
      <c r="N275" s="1">
        <f t="shared" si="4"/>
        <v>0</v>
      </c>
      <c r="O275" t="str">
        <f>INDEX([1]Sheet4!$A$2:$G$52,MATCH([1]AMaster!$F274,[1]Sheet4!$A$2:$A$52,0),7)</f>
        <v>East</v>
      </c>
      <c r="P275">
        <f>INDEX([1]Sheet4!$A$2:$H$52,MATCH([1]AMaster!$F274,[1]Sheet4!$A$2:$A$52,0),8)</f>
        <v>0</v>
      </c>
    </row>
    <row r="276" spans="1:16" ht="19" x14ac:dyDescent="0.25">
      <c r="A276" s="1">
        <v>274</v>
      </c>
      <c r="B276" s="1"/>
      <c r="C276" s="1"/>
      <c r="D276" s="1"/>
      <c r="E276" s="7" t="s">
        <v>668</v>
      </c>
      <c r="F276" s="7" t="s">
        <v>649</v>
      </c>
      <c r="G276" s="7" t="s">
        <v>583</v>
      </c>
      <c r="H276" t="s">
        <v>17</v>
      </c>
      <c r="I276" s="8">
        <v>443</v>
      </c>
      <c r="J276" s="8" t="s">
        <v>18</v>
      </c>
      <c r="K276" s="8"/>
      <c r="L276" s="1"/>
      <c r="M276" s="1"/>
      <c r="N276" s="1">
        <f t="shared" si="4"/>
        <v>0</v>
      </c>
      <c r="O276" t="str">
        <f>INDEX([1]Sheet4!$A$2:$G$52,MATCH([1]AMaster!$F275,[1]Sheet4!$A$2:$A$52,0),7)</f>
        <v>East</v>
      </c>
      <c r="P276">
        <f>INDEX([1]Sheet4!$A$2:$H$52,MATCH([1]AMaster!$F275,[1]Sheet4!$A$2:$A$52,0),8)</f>
        <v>0</v>
      </c>
    </row>
    <row r="277" spans="1:16" ht="19" x14ac:dyDescent="0.25">
      <c r="A277" s="1">
        <v>275</v>
      </c>
      <c r="B277" s="1"/>
      <c r="C277" s="1"/>
      <c r="D277" s="1"/>
      <c r="E277" s="7" t="s">
        <v>669</v>
      </c>
      <c r="F277" s="7" t="s">
        <v>670</v>
      </c>
      <c r="G277" s="7" t="s">
        <v>583</v>
      </c>
      <c r="H277" t="s">
        <v>17</v>
      </c>
      <c r="I277" s="8">
        <v>304</v>
      </c>
      <c r="J277" s="8" t="s">
        <v>18</v>
      </c>
      <c r="K277" s="8"/>
      <c r="L277" s="1"/>
      <c r="M277" s="1"/>
      <c r="N277" s="1">
        <f t="shared" si="4"/>
        <v>0</v>
      </c>
      <c r="O277" t="str">
        <f>INDEX([1]Sheet4!$A$2:$G$52,MATCH([1]AMaster!$F276,[1]Sheet4!$A$2:$A$52,0),7)</f>
        <v>East</v>
      </c>
      <c r="P277">
        <f>INDEX([1]Sheet4!$A$2:$H$52,MATCH([1]AMaster!$F276,[1]Sheet4!$A$2:$A$52,0),8)</f>
        <v>0</v>
      </c>
    </row>
    <row r="278" spans="1:16" ht="19" x14ac:dyDescent="0.25">
      <c r="A278" s="1">
        <v>276</v>
      </c>
      <c r="B278" s="1"/>
      <c r="C278" s="1"/>
      <c r="D278" s="1"/>
      <c r="E278" s="7" t="s">
        <v>671</v>
      </c>
      <c r="F278" s="7" t="s">
        <v>624</v>
      </c>
      <c r="G278" s="7" t="s">
        <v>583</v>
      </c>
      <c r="H278" t="s">
        <v>17</v>
      </c>
      <c r="I278" s="8">
        <v>550</v>
      </c>
      <c r="J278" s="8" t="s">
        <v>24</v>
      </c>
      <c r="K278" s="8"/>
      <c r="L278" s="4" t="s">
        <v>625</v>
      </c>
      <c r="M278" s="9">
        <v>367601</v>
      </c>
      <c r="N278" s="1">
        <f t="shared" si="4"/>
        <v>0</v>
      </c>
      <c r="O278" t="str">
        <f>INDEX([1]Sheet4!$A$2:$G$52,MATCH([1]AMaster!$F277,[1]Sheet4!$A$2:$A$52,0),7)</f>
        <v>East</v>
      </c>
      <c r="P278">
        <f>INDEX([1]Sheet4!$A$2:$H$52,MATCH([1]AMaster!$F277,[1]Sheet4!$A$2:$A$52,0),8)</f>
        <v>0</v>
      </c>
    </row>
    <row r="279" spans="1:16" ht="19" x14ac:dyDescent="0.25">
      <c r="A279" s="1">
        <v>277</v>
      </c>
      <c r="B279" s="1"/>
      <c r="C279" s="1"/>
      <c r="D279" s="1"/>
      <c r="E279" s="7" t="s">
        <v>672</v>
      </c>
      <c r="F279" s="7" t="s">
        <v>673</v>
      </c>
      <c r="G279" s="7" t="s">
        <v>583</v>
      </c>
      <c r="H279" t="s">
        <v>17</v>
      </c>
      <c r="I279" s="8">
        <v>307</v>
      </c>
      <c r="J279" s="8" t="s">
        <v>18</v>
      </c>
      <c r="K279" s="8"/>
      <c r="L279" s="4" t="s">
        <v>584</v>
      </c>
      <c r="M279" s="9">
        <v>109888</v>
      </c>
      <c r="N279" s="1">
        <f t="shared" si="4"/>
        <v>0</v>
      </c>
      <c r="O279" t="str">
        <f>INDEX([1]Sheet4!$A$2:$G$52,MATCH([1]AMaster!$F278,[1]Sheet4!$A$2:$A$52,0),7)</f>
        <v>East</v>
      </c>
      <c r="P279">
        <f>INDEX([1]Sheet4!$A$2:$H$52,MATCH([1]AMaster!$F278,[1]Sheet4!$A$2:$A$52,0),8)</f>
        <v>0</v>
      </c>
    </row>
    <row r="280" spans="1:16" ht="19" x14ac:dyDescent="0.25">
      <c r="A280" s="1">
        <v>278</v>
      </c>
      <c r="B280" s="1"/>
      <c r="C280" s="1"/>
      <c r="D280" s="1"/>
      <c r="E280" s="7" t="s">
        <v>674</v>
      </c>
      <c r="F280" s="7" t="s">
        <v>675</v>
      </c>
      <c r="G280" s="7" t="s">
        <v>583</v>
      </c>
      <c r="H280" t="s">
        <v>17</v>
      </c>
      <c r="I280" s="8"/>
      <c r="J280" s="8" t="s">
        <v>36</v>
      </c>
      <c r="K280" s="8"/>
      <c r="L280" s="4" t="s">
        <v>584</v>
      </c>
      <c r="M280" s="9">
        <v>109888</v>
      </c>
      <c r="N280" s="1">
        <f t="shared" si="4"/>
        <v>0</v>
      </c>
      <c r="O280" t="str">
        <f>INDEX([1]Sheet4!$A$2:$G$52,MATCH([1]AMaster!$F279,[1]Sheet4!$A$2:$A$52,0),7)</f>
        <v>East</v>
      </c>
      <c r="P280">
        <f>INDEX([1]Sheet4!$A$2:$H$52,MATCH([1]AMaster!$F279,[1]Sheet4!$A$2:$A$52,0),8)</f>
        <v>0</v>
      </c>
    </row>
    <row r="281" spans="1:16" ht="19" x14ac:dyDescent="0.25">
      <c r="A281" s="1">
        <v>279</v>
      </c>
      <c r="B281" s="1"/>
      <c r="C281" s="1"/>
      <c r="D281" s="37" t="s">
        <v>676</v>
      </c>
      <c r="E281" s="7" t="s">
        <v>677</v>
      </c>
      <c r="F281" s="7" t="s">
        <v>678</v>
      </c>
      <c r="G281" s="7" t="s">
        <v>679</v>
      </c>
      <c r="H281" t="s">
        <v>447</v>
      </c>
      <c r="I281" s="8">
        <v>381</v>
      </c>
      <c r="J281" s="8"/>
      <c r="K281" s="8" t="s">
        <v>24</v>
      </c>
      <c r="L281" s="4" t="s">
        <v>680</v>
      </c>
      <c r="M281" s="9">
        <v>3640043</v>
      </c>
      <c r="N281" s="1">
        <f t="shared" si="4"/>
        <v>1</v>
      </c>
      <c r="O281" t="str">
        <f>INDEX([1]Sheet4!$A$2:$G$52,MATCH([1]AMaster!$F280,[1]Sheet4!$A$2:$A$52,0),7)</f>
        <v>East</v>
      </c>
      <c r="P281">
        <f>INDEX([1]Sheet4!$A$2:$H$52,MATCH([1]AMaster!$F280,[1]Sheet4!$A$2:$A$52,0),8)</f>
        <v>0</v>
      </c>
    </row>
    <row r="282" spans="1:16" ht="19" x14ac:dyDescent="0.25">
      <c r="A282" s="1">
        <v>280</v>
      </c>
      <c r="B282" s="1"/>
      <c r="C282" s="1"/>
      <c r="D282" s="37" t="s">
        <v>681</v>
      </c>
      <c r="E282" s="7" t="s">
        <v>682</v>
      </c>
      <c r="F282" s="7" t="s">
        <v>678</v>
      </c>
      <c r="G282" s="7" t="s">
        <v>679</v>
      </c>
      <c r="H282" t="s">
        <v>447</v>
      </c>
      <c r="I282" s="8">
        <v>484</v>
      </c>
      <c r="J282" s="8" t="s">
        <v>24</v>
      </c>
      <c r="K282" s="8" t="s">
        <v>24</v>
      </c>
      <c r="L282" s="4" t="s">
        <v>680</v>
      </c>
      <c r="M282" s="9">
        <v>3640043</v>
      </c>
      <c r="N282" s="1">
        <f t="shared" si="4"/>
        <v>1</v>
      </c>
      <c r="O282" t="str">
        <f>INDEX([1]Sheet4!$A$2:$G$52,MATCH([1]AMaster!$F281,[1]Sheet4!$A$2:$A$52,0),7)</f>
        <v>East</v>
      </c>
      <c r="P282">
        <f>INDEX([1]Sheet4!$A$2:$H$52,MATCH([1]AMaster!$F281,[1]Sheet4!$A$2:$A$52,0),8)</f>
        <v>0</v>
      </c>
    </row>
    <row r="283" spans="1:16" ht="19" x14ac:dyDescent="0.25">
      <c r="A283" s="1">
        <v>281</v>
      </c>
      <c r="B283" s="1"/>
      <c r="C283" s="1"/>
      <c r="D283" s="1"/>
      <c r="E283" s="7" t="s">
        <v>683</v>
      </c>
      <c r="F283" s="7" t="s">
        <v>684</v>
      </c>
      <c r="G283" s="7" t="s">
        <v>679</v>
      </c>
      <c r="H283" t="s">
        <v>447</v>
      </c>
      <c r="I283" s="8"/>
      <c r="J283" s="8" t="s">
        <v>36</v>
      </c>
      <c r="K283" s="8"/>
      <c r="L283" s="4" t="s">
        <v>685</v>
      </c>
      <c r="M283" s="9">
        <v>101927</v>
      </c>
      <c r="N283" s="1">
        <f t="shared" si="4"/>
        <v>0</v>
      </c>
      <c r="O283" t="str">
        <f>INDEX([1]Sheet4!$A$2:$G$52,MATCH([1]AMaster!$F282,[1]Sheet4!$A$2:$A$52,0),7)</f>
        <v>East</v>
      </c>
      <c r="P283">
        <f>INDEX([1]Sheet4!$A$2:$H$52,MATCH([1]AMaster!$F282,[1]Sheet4!$A$2:$A$52,0),8)</f>
        <v>0</v>
      </c>
    </row>
    <row r="284" spans="1:16" ht="19" x14ac:dyDescent="0.25">
      <c r="A284" s="1">
        <v>282</v>
      </c>
      <c r="B284" s="1"/>
      <c r="C284" s="1"/>
      <c r="D284" s="1"/>
      <c r="E284" s="7" t="s">
        <v>686</v>
      </c>
      <c r="F284" s="7" t="s">
        <v>594</v>
      </c>
      <c r="G284" s="7" t="s">
        <v>679</v>
      </c>
      <c r="H284" t="s">
        <v>447</v>
      </c>
      <c r="I284" s="8">
        <v>1265</v>
      </c>
      <c r="J284" s="8" t="s">
        <v>24</v>
      </c>
      <c r="K284" s="8" t="s">
        <v>24</v>
      </c>
      <c r="L284" s="4" t="s">
        <v>687</v>
      </c>
      <c r="M284" s="9">
        <v>1069644</v>
      </c>
      <c r="N284" s="1">
        <f t="shared" si="4"/>
        <v>1</v>
      </c>
      <c r="O284" t="str">
        <f>INDEX([1]Sheet4!$A$2:$G$52,MATCH([1]AMaster!$F283,[1]Sheet4!$A$2:$A$52,0),7)</f>
        <v>East</v>
      </c>
      <c r="P284">
        <f>INDEX([1]Sheet4!$A$2:$H$52,MATCH([1]AMaster!$F283,[1]Sheet4!$A$2:$A$52,0),8)</f>
        <v>0</v>
      </c>
    </row>
    <row r="285" spans="1:16" ht="19" x14ac:dyDescent="0.25">
      <c r="A285" s="1">
        <v>283</v>
      </c>
      <c r="B285" s="1"/>
      <c r="C285" s="1"/>
      <c r="D285" s="1"/>
      <c r="E285" s="7" t="s">
        <v>688</v>
      </c>
      <c r="F285" s="7" t="s">
        <v>689</v>
      </c>
      <c r="G285" s="7" t="s">
        <v>679</v>
      </c>
      <c r="H285" t="s">
        <v>447</v>
      </c>
      <c r="I285" s="8"/>
      <c r="J285" s="8" t="s">
        <v>18</v>
      </c>
      <c r="K285" s="8"/>
      <c r="L285" s="1"/>
      <c r="M285" s="1"/>
      <c r="N285" s="1">
        <f t="shared" si="4"/>
        <v>0</v>
      </c>
      <c r="O285" t="str">
        <f>INDEX([1]Sheet4!$A$2:$G$52,MATCH([1]AMaster!$F284,[1]Sheet4!$A$2:$A$52,0),7)</f>
        <v>East</v>
      </c>
      <c r="P285">
        <f>INDEX([1]Sheet4!$A$2:$H$52,MATCH([1]AMaster!$F284,[1]Sheet4!$A$2:$A$52,0),8)</f>
        <v>0</v>
      </c>
    </row>
    <row r="286" spans="1:16" ht="19" x14ac:dyDescent="0.25">
      <c r="A286" s="1">
        <v>284</v>
      </c>
      <c r="B286" s="1"/>
      <c r="C286" s="1"/>
      <c r="D286" s="1"/>
      <c r="E286" s="7" t="s">
        <v>690</v>
      </c>
      <c r="F286" s="7" t="s">
        <v>691</v>
      </c>
      <c r="G286" s="7" t="s">
        <v>679</v>
      </c>
      <c r="H286" t="s">
        <v>447</v>
      </c>
      <c r="I286" s="8">
        <v>353</v>
      </c>
      <c r="J286" s="8" t="s">
        <v>24</v>
      </c>
      <c r="K286" s="8" t="s">
        <v>18</v>
      </c>
      <c r="L286" s="1"/>
      <c r="M286" s="1"/>
      <c r="N286" s="1">
        <f t="shared" si="4"/>
        <v>0</v>
      </c>
      <c r="O286">
        <f>INDEX([1]Sheet4!$A$2:$G$52,MATCH([1]AMaster!$F285,[1]Sheet4!$A$2:$A$52,0),7)</f>
        <v>0</v>
      </c>
      <c r="P286">
        <f>INDEX([1]Sheet4!$A$2:$H$52,MATCH([1]AMaster!$F285,[1]Sheet4!$A$2:$A$52,0),8)</f>
        <v>0</v>
      </c>
    </row>
    <row r="287" spans="1:16" ht="19" x14ac:dyDescent="0.25">
      <c r="A287" s="1">
        <v>285</v>
      </c>
      <c r="B287" s="1"/>
      <c r="C287" s="1"/>
      <c r="D287" s="1"/>
      <c r="E287" s="7" t="s">
        <v>692</v>
      </c>
      <c r="F287" s="7" t="s">
        <v>693</v>
      </c>
      <c r="G287" s="7" t="s">
        <v>679</v>
      </c>
      <c r="H287" t="s">
        <v>447</v>
      </c>
      <c r="I287" s="8">
        <v>509</v>
      </c>
      <c r="J287" s="8" t="s">
        <v>24</v>
      </c>
      <c r="K287" s="8" t="s">
        <v>24</v>
      </c>
      <c r="L287" s="4" t="s">
        <v>680</v>
      </c>
      <c r="M287" s="4">
        <v>3640043</v>
      </c>
      <c r="N287" s="1">
        <f t="shared" si="4"/>
        <v>1</v>
      </c>
      <c r="O287">
        <f>INDEX([1]Sheet4!$A$2:$G$52,MATCH([1]AMaster!$F286,[1]Sheet4!$A$2:$A$52,0),7)</f>
        <v>0</v>
      </c>
      <c r="P287">
        <f>INDEX([1]Sheet4!$A$2:$H$52,MATCH([1]AMaster!$F286,[1]Sheet4!$A$2:$A$52,0),8)</f>
        <v>0</v>
      </c>
    </row>
    <row r="288" spans="1:16" ht="19" x14ac:dyDescent="0.25">
      <c r="A288" s="1">
        <v>286</v>
      </c>
      <c r="B288" s="1"/>
      <c r="C288" s="1"/>
      <c r="D288" s="1"/>
      <c r="E288" s="7" t="s">
        <v>694</v>
      </c>
      <c r="F288" s="7" t="s">
        <v>695</v>
      </c>
      <c r="G288" s="7" t="s">
        <v>679</v>
      </c>
      <c r="H288" t="s">
        <v>447</v>
      </c>
      <c r="I288" s="8"/>
      <c r="J288" s="8" t="s">
        <v>18</v>
      </c>
      <c r="K288" s="8"/>
      <c r="L288" s="4" t="s">
        <v>696</v>
      </c>
      <c r="M288" s="9">
        <v>201964</v>
      </c>
      <c r="N288" s="1">
        <f t="shared" si="4"/>
        <v>0</v>
      </c>
      <c r="O288">
        <f>INDEX([1]Sheet4!$A$2:$G$52,MATCH([1]AMaster!$F287,[1]Sheet4!$A$2:$A$52,0),7)</f>
        <v>0</v>
      </c>
      <c r="P288">
        <f>INDEX([1]Sheet4!$A$2:$H$52,MATCH([1]AMaster!$F287,[1]Sheet4!$A$2:$A$52,0),8)</f>
        <v>0</v>
      </c>
    </row>
    <row r="289" spans="1:16" ht="19" x14ac:dyDescent="0.25">
      <c r="A289" s="1">
        <v>287</v>
      </c>
      <c r="B289" s="1"/>
      <c r="C289" s="1"/>
      <c r="D289" s="1"/>
      <c r="E289" s="7" t="s">
        <v>697</v>
      </c>
      <c r="F289" s="7" t="s">
        <v>698</v>
      </c>
      <c r="G289" s="7" t="s">
        <v>679</v>
      </c>
      <c r="H289" t="s">
        <v>447</v>
      </c>
      <c r="I289" s="8"/>
      <c r="J289" s="8" t="s">
        <v>18</v>
      </c>
      <c r="K289" s="8"/>
      <c r="L289" s="4" t="s">
        <v>699</v>
      </c>
      <c r="M289" s="9">
        <v>288732</v>
      </c>
      <c r="N289" s="1">
        <f t="shared" si="4"/>
        <v>0</v>
      </c>
      <c r="O289">
        <f>INDEX([1]Sheet4!$A$2:$G$52,MATCH([1]AMaster!$F288,[1]Sheet4!$A$2:$A$52,0),7)</f>
        <v>0</v>
      </c>
      <c r="P289">
        <f>INDEX([1]Sheet4!$A$2:$H$52,MATCH([1]AMaster!$F288,[1]Sheet4!$A$2:$A$52,0),8)</f>
        <v>0</v>
      </c>
    </row>
    <row r="290" spans="1:16" ht="19" x14ac:dyDescent="0.25">
      <c r="A290" s="1">
        <v>288</v>
      </c>
      <c r="B290" s="1"/>
      <c r="C290" s="1"/>
      <c r="D290" s="1"/>
      <c r="E290" s="7" t="s">
        <v>700</v>
      </c>
      <c r="F290" s="7" t="s">
        <v>698</v>
      </c>
      <c r="G290" s="7" t="s">
        <v>679</v>
      </c>
      <c r="H290" t="s">
        <v>447</v>
      </c>
      <c r="I290" s="8">
        <v>308</v>
      </c>
      <c r="J290" s="8" t="s">
        <v>24</v>
      </c>
      <c r="K290" s="8" t="s">
        <v>18</v>
      </c>
      <c r="L290" s="4" t="s">
        <v>699</v>
      </c>
      <c r="M290" s="9">
        <v>288732</v>
      </c>
      <c r="N290" s="1">
        <f t="shared" si="4"/>
        <v>0</v>
      </c>
      <c r="O290">
        <f>INDEX([1]Sheet4!$A$2:$G$52,MATCH([1]AMaster!$F289,[1]Sheet4!$A$2:$A$52,0),7)</f>
        <v>0</v>
      </c>
      <c r="P290">
        <f>INDEX([1]Sheet4!$A$2:$H$52,MATCH([1]AMaster!$F289,[1]Sheet4!$A$2:$A$52,0),8)</f>
        <v>0</v>
      </c>
    </row>
    <row r="291" spans="1:16" ht="19" x14ac:dyDescent="0.25">
      <c r="A291" s="1">
        <v>289</v>
      </c>
      <c r="B291" s="1"/>
      <c r="C291" s="1"/>
      <c r="D291" s="37" t="s">
        <v>701</v>
      </c>
      <c r="E291" s="7" t="s">
        <v>702</v>
      </c>
      <c r="F291" s="7" t="s">
        <v>678</v>
      </c>
      <c r="G291" s="7" t="s">
        <v>679</v>
      </c>
      <c r="H291" t="s">
        <v>447</v>
      </c>
      <c r="I291" s="8"/>
      <c r="J291" s="8" t="s">
        <v>18</v>
      </c>
      <c r="K291" s="8"/>
      <c r="L291" s="4" t="s">
        <v>680</v>
      </c>
      <c r="M291" s="9">
        <v>3640043</v>
      </c>
      <c r="N291" s="1">
        <f t="shared" si="4"/>
        <v>1</v>
      </c>
      <c r="O291" t="str">
        <f>INDEX([1]Sheet4!$A$2:$G$52,MATCH([1]AMaster!$F290,[1]Sheet4!$A$2:$A$52,0),7)</f>
        <v>East</v>
      </c>
      <c r="P291" t="str">
        <f>INDEX([1]Sheet4!$A$2:$H$52,MATCH([1]AMaster!$F290,[1]Sheet4!$A$2:$A$52,0),8)</f>
        <v>East</v>
      </c>
    </row>
    <row r="292" spans="1:16" ht="19" x14ac:dyDescent="0.25">
      <c r="A292" s="1">
        <v>290</v>
      </c>
      <c r="B292" s="1"/>
      <c r="C292" s="1"/>
      <c r="D292" s="1"/>
      <c r="E292" s="7" t="s">
        <v>703</v>
      </c>
      <c r="F292" s="7" t="s">
        <v>704</v>
      </c>
      <c r="G292" s="7" t="s">
        <v>705</v>
      </c>
      <c r="H292" t="s">
        <v>447</v>
      </c>
      <c r="I292" s="8">
        <v>1266</v>
      </c>
      <c r="J292" s="8" t="s">
        <v>24</v>
      </c>
      <c r="K292" s="8"/>
      <c r="L292" s="4" t="s">
        <v>706</v>
      </c>
      <c r="M292" s="9">
        <v>2789989</v>
      </c>
      <c r="N292" s="1">
        <f t="shared" si="4"/>
        <v>1</v>
      </c>
      <c r="O292" t="str">
        <f>INDEX([1]Sheet4!$A$2:$G$52,MATCH([1]AMaster!$F291,[1]Sheet4!$A$2:$A$52,0),7)</f>
        <v>East</v>
      </c>
      <c r="P292" t="str">
        <f>INDEX([1]Sheet4!$A$2:$H$52,MATCH([1]AMaster!$F291,[1]Sheet4!$A$2:$A$52,0),8)</f>
        <v>East</v>
      </c>
    </row>
    <row r="293" spans="1:16" ht="19" x14ac:dyDescent="0.25">
      <c r="A293" s="1">
        <v>291</v>
      </c>
      <c r="B293" s="1"/>
      <c r="C293" s="1"/>
      <c r="D293" s="37" t="s">
        <v>707</v>
      </c>
      <c r="E293" s="7" t="s">
        <v>708</v>
      </c>
      <c r="F293" s="7" t="s">
        <v>704</v>
      </c>
      <c r="G293" s="7" t="s">
        <v>705</v>
      </c>
      <c r="H293" t="s">
        <v>447</v>
      </c>
      <c r="I293" s="8">
        <v>356</v>
      </c>
      <c r="J293" s="8" t="s">
        <v>24</v>
      </c>
      <c r="K293" s="8"/>
      <c r="L293" s="4" t="s">
        <v>706</v>
      </c>
      <c r="M293" s="9">
        <v>2789989</v>
      </c>
      <c r="N293" s="1">
        <f t="shared" si="4"/>
        <v>1</v>
      </c>
      <c r="O293" t="str">
        <f>INDEX([1]Sheet4!$A$2:$G$52,MATCH([1]AMaster!$F292,[1]Sheet4!$A$2:$A$52,0),7)</f>
        <v>East</v>
      </c>
      <c r="P293" t="str">
        <f>INDEX([1]Sheet4!$A$2:$H$52,MATCH([1]AMaster!$F292,[1]Sheet4!$A$2:$A$52,0),8)</f>
        <v>East</v>
      </c>
    </row>
    <row r="294" spans="1:16" ht="19" x14ac:dyDescent="0.25">
      <c r="A294" s="1">
        <v>292</v>
      </c>
      <c r="B294" s="1"/>
      <c r="C294" s="1"/>
      <c r="D294" s="1"/>
      <c r="E294" s="7" t="s">
        <v>709</v>
      </c>
      <c r="F294" s="7" t="s">
        <v>704</v>
      </c>
      <c r="G294" s="7" t="s">
        <v>705</v>
      </c>
      <c r="H294" t="s">
        <v>447</v>
      </c>
      <c r="I294" s="8">
        <v>402</v>
      </c>
      <c r="J294" s="8"/>
      <c r="K294" s="8" t="s">
        <v>24</v>
      </c>
      <c r="L294" s="4" t="s">
        <v>706</v>
      </c>
      <c r="M294" s="9">
        <v>2789989</v>
      </c>
      <c r="N294" s="1">
        <f t="shared" si="4"/>
        <v>1</v>
      </c>
      <c r="O294" t="str">
        <f>INDEX([1]Sheet4!$A$2:$G$52,MATCH([1]AMaster!$F293,[1]Sheet4!$A$2:$A$52,0),7)</f>
        <v>East</v>
      </c>
      <c r="P294" t="str">
        <f>INDEX([1]Sheet4!$A$2:$H$52,MATCH([1]AMaster!$F293,[1]Sheet4!$A$2:$A$52,0),8)</f>
        <v>East</v>
      </c>
    </row>
    <row r="295" spans="1:16" ht="19" x14ac:dyDescent="0.25">
      <c r="A295" s="1">
        <v>293</v>
      </c>
      <c r="B295" s="1"/>
      <c r="C295" s="1"/>
      <c r="D295" s="1"/>
      <c r="E295" s="7" t="s">
        <v>710</v>
      </c>
      <c r="F295" s="7" t="s">
        <v>711</v>
      </c>
      <c r="G295" s="7" t="s">
        <v>705</v>
      </c>
      <c r="H295" t="s">
        <v>447</v>
      </c>
      <c r="I295" s="8">
        <v>247</v>
      </c>
      <c r="J295" s="8" t="s">
        <v>24</v>
      </c>
      <c r="K295" s="8"/>
      <c r="L295" s="4" t="s">
        <v>712</v>
      </c>
      <c r="M295" s="9">
        <v>2800053</v>
      </c>
      <c r="N295" s="1">
        <f t="shared" si="4"/>
        <v>1</v>
      </c>
      <c r="O295" t="str">
        <f>INDEX([1]Sheet4!$A$2:$G$52,MATCH([1]AMaster!$F294,[1]Sheet4!$A$2:$A$52,0),7)</f>
        <v>East</v>
      </c>
      <c r="P295" t="str">
        <f>INDEX([1]Sheet4!$A$2:$H$52,MATCH([1]AMaster!$F294,[1]Sheet4!$A$2:$A$52,0),8)</f>
        <v>East</v>
      </c>
    </row>
    <row r="296" spans="1:16" ht="19" x14ac:dyDescent="0.25">
      <c r="A296" s="1">
        <v>294</v>
      </c>
      <c r="B296" s="1"/>
      <c r="C296" s="1"/>
      <c r="D296" s="1"/>
      <c r="E296" s="7" t="s">
        <v>713</v>
      </c>
      <c r="F296" s="7" t="s">
        <v>714</v>
      </c>
      <c r="G296" s="7" t="s">
        <v>715</v>
      </c>
      <c r="H296" t="s">
        <v>380</v>
      </c>
      <c r="I296" s="8"/>
      <c r="J296" s="8" t="s">
        <v>18</v>
      </c>
      <c r="K296" s="8"/>
      <c r="L296" s="4" t="s">
        <v>716</v>
      </c>
      <c r="M296" s="9">
        <v>81366</v>
      </c>
      <c r="N296" s="1">
        <f t="shared" si="4"/>
        <v>0</v>
      </c>
      <c r="O296" t="str">
        <f>INDEX([1]Sheet4!$A$2:$G$52,MATCH([1]AMaster!$F295,[1]Sheet4!$A$2:$A$52,0),7)</f>
        <v>East</v>
      </c>
      <c r="P296" t="str">
        <f>INDEX([1]Sheet4!$A$2:$H$52,MATCH([1]AMaster!$F295,[1]Sheet4!$A$2:$A$52,0),8)</f>
        <v>East</v>
      </c>
    </row>
    <row r="297" spans="1:16" ht="19" x14ac:dyDescent="0.25">
      <c r="A297" s="1">
        <v>295</v>
      </c>
      <c r="B297" s="1"/>
      <c r="C297" s="1"/>
      <c r="D297" s="1"/>
      <c r="E297" s="7" t="s">
        <v>717</v>
      </c>
      <c r="F297" s="7" t="s">
        <v>718</v>
      </c>
      <c r="G297" s="7" t="s">
        <v>715</v>
      </c>
      <c r="H297" t="s">
        <v>380</v>
      </c>
      <c r="I297" s="8"/>
      <c r="J297" s="8" t="s">
        <v>18</v>
      </c>
      <c r="K297" s="8"/>
      <c r="L297" s="4" t="s">
        <v>719</v>
      </c>
      <c r="M297" s="9">
        <v>83779</v>
      </c>
      <c r="N297" s="1">
        <f t="shared" si="4"/>
        <v>0</v>
      </c>
      <c r="O297" t="str">
        <f>INDEX([1]Sheet4!$A$2:$G$52,MATCH([1]AMaster!$F296,[1]Sheet4!$A$2:$A$52,0),7)</f>
        <v>East</v>
      </c>
      <c r="P297" t="str">
        <f>INDEX([1]Sheet4!$A$2:$H$52,MATCH([1]AMaster!$F296,[1]Sheet4!$A$2:$A$52,0),8)</f>
        <v>East</v>
      </c>
    </row>
    <row r="298" spans="1:16" ht="19" x14ac:dyDescent="0.25">
      <c r="A298" s="1">
        <v>296</v>
      </c>
      <c r="B298" s="1"/>
      <c r="C298" s="1"/>
      <c r="D298" s="1"/>
      <c r="E298" s="7" t="s">
        <v>720</v>
      </c>
      <c r="F298" s="7" t="s">
        <v>721</v>
      </c>
      <c r="G298" s="7" t="s">
        <v>715</v>
      </c>
      <c r="H298" t="s">
        <v>380</v>
      </c>
      <c r="I298" s="8"/>
      <c r="J298" s="8" t="s">
        <v>36</v>
      </c>
      <c r="K298" s="8"/>
      <c r="L298" s="1"/>
      <c r="M298" s="1"/>
      <c r="N298" s="1">
        <f t="shared" si="4"/>
        <v>0</v>
      </c>
      <c r="O298" t="str">
        <f>INDEX([1]Sheet4!$A$2:$G$52,MATCH([1]AMaster!$F297,[1]Sheet4!$A$2:$A$52,0),7)</f>
        <v>East</v>
      </c>
      <c r="P298" t="str">
        <f>INDEX([1]Sheet4!$A$2:$H$52,MATCH([1]AMaster!$F297,[1]Sheet4!$A$2:$A$52,0),8)</f>
        <v>East</v>
      </c>
    </row>
    <row r="299" spans="1:16" ht="19" x14ac:dyDescent="0.25">
      <c r="A299" s="1">
        <v>297</v>
      </c>
      <c r="B299" s="1"/>
      <c r="C299" s="1"/>
      <c r="D299" s="1"/>
      <c r="E299" s="7" t="s">
        <v>722</v>
      </c>
      <c r="F299" s="7" t="s">
        <v>723</v>
      </c>
      <c r="G299" s="7" t="s">
        <v>715</v>
      </c>
      <c r="H299" t="s">
        <v>380</v>
      </c>
      <c r="I299" s="8"/>
      <c r="J299" s="8" t="s">
        <v>36</v>
      </c>
      <c r="K299" s="8"/>
      <c r="L299" s="4" t="s">
        <v>716</v>
      </c>
      <c r="M299" s="9">
        <v>81366</v>
      </c>
      <c r="N299" s="1">
        <f t="shared" si="4"/>
        <v>0</v>
      </c>
      <c r="O299" t="str">
        <f>INDEX([1]Sheet4!$A$2:$G$52,MATCH([1]AMaster!$F298,[1]Sheet4!$A$2:$A$52,0),7)</f>
        <v>East</v>
      </c>
      <c r="P299" t="str">
        <f>INDEX([1]Sheet4!$A$2:$H$52,MATCH([1]AMaster!$F298,[1]Sheet4!$A$2:$A$52,0),8)</f>
        <v>East</v>
      </c>
    </row>
    <row r="300" spans="1:16" ht="19" x14ac:dyDescent="0.25">
      <c r="A300" s="1">
        <v>298</v>
      </c>
      <c r="B300" s="1"/>
      <c r="C300" s="1"/>
      <c r="D300" s="1"/>
      <c r="E300" s="7" t="s">
        <v>724</v>
      </c>
      <c r="F300" s="7" t="s">
        <v>725</v>
      </c>
      <c r="G300" s="7" t="s">
        <v>715</v>
      </c>
      <c r="H300" t="s">
        <v>380</v>
      </c>
      <c r="I300" s="8"/>
      <c r="J300" s="8" t="s">
        <v>36</v>
      </c>
      <c r="K300" s="8"/>
      <c r="L300" s="4" t="s">
        <v>716</v>
      </c>
      <c r="M300" s="9">
        <v>81366</v>
      </c>
      <c r="N300" s="1">
        <f t="shared" si="4"/>
        <v>0</v>
      </c>
      <c r="O300" t="str">
        <f>INDEX([1]Sheet4!$A$2:$G$52,MATCH([1]AMaster!$F299,[1]Sheet4!$A$2:$A$52,0),7)</f>
        <v>East</v>
      </c>
      <c r="P300" t="str">
        <f>INDEX([1]Sheet4!$A$2:$H$52,MATCH([1]AMaster!$F299,[1]Sheet4!$A$2:$A$52,0),8)</f>
        <v>East</v>
      </c>
    </row>
    <row r="301" spans="1:16" ht="19" x14ac:dyDescent="0.25">
      <c r="A301" s="1">
        <v>299</v>
      </c>
      <c r="B301" s="1"/>
      <c r="C301" s="1"/>
      <c r="D301" s="1"/>
      <c r="E301" s="7" t="s">
        <v>726</v>
      </c>
      <c r="F301" s="7" t="s">
        <v>727</v>
      </c>
      <c r="G301" s="7" t="s">
        <v>715</v>
      </c>
      <c r="H301" t="s">
        <v>380</v>
      </c>
      <c r="I301" s="8"/>
      <c r="J301" s="8" t="s">
        <v>18</v>
      </c>
      <c r="K301" s="8"/>
      <c r="L301" s="4" t="s">
        <v>728</v>
      </c>
      <c r="M301" s="9">
        <v>119600</v>
      </c>
      <c r="N301" s="1">
        <f t="shared" si="4"/>
        <v>0</v>
      </c>
      <c r="O301" t="str">
        <f>INDEX([1]Sheet4!$A$2:$G$52,MATCH([1]AMaster!$F300,[1]Sheet4!$A$2:$A$52,0),7)</f>
        <v>East</v>
      </c>
      <c r="P301" t="str">
        <f>INDEX([1]Sheet4!$A$2:$H$52,MATCH([1]AMaster!$F300,[1]Sheet4!$A$2:$A$52,0),8)</f>
        <v>East</v>
      </c>
    </row>
    <row r="302" spans="1:16" ht="19" x14ac:dyDescent="0.25">
      <c r="A302" s="1">
        <v>300</v>
      </c>
      <c r="B302" s="1"/>
      <c r="C302" s="1"/>
      <c r="D302" s="1"/>
      <c r="E302" s="7" t="s">
        <v>729</v>
      </c>
      <c r="F302" s="7" t="s">
        <v>718</v>
      </c>
      <c r="G302" s="7" t="s">
        <v>715</v>
      </c>
      <c r="H302" t="s">
        <v>380</v>
      </c>
      <c r="I302" s="8"/>
      <c r="J302" s="8" t="s">
        <v>18</v>
      </c>
      <c r="K302" s="8"/>
      <c r="L302" s="4" t="s">
        <v>730</v>
      </c>
      <c r="M302" s="9">
        <v>181667</v>
      </c>
      <c r="N302" s="1">
        <f t="shared" si="4"/>
        <v>0</v>
      </c>
      <c r="O302">
        <f>INDEX([1]Sheet4!$A$2:$G$52,MATCH([1]AMaster!$F301,[1]Sheet4!$A$2:$A$52,0),7)</f>
        <v>0</v>
      </c>
      <c r="P302">
        <f>INDEX([1]Sheet4!$A$2:$H$52,MATCH([1]AMaster!$F301,[1]Sheet4!$A$2:$A$52,0),8)</f>
        <v>0</v>
      </c>
    </row>
    <row r="303" spans="1:16" ht="19" x14ac:dyDescent="0.25">
      <c r="A303" s="1">
        <v>301</v>
      </c>
      <c r="B303" s="1"/>
      <c r="C303" s="1"/>
      <c r="D303" s="1"/>
      <c r="E303" s="7" t="s">
        <v>731</v>
      </c>
      <c r="F303" s="7" t="s">
        <v>732</v>
      </c>
      <c r="G303" s="7" t="s">
        <v>733</v>
      </c>
      <c r="H303" t="s">
        <v>447</v>
      </c>
      <c r="I303" s="8"/>
      <c r="J303" s="8" t="s">
        <v>18</v>
      </c>
      <c r="K303" s="8"/>
      <c r="L303" s="4" t="s">
        <v>734</v>
      </c>
      <c r="M303" s="9">
        <v>336374</v>
      </c>
      <c r="N303" s="1">
        <f t="shared" si="4"/>
        <v>0</v>
      </c>
      <c r="O303">
        <f>INDEX([1]Sheet4!$A$2:$G$52,MATCH([1]AMaster!$F302,[1]Sheet4!$A$2:$A$52,0),7)</f>
        <v>0</v>
      </c>
      <c r="P303">
        <f>INDEX([1]Sheet4!$A$2:$H$52,MATCH([1]AMaster!$F302,[1]Sheet4!$A$2:$A$52,0),8)</f>
        <v>0</v>
      </c>
    </row>
    <row r="304" spans="1:16" ht="19" x14ac:dyDescent="0.25">
      <c r="A304" s="1">
        <v>302</v>
      </c>
      <c r="B304" s="1"/>
      <c r="C304" s="1"/>
      <c r="D304" s="1"/>
      <c r="E304" s="7" t="s">
        <v>735</v>
      </c>
      <c r="F304" s="7" t="s">
        <v>736</v>
      </c>
      <c r="G304" s="7" t="s">
        <v>733</v>
      </c>
      <c r="H304" t="s">
        <v>447</v>
      </c>
      <c r="I304" s="8">
        <v>391</v>
      </c>
      <c r="J304" s="8" t="s">
        <v>24</v>
      </c>
      <c r="K304" s="8"/>
      <c r="L304" s="4" t="s">
        <v>737</v>
      </c>
      <c r="M304" s="9">
        <v>949442</v>
      </c>
      <c r="N304" s="1">
        <f t="shared" si="4"/>
        <v>1</v>
      </c>
      <c r="O304">
        <f>INDEX([1]Sheet4!$A$2:$G$52,MATCH([1]AMaster!$F303,[1]Sheet4!$A$2:$A$52,0),7)</f>
        <v>0</v>
      </c>
      <c r="P304">
        <f>INDEX([1]Sheet4!$A$2:$H$52,MATCH([1]AMaster!$F303,[1]Sheet4!$A$2:$A$52,0),8)</f>
        <v>0</v>
      </c>
    </row>
    <row r="305" spans="1:16" ht="19" x14ac:dyDescent="0.25">
      <c r="A305" s="1">
        <v>303</v>
      </c>
      <c r="B305" s="1"/>
      <c r="C305" s="1"/>
      <c r="D305" s="1"/>
      <c r="E305" s="7" t="s">
        <v>738</v>
      </c>
      <c r="F305" s="7" t="s">
        <v>739</v>
      </c>
      <c r="G305" s="7" t="s">
        <v>733</v>
      </c>
      <c r="H305" t="s">
        <v>447</v>
      </c>
      <c r="I305" s="8"/>
      <c r="J305" s="8" t="s">
        <v>36</v>
      </c>
      <c r="K305" s="8"/>
      <c r="L305" s="4" t="s">
        <v>740</v>
      </c>
      <c r="M305" s="9">
        <v>75553</v>
      </c>
      <c r="N305" s="1">
        <f t="shared" si="4"/>
        <v>0</v>
      </c>
      <c r="O305">
        <f>INDEX([1]Sheet4!$A$2:$G$52,MATCH([1]AMaster!$F304,[1]Sheet4!$A$2:$A$52,0),7)</f>
        <v>0</v>
      </c>
      <c r="P305">
        <f>INDEX([1]Sheet4!$A$2:$H$52,MATCH([1]AMaster!$F304,[1]Sheet4!$A$2:$A$52,0),8)</f>
        <v>0</v>
      </c>
    </row>
    <row r="306" spans="1:16" ht="19" x14ac:dyDescent="0.25">
      <c r="A306" s="1">
        <v>304</v>
      </c>
      <c r="B306" s="1"/>
      <c r="C306" s="1"/>
      <c r="D306" s="1"/>
      <c r="E306" s="7" t="s">
        <v>741</v>
      </c>
      <c r="F306" s="7" t="s">
        <v>736</v>
      </c>
      <c r="G306" s="7" t="s">
        <v>733</v>
      </c>
      <c r="H306" t="s">
        <v>447</v>
      </c>
      <c r="I306" s="8"/>
      <c r="J306" s="8"/>
      <c r="K306" s="8" t="s">
        <v>18</v>
      </c>
      <c r="L306" s="4" t="s">
        <v>737</v>
      </c>
      <c r="M306" s="9">
        <v>949442</v>
      </c>
      <c r="N306" s="1">
        <f t="shared" si="4"/>
        <v>1</v>
      </c>
      <c r="O306">
        <f>INDEX([1]Sheet4!$A$2:$G$52,MATCH([1]AMaster!$F305,[1]Sheet4!$A$2:$A$52,0),7)</f>
        <v>0</v>
      </c>
      <c r="P306">
        <f>INDEX([1]Sheet4!$A$2:$H$52,MATCH([1]AMaster!$F305,[1]Sheet4!$A$2:$A$52,0),8)</f>
        <v>0</v>
      </c>
    </row>
    <row r="307" spans="1:16" ht="19" x14ac:dyDescent="0.25">
      <c r="A307" s="1">
        <v>305</v>
      </c>
      <c r="B307" s="1"/>
      <c r="C307" s="1"/>
      <c r="D307" s="1"/>
      <c r="E307" s="7" t="s">
        <v>742</v>
      </c>
      <c r="F307" s="7" t="s">
        <v>736</v>
      </c>
      <c r="G307" s="7" t="s">
        <v>733</v>
      </c>
      <c r="H307" t="s">
        <v>447</v>
      </c>
      <c r="I307" s="8">
        <v>718</v>
      </c>
      <c r="J307" s="8" t="s">
        <v>24</v>
      </c>
      <c r="K307" s="8"/>
      <c r="L307" s="4" t="s">
        <v>737</v>
      </c>
      <c r="M307" s="9">
        <v>949442</v>
      </c>
      <c r="N307" s="1">
        <f t="shared" si="4"/>
        <v>1</v>
      </c>
      <c r="O307">
        <f>INDEX([1]Sheet4!$A$2:$G$52,MATCH([1]AMaster!$F306,[1]Sheet4!$A$2:$A$52,0),7)</f>
        <v>0</v>
      </c>
      <c r="P307">
        <f>INDEX([1]Sheet4!$A$2:$H$52,MATCH([1]AMaster!$F306,[1]Sheet4!$A$2:$A$52,0),8)</f>
        <v>0</v>
      </c>
    </row>
    <row r="308" spans="1:16" ht="19" x14ac:dyDescent="0.25">
      <c r="A308" s="1">
        <v>306</v>
      </c>
      <c r="B308" s="1"/>
      <c r="C308" s="1"/>
      <c r="D308" s="1"/>
      <c r="E308" s="7" t="s">
        <v>743</v>
      </c>
      <c r="F308" s="7" t="s">
        <v>744</v>
      </c>
      <c r="G308" s="7" t="s">
        <v>745</v>
      </c>
      <c r="H308" t="s">
        <v>380</v>
      </c>
      <c r="I308" s="8"/>
      <c r="J308" s="8" t="s">
        <v>18</v>
      </c>
      <c r="K308" s="8"/>
      <c r="L308" s="4" t="s">
        <v>746</v>
      </c>
      <c r="M308" s="9">
        <v>475642</v>
      </c>
      <c r="N308" s="1">
        <f t="shared" si="4"/>
        <v>0</v>
      </c>
      <c r="O308">
        <f>INDEX([1]Sheet4!$A$2:$G$52,MATCH([1]AMaster!$F307,[1]Sheet4!$A$2:$A$52,0),7)</f>
        <v>0</v>
      </c>
      <c r="P308">
        <f>INDEX([1]Sheet4!$A$2:$H$52,MATCH([1]AMaster!$F307,[1]Sheet4!$A$2:$A$52,0),8)</f>
        <v>0</v>
      </c>
    </row>
    <row r="309" spans="1:16" ht="19" x14ac:dyDescent="0.25">
      <c r="A309" s="1">
        <v>307</v>
      </c>
      <c r="B309" s="1"/>
      <c r="C309" s="1"/>
      <c r="D309" s="1"/>
      <c r="E309" s="7" t="s">
        <v>747</v>
      </c>
      <c r="F309" s="7" t="s">
        <v>748</v>
      </c>
      <c r="G309" s="7" t="s">
        <v>745</v>
      </c>
      <c r="H309" t="s">
        <v>380</v>
      </c>
      <c r="I309" s="8"/>
      <c r="J309" s="8" t="s">
        <v>36</v>
      </c>
      <c r="K309" s="8"/>
      <c r="L309" s="4" t="s">
        <v>749</v>
      </c>
      <c r="M309" s="9">
        <v>2266715</v>
      </c>
      <c r="N309" s="1">
        <f t="shared" si="4"/>
        <v>1</v>
      </c>
      <c r="O309">
        <f>INDEX([1]Sheet4!$A$2:$G$52,MATCH([1]AMaster!$F308,[1]Sheet4!$A$2:$A$52,0),7)</f>
        <v>0</v>
      </c>
      <c r="P309">
        <f>INDEX([1]Sheet4!$A$2:$H$52,MATCH([1]AMaster!$F308,[1]Sheet4!$A$2:$A$52,0),8)</f>
        <v>0</v>
      </c>
    </row>
    <row r="310" spans="1:16" ht="19" x14ac:dyDescent="0.25">
      <c r="A310" s="1">
        <v>308</v>
      </c>
      <c r="B310" s="1"/>
      <c r="C310" s="1"/>
      <c r="D310" s="1"/>
      <c r="E310" s="7" t="s">
        <v>750</v>
      </c>
      <c r="F310" s="7" t="s">
        <v>751</v>
      </c>
      <c r="G310" s="7" t="s">
        <v>745</v>
      </c>
      <c r="H310" t="s">
        <v>380</v>
      </c>
      <c r="I310" s="8"/>
      <c r="J310" s="8" t="s">
        <v>18</v>
      </c>
      <c r="K310" s="8"/>
      <c r="L310" s="4" t="s">
        <v>752</v>
      </c>
      <c r="M310" s="9">
        <v>140566</v>
      </c>
      <c r="N310" s="1">
        <f t="shared" si="4"/>
        <v>0</v>
      </c>
      <c r="O310">
        <f>INDEX([1]Sheet4!$A$2:$G$52,MATCH([1]AMaster!$F309,[1]Sheet4!$A$2:$A$52,0),7)</f>
        <v>0</v>
      </c>
      <c r="P310">
        <f>INDEX([1]Sheet4!$A$2:$H$52,MATCH([1]AMaster!$F309,[1]Sheet4!$A$2:$A$52,0),8)</f>
        <v>0</v>
      </c>
    </row>
    <row r="311" spans="1:16" ht="19" x14ac:dyDescent="0.25">
      <c r="A311" s="1">
        <v>309</v>
      </c>
      <c r="B311" s="1"/>
      <c r="C311" s="1"/>
      <c r="D311" s="1"/>
      <c r="E311" s="7" t="s">
        <v>753</v>
      </c>
      <c r="F311" s="7" t="s">
        <v>751</v>
      </c>
      <c r="G311" s="7" t="s">
        <v>745</v>
      </c>
      <c r="H311" t="s">
        <v>380</v>
      </c>
      <c r="I311" s="8">
        <v>564</v>
      </c>
      <c r="J311" s="8" t="s">
        <v>24</v>
      </c>
      <c r="K311" s="8" t="s">
        <v>18</v>
      </c>
      <c r="L311" s="4" t="s">
        <v>749</v>
      </c>
      <c r="M311" s="9">
        <v>2266715</v>
      </c>
      <c r="N311" s="1">
        <f t="shared" si="4"/>
        <v>1</v>
      </c>
      <c r="O311">
        <f>INDEX([1]Sheet4!$A$2:$G$52,MATCH([1]AMaster!$F310,[1]Sheet4!$A$2:$A$52,0),7)</f>
        <v>0</v>
      </c>
      <c r="P311">
        <f>INDEX([1]Sheet4!$A$2:$H$52,MATCH([1]AMaster!$F310,[1]Sheet4!$A$2:$A$52,0),8)</f>
        <v>0</v>
      </c>
    </row>
    <row r="312" spans="1:16" ht="19" x14ac:dyDescent="0.25">
      <c r="A312" s="1">
        <v>310</v>
      </c>
      <c r="B312" s="1"/>
      <c r="C312" s="1"/>
      <c r="D312" s="1" t="s">
        <v>754</v>
      </c>
      <c r="E312" s="7" t="s">
        <v>755</v>
      </c>
      <c r="F312" s="7" t="s">
        <v>756</v>
      </c>
      <c r="G312" s="7" t="s">
        <v>757</v>
      </c>
      <c r="H312" t="s">
        <v>261</v>
      </c>
      <c r="I312" s="8">
        <v>330</v>
      </c>
      <c r="J312" s="8" t="s">
        <v>36</v>
      </c>
      <c r="K312" s="8"/>
      <c r="L312" s="4" t="s">
        <v>758</v>
      </c>
      <c r="M312" s="9">
        <v>417025</v>
      </c>
      <c r="N312" s="1">
        <f t="shared" si="4"/>
        <v>0</v>
      </c>
      <c r="O312">
        <f>INDEX([1]Sheet4!$A$2:$G$52,MATCH([1]AMaster!$F311,[1]Sheet4!$A$2:$A$52,0),7)</f>
        <v>0</v>
      </c>
      <c r="P312">
        <f>INDEX([1]Sheet4!$A$2:$H$52,MATCH([1]AMaster!$F311,[1]Sheet4!$A$2:$A$52,0),8)</f>
        <v>0</v>
      </c>
    </row>
    <row r="313" spans="1:16" ht="19" x14ac:dyDescent="0.25">
      <c r="A313" s="1">
        <v>311</v>
      </c>
      <c r="B313" s="1"/>
      <c r="C313" s="1"/>
      <c r="D313" s="1" t="s">
        <v>759</v>
      </c>
      <c r="E313" s="7" t="s">
        <v>760</v>
      </c>
      <c r="F313" s="7" t="s">
        <v>759</v>
      </c>
      <c r="G313" s="7" t="s">
        <v>757</v>
      </c>
      <c r="H313" t="s">
        <v>261</v>
      </c>
      <c r="I313" s="8">
        <v>295</v>
      </c>
      <c r="J313" s="8" t="s">
        <v>18</v>
      </c>
      <c r="K313" s="8"/>
      <c r="L313" s="4" t="s">
        <v>761</v>
      </c>
      <c r="M313" s="9">
        <v>2636883</v>
      </c>
      <c r="N313" s="1">
        <f t="shared" si="4"/>
        <v>1</v>
      </c>
      <c r="O313">
        <f>INDEX([1]Sheet4!$A$2:$G$52,MATCH([1]AMaster!$F312,[1]Sheet4!$A$2:$A$52,0),7)</f>
        <v>0</v>
      </c>
      <c r="P313">
        <f>INDEX([1]Sheet4!$A$2:$H$52,MATCH([1]AMaster!$F312,[1]Sheet4!$A$2:$A$52,0),8)</f>
        <v>0</v>
      </c>
    </row>
    <row r="314" spans="1:16" ht="19" x14ac:dyDescent="0.25">
      <c r="A314" s="1">
        <v>312</v>
      </c>
      <c r="B314" s="1"/>
      <c r="C314" s="1"/>
      <c r="D314" s="1" t="s">
        <v>762</v>
      </c>
      <c r="E314" s="7" t="s">
        <v>763</v>
      </c>
      <c r="F314" s="7" t="s">
        <v>764</v>
      </c>
      <c r="G314" s="7" t="s">
        <v>757</v>
      </c>
      <c r="H314" t="s">
        <v>261</v>
      </c>
      <c r="I314" s="8">
        <v>396</v>
      </c>
      <c r="J314" s="8" t="s">
        <v>24</v>
      </c>
      <c r="K314" s="8" t="s">
        <v>18</v>
      </c>
      <c r="L314" s="4" t="s">
        <v>765</v>
      </c>
      <c r="M314" s="9">
        <v>141793</v>
      </c>
      <c r="N314" s="1">
        <f t="shared" si="4"/>
        <v>0</v>
      </c>
      <c r="O314">
        <f>INDEX([1]Sheet4!$A$2:$G$52,MATCH([1]AMaster!$F313,[1]Sheet4!$A$2:$A$52,0),7)</f>
        <v>0</v>
      </c>
      <c r="P314">
        <f>INDEX([1]Sheet4!$A$2:$H$52,MATCH([1]AMaster!$F313,[1]Sheet4!$A$2:$A$52,0),8)</f>
        <v>0</v>
      </c>
    </row>
    <row r="315" spans="1:16" ht="19" x14ac:dyDescent="0.25">
      <c r="A315" s="1">
        <v>313</v>
      </c>
      <c r="B315" s="1"/>
      <c r="C315" s="1"/>
      <c r="D315" s="1" t="s">
        <v>766</v>
      </c>
      <c r="E315" s="7" t="s">
        <v>767</v>
      </c>
      <c r="F315" s="7" t="s">
        <v>756</v>
      </c>
      <c r="G315" s="7" t="s">
        <v>757</v>
      </c>
      <c r="H315" t="s">
        <v>261</v>
      </c>
      <c r="I315" s="8">
        <v>296</v>
      </c>
      <c r="J315" s="8" t="s">
        <v>18</v>
      </c>
      <c r="K315" s="8"/>
      <c r="L315" s="4" t="s">
        <v>758</v>
      </c>
      <c r="M315" s="9">
        <v>417025</v>
      </c>
      <c r="N315" s="1">
        <f t="shared" si="4"/>
        <v>0</v>
      </c>
      <c r="O315">
        <f>INDEX([1]Sheet4!$A$2:$G$52,MATCH([1]AMaster!$F314,[1]Sheet4!$A$2:$A$52,0),7)</f>
        <v>0</v>
      </c>
      <c r="P315">
        <f>INDEX([1]Sheet4!$A$2:$H$52,MATCH([1]AMaster!$F314,[1]Sheet4!$A$2:$A$52,0),8)</f>
        <v>0</v>
      </c>
    </row>
    <row r="316" spans="1:16" ht="19" x14ac:dyDescent="0.25">
      <c r="A316" s="1">
        <v>314</v>
      </c>
      <c r="B316" s="1"/>
      <c r="C316" s="1"/>
      <c r="D316" s="1" t="s">
        <v>768</v>
      </c>
      <c r="E316" s="7" t="s">
        <v>769</v>
      </c>
      <c r="F316" s="7" t="s">
        <v>770</v>
      </c>
      <c r="G316" s="7" t="s">
        <v>757</v>
      </c>
      <c r="H316" t="s">
        <v>261</v>
      </c>
      <c r="I316" s="7" t="s">
        <v>771</v>
      </c>
      <c r="J316" s="8" t="s">
        <v>18</v>
      </c>
      <c r="K316" s="8"/>
      <c r="L316" s="1"/>
      <c r="M316" s="1"/>
      <c r="N316" s="1">
        <f t="shared" si="4"/>
        <v>0</v>
      </c>
      <c r="O316">
        <f>INDEX([1]Sheet4!$A$2:$G$52,MATCH([1]AMaster!$F315,[1]Sheet4!$A$2:$A$52,0),7)</f>
        <v>0</v>
      </c>
      <c r="P316">
        <f>INDEX([1]Sheet4!$A$2:$H$52,MATCH([1]AMaster!$F315,[1]Sheet4!$A$2:$A$52,0),8)</f>
        <v>0</v>
      </c>
    </row>
    <row r="317" spans="1:16" ht="19" x14ac:dyDescent="0.25">
      <c r="A317" s="1">
        <v>315</v>
      </c>
      <c r="B317" s="1"/>
      <c r="C317" s="1"/>
      <c r="D317" s="1" t="s">
        <v>772</v>
      </c>
      <c r="E317" s="7" t="s">
        <v>773</v>
      </c>
      <c r="F317" s="7" t="s">
        <v>774</v>
      </c>
      <c r="G317" s="7" t="s">
        <v>775</v>
      </c>
      <c r="H317" t="s">
        <v>261</v>
      </c>
      <c r="I317" s="8">
        <v>323</v>
      </c>
      <c r="J317" s="8" t="s">
        <v>18</v>
      </c>
      <c r="K317" s="8"/>
      <c r="L317" s="4" t="s">
        <v>776</v>
      </c>
      <c r="M317" s="9">
        <v>263670</v>
      </c>
      <c r="N317" s="1">
        <f t="shared" si="4"/>
        <v>0</v>
      </c>
      <c r="O317">
        <f>INDEX([1]Sheet4!$A$2:$G$52,MATCH([1]AMaster!$F316,[1]Sheet4!$A$2:$A$52,0),7)</f>
        <v>0</v>
      </c>
      <c r="P317">
        <f>INDEX([1]Sheet4!$A$2:$H$52,MATCH([1]AMaster!$F316,[1]Sheet4!$A$2:$A$52,0),8)</f>
        <v>0</v>
      </c>
    </row>
    <row r="318" spans="1:16" ht="19" x14ac:dyDescent="0.25">
      <c r="A318" s="1">
        <v>316</v>
      </c>
      <c r="B318" s="1"/>
      <c r="C318" s="1"/>
      <c r="D318" s="1" t="s">
        <v>777</v>
      </c>
      <c r="E318" s="7" t="s">
        <v>778</v>
      </c>
      <c r="F318" s="7" t="s">
        <v>612</v>
      </c>
      <c r="G318" s="7" t="s">
        <v>775</v>
      </c>
      <c r="H318" t="s">
        <v>261</v>
      </c>
      <c r="I318" s="8">
        <v>265</v>
      </c>
      <c r="J318" s="8" t="s">
        <v>18</v>
      </c>
      <c r="K318" s="8"/>
      <c r="L318" s="4" t="s">
        <v>613</v>
      </c>
      <c r="M318" s="9">
        <v>367430</v>
      </c>
      <c r="N318" s="1">
        <f t="shared" si="4"/>
        <v>0</v>
      </c>
      <c r="O318">
        <f>INDEX([1]Sheet4!$A$2:$G$52,MATCH([1]AMaster!$F317,[1]Sheet4!$A$2:$A$52,0),7)</f>
        <v>0</v>
      </c>
      <c r="P318">
        <f>INDEX([1]Sheet4!$A$2:$H$52,MATCH([1]AMaster!$F317,[1]Sheet4!$A$2:$A$52,0),8)</f>
        <v>0</v>
      </c>
    </row>
    <row r="319" spans="1:16" ht="19" x14ac:dyDescent="0.25">
      <c r="A319" s="1">
        <v>317</v>
      </c>
      <c r="B319" s="1"/>
      <c r="C319" s="1"/>
      <c r="D319" s="1" t="s">
        <v>779</v>
      </c>
      <c r="E319" s="7" t="s">
        <v>780</v>
      </c>
      <c r="F319" s="7" t="s">
        <v>781</v>
      </c>
      <c r="G319" s="7" t="s">
        <v>775</v>
      </c>
      <c r="H319" t="s">
        <v>261</v>
      </c>
      <c r="I319" s="8">
        <v>635</v>
      </c>
      <c r="J319" s="8" t="s">
        <v>24</v>
      </c>
      <c r="K319" s="8" t="s">
        <v>18</v>
      </c>
      <c r="L319" s="4" t="s">
        <v>306</v>
      </c>
      <c r="M319" s="9">
        <v>6102434</v>
      </c>
      <c r="N319" s="1">
        <f t="shared" si="4"/>
        <v>1</v>
      </c>
      <c r="O319">
        <f>INDEX([1]Sheet4!$A$2:$G$52,MATCH([1]AMaster!$F318,[1]Sheet4!$A$2:$A$52,0),7)</f>
        <v>0</v>
      </c>
      <c r="P319">
        <f>INDEX([1]Sheet4!$A$2:$H$52,MATCH([1]AMaster!$F318,[1]Sheet4!$A$2:$A$52,0),8)</f>
        <v>0</v>
      </c>
    </row>
    <row r="320" spans="1:16" ht="19" x14ac:dyDescent="0.25">
      <c r="A320" s="1">
        <v>318</v>
      </c>
      <c r="B320" s="1"/>
      <c r="C320" s="1"/>
      <c r="D320" s="1" t="s">
        <v>782</v>
      </c>
      <c r="E320" s="7" t="s">
        <v>783</v>
      </c>
      <c r="F320" s="7" t="s">
        <v>784</v>
      </c>
      <c r="G320" s="7" t="s">
        <v>775</v>
      </c>
      <c r="H320" t="s">
        <v>261</v>
      </c>
      <c r="I320" s="8">
        <v>781</v>
      </c>
      <c r="J320" s="8" t="s">
        <v>18</v>
      </c>
      <c r="K320" s="8"/>
      <c r="L320" s="1"/>
      <c r="M320" s="1"/>
      <c r="N320" s="1">
        <f t="shared" si="4"/>
        <v>0</v>
      </c>
      <c r="O320">
        <f>INDEX([1]Sheet4!$A$2:$G$52,MATCH([1]AMaster!$F319,[1]Sheet4!$A$2:$A$52,0),7)</f>
        <v>0</v>
      </c>
      <c r="P320">
        <f>INDEX([1]Sheet4!$A$2:$H$52,MATCH([1]AMaster!$F319,[1]Sheet4!$A$2:$A$52,0),8)</f>
        <v>0</v>
      </c>
    </row>
    <row r="321" spans="1:16" ht="19" x14ac:dyDescent="0.25">
      <c r="A321" s="1">
        <v>319</v>
      </c>
      <c r="B321" s="1"/>
      <c r="C321" s="1"/>
      <c r="D321" s="1" t="s">
        <v>785</v>
      </c>
      <c r="E321" s="7" t="s">
        <v>786</v>
      </c>
      <c r="F321" s="7" t="s">
        <v>787</v>
      </c>
      <c r="G321" s="7" t="s">
        <v>775</v>
      </c>
      <c r="H321" t="s">
        <v>261</v>
      </c>
      <c r="I321" s="8">
        <v>332</v>
      </c>
      <c r="J321" s="8" t="s">
        <v>18</v>
      </c>
      <c r="K321" s="8"/>
      <c r="L321" s="4" t="s">
        <v>228</v>
      </c>
      <c r="M321" s="9">
        <v>19216182</v>
      </c>
      <c r="N321" s="1">
        <f t="shared" si="4"/>
        <v>1</v>
      </c>
      <c r="O321">
        <f>INDEX([1]Sheet4!$A$2:$G$52,MATCH([1]AMaster!$F320,[1]Sheet4!$A$2:$A$52,0),7)</f>
        <v>0</v>
      </c>
      <c r="P321">
        <f>INDEX([1]Sheet4!$A$2:$H$52,MATCH([1]AMaster!$F320,[1]Sheet4!$A$2:$A$52,0),8)</f>
        <v>0</v>
      </c>
    </row>
    <row r="322" spans="1:16" ht="19" x14ac:dyDescent="0.25">
      <c r="A322" s="1">
        <v>320</v>
      </c>
      <c r="B322" s="1"/>
      <c r="C322" s="1"/>
      <c r="D322" s="1" t="s">
        <v>788</v>
      </c>
      <c r="E322" s="7" t="s">
        <v>789</v>
      </c>
      <c r="F322" s="7" t="s">
        <v>790</v>
      </c>
      <c r="G322" s="7" t="s">
        <v>775</v>
      </c>
      <c r="H322" t="s">
        <v>261</v>
      </c>
      <c r="I322" s="8">
        <v>691</v>
      </c>
      <c r="J322" s="8" t="s">
        <v>18</v>
      </c>
      <c r="K322" s="8" t="s">
        <v>18</v>
      </c>
      <c r="L322" s="1"/>
      <c r="M322" s="1"/>
      <c r="N322" s="1">
        <f t="shared" si="4"/>
        <v>0</v>
      </c>
      <c r="O322">
        <f>INDEX([1]Sheet4!$A$2:$G$52,MATCH([1]AMaster!$F321,[1]Sheet4!$A$2:$A$52,0),7)</f>
        <v>0</v>
      </c>
      <c r="P322">
        <f>INDEX([1]Sheet4!$A$2:$H$52,MATCH([1]AMaster!$F321,[1]Sheet4!$A$2:$A$52,0),8)</f>
        <v>0</v>
      </c>
    </row>
    <row r="323" spans="1:16" ht="19" x14ac:dyDescent="0.25">
      <c r="A323" s="1">
        <v>321</v>
      </c>
      <c r="B323" s="1"/>
      <c r="C323" s="1"/>
      <c r="D323" s="1" t="s">
        <v>772</v>
      </c>
      <c r="E323" s="7" t="s">
        <v>791</v>
      </c>
      <c r="F323" s="7" t="s">
        <v>792</v>
      </c>
      <c r="G323" s="7" t="s">
        <v>775</v>
      </c>
      <c r="H323" t="s">
        <v>261</v>
      </c>
      <c r="I323" s="8">
        <v>518</v>
      </c>
      <c r="J323" s="8" t="s">
        <v>24</v>
      </c>
      <c r="K323" s="8"/>
      <c r="L323" s="4" t="s">
        <v>793</v>
      </c>
      <c r="M323" s="9">
        <v>142749</v>
      </c>
      <c r="N323" s="1">
        <f t="shared" ref="N323:N386" si="5">IF($M323&gt;$N$1,1,0)</f>
        <v>0</v>
      </c>
      <c r="O323">
        <f>INDEX([1]Sheet4!$A$2:$G$52,MATCH([1]AMaster!$F322,[1]Sheet4!$A$2:$A$52,0),7)</f>
        <v>0</v>
      </c>
      <c r="P323">
        <f>INDEX([1]Sheet4!$A$2:$H$52,MATCH([1]AMaster!$F322,[1]Sheet4!$A$2:$A$52,0),8)</f>
        <v>0</v>
      </c>
    </row>
    <row r="324" spans="1:16" ht="19" x14ac:dyDescent="0.25">
      <c r="A324" s="1">
        <v>322</v>
      </c>
      <c r="B324" s="1"/>
      <c r="C324" s="1"/>
      <c r="D324" s="1" t="s">
        <v>785</v>
      </c>
      <c r="E324" s="7" t="s">
        <v>794</v>
      </c>
      <c r="F324" s="7" t="s">
        <v>795</v>
      </c>
      <c r="G324" s="7" t="s">
        <v>775</v>
      </c>
      <c r="H324" t="s">
        <v>261</v>
      </c>
      <c r="I324" s="8">
        <v>965</v>
      </c>
      <c r="J324" s="8" t="s">
        <v>24</v>
      </c>
      <c r="K324" s="8" t="s">
        <v>18</v>
      </c>
      <c r="L324" s="4" t="s">
        <v>228</v>
      </c>
      <c r="M324" s="9">
        <v>19216182</v>
      </c>
      <c r="N324" s="1">
        <f t="shared" si="5"/>
        <v>1</v>
      </c>
      <c r="O324">
        <f>INDEX([1]Sheet4!$A$2:$G$52,MATCH([1]AMaster!$F323,[1]Sheet4!$A$2:$A$52,0),7)</f>
        <v>0</v>
      </c>
      <c r="P324">
        <f>INDEX([1]Sheet4!$A$2:$H$52,MATCH([1]AMaster!$F323,[1]Sheet4!$A$2:$A$52,0),8)</f>
        <v>0</v>
      </c>
    </row>
    <row r="325" spans="1:16" ht="19" x14ac:dyDescent="0.25">
      <c r="A325" s="1">
        <v>323</v>
      </c>
      <c r="B325" s="1"/>
      <c r="C325" s="1"/>
      <c r="D325" s="1" t="s">
        <v>796</v>
      </c>
      <c r="E325" s="7" t="s">
        <v>797</v>
      </c>
      <c r="F325" s="7" t="s">
        <v>798</v>
      </c>
      <c r="G325" s="7" t="s">
        <v>775</v>
      </c>
      <c r="H325" t="s">
        <v>261</v>
      </c>
      <c r="I325" s="8">
        <v>650</v>
      </c>
      <c r="J325" s="8" t="s">
        <v>18</v>
      </c>
      <c r="K325" s="8"/>
      <c r="L325" s="4" t="s">
        <v>228</v>
      </c>
      <c r="M325" s="9">
        <v>19216182</v>
      </c>
      <c r="N325" s="1">
        <f t="shared" si="5"/>
        <v>1</v>
      </c>
      <c r="O325" t="str">
        <f>INDEX([1]Sheet4!$A$2:$G$52,MATCH([1]AMaster!$F324,[1]Sheet4!$A$2:$A$52,0),7)</f>
        <v>East</v>
      </c>
      <c r="P325" t="str">
        <f>INDEX([1]Sheet4!$A$2:$H$52,MATCH([1]AMaster!$F324,[1]Sheet4!$A$2:$A$52,0),8)</f>
        <v>East</v>
      </c>
    </row>
    <row r="326" spans="1:16" ht="19" x14ac:dyDescent="0.25">
      <c r="A326" s="1">
        <v>324</v>
      </c>
      <c r="B326" s="1"/>
      <c r="C326" s="1"/>
      <c r="D326" s="1" t="s">
        <v>799</v>
      </c>
      <c r="E326" s="7" t="s">
        <v>710</v>
      </c>
      <c r="F326" s="7" t="s">
        <v>299</v>
      </c>
      <c r="G326" s="7" t="s">
        <v>775</v>
      </c>
      <c r="H326" t="s">
        <v>261</v>
      </c>
      <c r="I326" s="8">
        <v>518</v>
      </c>
      <c r="J326" s="8" t="s">
        <v>24</v>
      </c>
      <c r="K326" s="8"/>
      <c r="L326" s="4" t="s">
        <v>228</v>
      </c>
      <c r="M326" s="9">
        <v>19216182</v>
      </c>
      <c r="N326" s="1">
        <f t="shared" si="5"/>
        <v>1</v>
      </c>
      <c r="O326" t="str">
        <f>INDEX([1]Sheet4!$A$2:$G$52,MATCH([1]AMaster!$F325,[1]Sheet4!$A$2:$A$52,0),7)</f>
        <v>East</v>
      </c>
      <c r="P326" t="str">
        <f>INDEX([1]Sheet4!$A$2:$H$52,MATCH([1]AMaster!$F325,[1]Sheet4!$A$2:$A$52,0),8)</f>
        <v>East</v>
      </c>
    </row>
    <row r="327" spans="1:16" ht="19" x14ac:dyDescent="0.25">
      <c r="A327" s="1">
        <v>325</v>
      </c>
      <c r="B327" s="1"/>
      <c r="C327" s="1"/>
      <c r="D327" s="1"/>
      <c r="E327" s="7" t="s">
        <v>800</v>
      </c>
      <c r="F327" s="7" t="s">
        <v>801</v>
      </c>
      <c r="G327" s="7" t="s">
        <v>802</v>
      </c>
      <c r="H327" t="s">
        <v>35</v>
      </c>
      <c r="I327" s="8">
        <v>556</v>
      </c>
      <c r="J327" s="8" t="s">
        <v>24</v>
      </c>
      <c r="K327" s="8"/>
      <c r="L327" s="4" t="s">
        <v>803</v>
      </c>
      <c r="M327" s="9">
        <v>918018</v>
      </c>
      <c r="N327" s="1">
        <f t="shared" si="5"/>
        <v>1</v>
      </c>
      <c r="O327" t="str">
        <f>INDEX([1]Sheet4!$A$2:$G$52,MATCH([1]AMaster!$F326,[1]Sheet4!$A$2:$A$52,0),7)</f>
        <v>East</v>
      </c>
      <c r="P327" t="str">
        <f>INDEX([1]Sheet4!$A$2:$H$52,MATCH([1]AMaster!$F326,[1]Sheet4!$A$2:$A$52,0),8)</f>
        <v>East</v>
      </c>
    </row>
    <row r="328" spans="1:16" ht="19" x14ac:dyDescent="0.25">
      <c r="A328" s="1">
        <v>326</v>
      </c>
      <c r="B328" s="1"/>
      <c r="C328" s="1"/>
      <c r="D328" s="1" t="s">
        <v>804</v>
      </c>
      <c r="E328" s="7" t="s">
        <v>805</v>
      </c>
      <c r="F328" s="7" t="s">
        <v>806</v>
      </c>
      <c r="G328" s="7" t="s">
        <v>807</v>
      </c>
      <c r="H328" t="s">
        <v>261</v>
      </c>
      <c r="I328" s="8">
        <v>734</v>
      </c>
      <c r="J328" s="8" t="s">
        <v>24</v>
      </c>
      <c r="K328" s="8" t="s">
        <v>18</v>
      </c>
      <c r="L328" s="4" t="s">
        <v>808</v>
      </c>
      <c r="M328" s="9">
        <v>880381</v>
      </c>
      <c r="N328" s="1">
        <f t="shared" si="5"/>
        <v>0</v>
      </c>
      <c r="O328" t="str">
        <f>INDEX([1]Sheet4!$A$2:$G$52,MATCH([1]AMaster!$F327,[1]Sheet4!$A$2:$A$52,0),7)</f>
        <v>East</v>
      </c>
      <c r="P328" t="str">
        <f>INDEX([1]Sheet4!$A$2:$H$52,MATCH([1]AMaster!$F327,[1]Sheet4!$A$2:$A$52,0),8)</f>
        <v>East</v>
      </c>
    </row>
    <row r="329" spans="1:16" ht="19" x14ac:dyDescent="0.25">
      <c r="A329" s="1">
        <v>327</v>
      </c>
      <c r="B329" s="1"/>
      <c r="C329" s="1"/>
      <c r="D329" s="1" t="s">
        <v>809</v>
      </c>
      <c r="E329" s="7" t="s">
        <v>810</v>
      </c>
      <c r="F329" s="7" t="s">
        <v>811</v>
      </c>
      <c r="G329" s="7" t="s">
        <v>807</v>
      </c>
      <c r="H329" t="s">
        <v>261</v>
      </c>
      <c r="I329" s="8">
        <v>844</v>
      </c>
      <c r="J329" s="8" t="s">
        <v>24</v>
      </c>
      <c r="K329" s="8"/>
      <c r="L329" s="4" t="s">
        <v>228</v>
      </c>
      <c r="M329" s="9">
        <v>19216182</v>
      </c>
      <c r="N329" s="1">
        <f t="shared" si="5"/>
        <v>1</v>
      </c>
      <c r="O329" t="str">
        <f>INDEX([1]Sheet4!$A$2:$G$52,MATCH([1]AMaster!$F328,[1]Sheet4!$A$2:$A$52,0),7)</f>
        <v>East</v>
      </c>
      <c r="P329" t="str">
        <f>INDEX([1]Sheet4!$A$2:$H$52,MATCH([1]AMaster!$F328,[1]Sheet4!$A$2:$A$52,0),8)</f>
        <v>East</v>
      </c>
    </row>
    <row r="330" spans="1:16" ht="19" x14ac:dyDescent="0.25">
      <c r="A330" s="1">
        <v>328</v>
      </c>
      <c r="B330" s="1"/>
      <c r="C330" s="1"/>
      <c r="D330" s="1" t="s">
        <v>812</v>
      </c>
      <c r="E330" s="7" t="s">
        <v>813</v>
      </c>
      <c r="F330" s="7" t="s">
        <v>811</v>
      </c>
      <c r="G330" s="7" t="s">
        <v>807</v>
      </c>
      <c r="H330" t="s">
        <v>261</v>
      </c>
      <c r="I330" s="8">
        <v>530</v>
      </c>
      <c r="J330" s="8" t="s">
        <v>18</v>
      </c>
      <c r="K330" s="8"/>
      <c r="L330" s="4" t="s">
        <v>228</v>
      </c>
      <c r="M330" s="9">
        <v>19216182</v>
      </c>
      <c r="N330" s="1">
        <f t="shared" si="5"/>
        <v>1</v>
      </c>
      <c r="O330" t="str">
        <f>INDEX([1]Sheet4!$A$2:$G$52,MATCH([1]AMaster!$F329,[1]Sheet4!$A$2:$A$52,0),7)</f>
        <v>East</v>
      </c>
      <c r="P330" t="str">
        <f>INDEX([1]Sheet4!$A$2:$H$52,MATCH([1]AMaster!$F329,[1]Sheet4!$A$2:$A$52,0),8)</f>
        <v>East</v>
      </c>
    </row>
    <row r="331" spans="1:16" ht="19" x14ac:dyDescent="0.25">
      <c r="A331" s="1">
        <v>329</v>
      </c>
      <c r="B331" s="1"/>
      <c r="C331" s="1"/>
      <c r="D331" s="1" t="s">
        <v>814</v>
      </c>
      <c r="E331" s="7" t="s">
        <v>815</v>
      </c>
      <c r="F331" s="7" t="s">
        <v>816</v>
      </c>
      <c r="G331" s="7" t="s">
        <v>807</v>
      </c>
      <c r="H331" t="s">
        <v>261</v>
      </c>
      <c r="I331" s="8">
        <v>94</v>
      </c>
      <c r="J331" s="8" t="s">
        <v>36</v>
      </c>
      <c r="K331" s="8"/>
      <c r="L331" s="4" t="s">
        <v>228</v>
      </c>
      <c r="M331" s="9">
        <v>19216182</v>
      </c>
      <c r="N331" s="1">
        <f t="shared" si="5"/>
        <v>1</v>
      </c>
      <c r="O331" t="str">
        <f>INDEX([1]Sheet4!$A$2:$G$52,MATCH([1]AMaster!$F330,[1]Sheet4!$A$2:$A$52,0),7)</f>
        <v>East</v>
      </c>
      <c r="P331" t="str">
        <f>INDEX([1]Sheet4!$A$2:$H$52,MATCH([1]AMaster!$F330,[1]Sheet4!$A$2:$A$52,0),8)</f>
        <v>East</v>
      </c>
    </row>
    <row r="332" spans="1:16" ht="19" x14ac:dyDescent="0.25">
      <c r="A332" s="1">
        <v>330</v>
      </c>
      <c r="B332" s="1"/>
      <c r="C332" s="1"/>
      <c r="D332" s="1" t="s">
        <v>817</v>
      </c>
      <c r="E332" s="7" t="s">
        <v>818</v>
      </c>
      <c r="F332" s="7" t="s">
        <v>819</v>
      </c>
      <c r="G332" s="7" t="s">
        <v>807</v>
      </c>
      <c r="H332" t="s">
        <v>261</v>
      </c>
      <c r="I332" s="8">
        <v>300</v>
      </c>
      <c r="J332" s="8" t="s">
        <v>36</v>
      </c>
      <c r="K332" s="8"/>
      <c r="L332" s="4" t="s">
        <v>228</v>
      </c>
      <c r="M332" s="9">
        <v>19216182</v>
      </c>
      <c r="N332" s="1">
        <f t="shared" si="5"/>
        <v>1</v>
      </c>
      <c r="O332" t="str">
        <f>INDEX([1]Sheet4!$A$2:$G$52,MATCH([1]AMaster!$F331,[1]Sheet4!$A$2:$A$52,0),7)</f>
        <v>East</v>
      </c>
      <c r="P332" t="str">
        <f>INDEX([1]Sheet4!$A$2:$H$52,MATCH([1]AMaster!$F331,[1]Sheet4!$A$2:$A$52,0),8)</f>
        <v>East</v>
      </c>
    </row>
    <row r="333" spans="1:16" ht="19" x14ac:dyDescent="0.25">
      <c r="A333" s="1">
        <v>331</v>
      </c>
      <c r="B333" s="1"/>
      <c r="C333" s="1"/>
      <c r="D333" s="1" t="s">
        <v>820</v>
      </c>
      <c r="E333" s="7" t="s">
        <v>821</v>
      </c>
      <c r="F333" s="7" t="s">
        <v>822</v>
      </c>
      <c r="G333" s="7" t="s">
        <v>807</v>
      </c>
      <c r="H333" t="s">
        <v>261</v>
      </c>
      <c r="I333" s="8">
        <v>202</v>
      </c>
      <c r="J333" s="8"/>
      <c r="K333" s="8" t="s">
        <v>24</v>
      </c>
      <c r="L333" s="4" t="s">
        <v>228</v>
      </c>
      <c r="M333" s="9">
        <v>19216182</v>
      </c>
      <c r="N333" s="1">
        <f t="shared" si="5"/>
        <v>1</v>
      </c>
      <c r="O333" t="str">
        <f>INDEX([1]Sheet4!$A$2:$G$52,MATCH([1]AMaster!$F332,[1]Sheet4!$A$2:$A$52,0),7)</f>
        <v>East</v>
      </c>
      <c r="P333" t="str">
        <f>INDEX([1]Sheet4!$A$2:$H$52,MATCH([1]AMaster!$F332,[1]Sheet4!$A$2:$A$52,0),8)</f>
        <v>East</v>
      </c>
    </row>
    <row r="334" spans="1:16" ht="19" x14ac:dyDescent="0.25">
      <c r="A334" s="1">
        <v>332</v>
      </c>
      <c r="B334" s="1"/>
      <c r="C334" s="1"/>
      <c r="D334" s="1" t="s">
        <v>823</v>
      </c>
      <c r="E334" s="7" t="s">
        <v>824</v>
      </c>
      <c r="F334" s="7" t="s">
        <v>825</v>
      </c>
      <c r="G334" s="7" t="s">
        <v>807</v>
      </c>
      <c r="H334" t="s">
        <v>261</v>
      </c>
      <c r="I334" s="8">
        <v>550</v>
      </c>
      <c r="J334" s="8" t="s">
        <v>24</v>
      </c>
      <c r="K334" s="8"/>
      <c r="L334" s="4" t="s">
        <v>826</v>
      </c>
      <c r="M334" s="9">
        <v>1127983</v>
      </c>
      <c r="N334" s="1">
        <f t="shared" si="5"/>
        <v>1</v>
      </c>
      <c r="O334" t="str">
        <f>INDEX([1]Sheet4!$A$2:$G$52,MATCH([1]AMaster!$F333,[1]Sheet4!$A$2:$A$52,0),7)</f>
        <v>East</v>
      </c>
      <c r="P334" t="str">
        <f>INDEX([1]Sheet4!$A$2:$H$52,MATCH([1]AMaster!$F333,[1]Sheet4!$A$2:$A$52,0),8)</f>
        <v>East</v>
      </c>
    </row>
    <row r="335" spans="1:16" ht="19" x14ac:dyDescent="0.25">
      <c r="A335" s="1">
        <v>333</v>
      </c>
      <c r="B335" s="1"/>
      <c r="C335" s="1"/>
      <c r="D335" s="1" t="s">
        <v>827</v>
      </c>
      <c r="E335" s="7" t="s">
        <v>828</v>
      </c>
      <c r="F335" s="7" t="s">
        <v>829</v>
      </c>
      <c r="G335" s="7" t="s">
        <v>807</v>
      </c>
      <c r="H335" t="s">
        <v>261</v>
      </c>
      <c r="I335" s="8">
        <v>537</v>
      </c>
      <c r="J335" s="8" t="s">
        <v>18</v>
      </c>
      <c r="K335" s="8" t="s">
        <v>18</v>
      </c>
      <c r="L335" s="1"/>
      <c r="M335" s="1"/>
      <c r="N335" s="1">
        <f t="shared" si="5"/>
        <v>0</v>
      </c>
      <c r="O335" t="str">
        <f>INDEX([1]Sheet4!$A$2:$G$52,MATCH([1]AMaster!$F334,[1]Sheet4!$A$2:$A$52,0),7)</f>
        <v>East</v>
      </c>
      <c r="P335" t="str">
        <f>INDEX([1]Sheet4!$A$2:$H$52,MATCH([1]AMaster!$F334,[1]Sheet4!$A$2:$A$52,0),8)</f>
        <v>East</v>
      </c>
    </row>
    <row r="336" spans="1:16" ht="19" x14ac:dyDescent="0.25">
      <c r="A336" s="1">
        <v>334</v>
      </c>
      <c r="B336" s="1"/>
      <c r="C336" s="1"/>
      <c r="D336" s="1" t="s">
        <v>809</v>
      </c>
      <c r="E336" s="7" t="s">
        <v>830</v>
      </c>
      <c r="F336" s="7" t="s">
        <v>811</v>
      </c>
      <c r="G336" s="7" t="s">
        <v>807</v>
      </c>
      <c r="H336" t="s">
        <v>261</v>
      </c>
      <c r="I336" s="8">
        <v>272</v>
      </c>
      <c r="J336" s="8" t="s">
        <v>18</v>
      </c>
      <c r="K336" s="8"/>
      <c r="L336" s="4" t="s">
        <v>228</v>
      </c>
      <c r="M336" s="9">
        <v>19216182</v>
      </c>
      <c r="N336" s="1">
        <f t="shared" si="5"/>
        <v>1</v>
      </c>
      <c r="O336" t="str">
        <f>INDEX([1]Sheet4!$A$2:$G$52,MATCH([1]AMaster!$F335,[1]Sheet4!$A$2:$A$52,0),7)</f>
        <v>East</v>
      </c>
      <c r="P336" t="str">
        <f>INDEX([1]Sheet4!$A$2:$H$52,MATCH([1]AMaster!$F335,[1]Sheet4!$A$2:$A$52,0),8)</f>
        <v>East</v>
      </c>
    </row>
    <row r="337" spans="1:16" ht="19" x14ac:dyDescent="0.25">
      <c r="A337" s="1">
        <v>335</v>
      </c>
      <c r="B337" s="1"/>
      <c r="C337" s="1"/>
      <c r="D337" s="1" t="s">
        <v>820</v>
      </c>
      <c r="E337" s="7" t="s">
        <v>114</v>
      </c>
      <c r="F337" s="7" t="s">
        <v>831</v>
      </c>
      <c r="G337" s="7" t="s">
        <v>807</v>
      </c>
      <c r="H337" t="s">
        <v>261</v>
      </c>
      <c r="I337" s="8">
        <v>280</v>
      </c>
      <c r="J337" s="8" t="s">
        <v>36</v>
      </c>
      <c r="K337" s="8"/>
      <c r="L337" s="4" t="s">
        <v>832</v>
      </c>
      <c r="M337" s="9">
        <v>355873</v>
      </c>
      <c r="N337" s="1">
        <f t="shared" si="5"/>
        <v>0</v>
      </c>
      <c r="O337" t="str">
        <f>INDEX([1]Sheet4!$A$2:$G$52,MATCH([1]AMaster!$F336,[1]Sheet4!$A$2:$A$52,0),7)</f>
        <v>East</v>
      </c>
      <c r="P337" t="str">
        <f>INDEX([1]Sheet4!$A$2:$H$52,MATCH([1]AMaster!$F336,[1]Sheet4!$A$2:$A$52,0),8)</f>
        <v>East</v>
      </c>
    </row>
    <row r="338" spans="1:16" ht="19" x14ac:dyDescent="0.25">
      <c r="A338" s="1">
        <v>336</v>
      </c>
      <c r="B338" s="1"/>
      <c r="C338" s="1"/>
      <c r="D338" s="1" t="s">
        <v>809</v>
      </c>
      <c r="E338" s="7" t="s">
        <v>833</v>
      </c>
      <c r="F338" s="7" t="s">
        <v>811</v>
      </c>
      <c r="G338" s="7" t="s">
        <v>807</v>
      </c>
      <c r="H338" t="s">
        <v>261</v>
      </c>
      <c r="I338" s="8">
        <v>457</v>
      </c>
      <c r="J338" s="8" t="s">
        <v>24</v>
      </c>
      <c r="K338" s="8"/>
      <c r="L338" s="4" t="s">
        <v>228</v>
      </c>
      <c r="M338" s="9">
        <v>19216182</v>
      </c>
      <c r="N338" s="1">
        <f t="shared" si="5"/>
        <v>1</v>
      </c>
      <c r="O338" t="str">
        <f>INDEX([1]Sheet4!$A$2:$G$52,MATCH([1]AMaster!$F337,[1]Sheet4!$A$2:$A$52,0),7)</f>
        <v>East</v>
      </c>
      <c r="P338" t="str">
        <f>INDEX([1]Sheet4!$A$2:$H$52,MATCH([1]AMaster!$F337,[1]Sheet4!$A$2:$A$52,0),8)</f>
        <v>East</v>
      </c>
    </row>
    <row r="339" spans="1:16" ht="19" x14ac:dyDescent="0.25">
      <c r="A339" s="1">
        <v>337</v>
      </c>
      <c r="B339" s="1"/>
      <c r="C339" s="1"/>
      <c r="D339" s="1" t="s">
        <v>834</v>
      </c>
      <c r="E339" s="7" t="s">
        <v>835</v>
      </c>
      <c r="F339" s="7" t="s">
        <v>811</v>
      </c>
      <c r="G339" s="7" t="s">
        <v>807</v>
      </c>
      <c r="H339" t="s">
        <v>261</v>
      </c>
      <c r="I339" s="8">
        <v>402</v>
      </c>
      <c r="J339" s="8" t="s">
        <v>24</v>
      </c>
      <c r="K339" s="8"/>
      <c r="L339" s="4" t="s">
        <v>228</v>
      </c>
      <c r="M339" s="9">
        <v>19216182</v>
      </c>
      <c r="N339" s="1">
        <f t="shared" si="5"/>
        <v>1</v>
      </c>
      <c r="O339" t="str">
        <f>INDEX([1]Sheet4!$A$2:$G$52,MATCH([1]AMaster!$F338,[1]Sheet4!$A$2:$A$52,0),7)</f>
        <v>East</v>
      </c>
      <c r="P339" t="str">
        <f>INDEX([1]Sheet4!$A$2:$H$52,MATCH([1]AMaster!$F338,[1]Sheet4!$A$2:$A$52,0),8)</f>
        <v>East</v>
      </c>
    </row>
    <row r="340" spans="1:16" ht="19" x14ac:dyDescent="0.25">
      <c r="A340" s="1">
        <v>338</v>
      </c>
      <c r="B340" s="1"/>
      <c r="C340" s="1"/>
      <c r="D340" s="1" t="s">
        <v>836</v>
      </c>
      <c r="E340" s="7" t="s">
        <v>837</v>
      </c>
      <c r="F340" s="7" t="s">
        <v>825</v>
      </c>
      <c r="G340" s="7" t="s">
        <v>807</v>
      </c>
      <c r="H340" t="s">
        <v>261</v>
      </c>
      <c r="I340" s="8">
        <v>185</v>
      </c>
      <c r="J340" s="8"/>
      <c r="K340" s="8" t="s">
        <v>24</v>
      </c>
      <c r="L340" s="4" t="s">
        <v>826</v>
      </c>
      <c r="M340" s="9">
        <v>1127983</v>
      </c>
      <c r="N340" s="1">
        <f t="shared" si="5"/>
        <v>1</v>
      </c>
      <c r="O340" t="str">
        <f>INDEX([1]Sheet4!$A$2:$G$52,MATCH([1]AMaster!$F339,[1]Sheet4!$A$2:$A$52,0),7)</f>
        <v>East</v>
      </c>
      <c r="P340" t="str">
        <f>INDEX([1]Sheet4!$A$2:$H$52,MATCH([1]AMaster!$F339,[1]Sheet4!$A$2:$A$52,0),8)</f>
        <v>East</v>
      </c>
    </row>
    <row r="341" spans="1:16" ht="19" x14ac:dyDescent="0.25">
      <c r="A341" s="1">
        <v>339</v>
      </c>
      <c r="B341" s="1"/>
      <c r="C341" s="1"/>
      <c r="D341" s="1" t="s">
        <v>809</v>
      </c>
      <c r="E341" s="7" t="s">
        <v>838</v>
      </c>
      <c r="F341" s="7" t="s">
        <v>811</v>
      </c>
      <c r="G341" s="7" t="s">
        <v>807</v>
      </c>
      <c r="H341" t="s">
        <v>261</v>
      </c>
      <c r="I341" s="8">
        <v>627</v>
      </c>
      <c r="J341" s="8" t="s">
        <v>24</v>
      </c>
      <c r="K341" s="8"/>
      <c r="L341" s="4" t="s">
        <v>826</v>
      </c>
      <c r="M341" s="9">
        <v>1127983</v>
      </c>
      <c r="N341" s="1">
        <f t="shared" si="5"/>
        <v>1</v>
      </c>
      <c r="O341" t="str">
        <f>INDEX([1]Sheet4!$A$2:$G$52,MATCH([1]AMaster!$F340,[1]Sheet4!$A$2:$A$52,0),7)</f>
        <v>East</v>
      </c>
      <c r="P341" t="str">
        <f>INDEX([1]Sheet4!$A$2:$H$52,MATCH([1]AMaster!$F340,[1]Sheet4!$A$2:$A$52,0),8)</f>
        <v>East</v>
      </c>
    </row>
    <row r="342" spans="1:16" ht="19" x14ac:dyDescent="0.25">
      <c r="A342" s="1">
        <v>340</v>
      </c>
      <c r="B342" s="1"/>
      <c r="C342" s="1"/>
      <c r="D342" s="1" t="s">
        <v>809</v>
      </c>
      <c r="E342" s="7" t="s">
        <v>839</v>
      </c>
      <c r="F342" s="7" t="s">
        <v>811</v>
      </c>
      <c r="G342" s="7" t="s">
        <v>807</v>
      </c>
      <c r="H342" t="s">
        <v>261</v>
      </c>
      <c r="I342" s="8">
        <v>362</v>
      </c>
      <c r="J342" s="8" t="s">
        <v>24</v>
      </c>
      <c r="K342" s="8"/>
      <c r="L342" s="4" t="s">
        <v>826</v>
      </c>
      <c r="M342" s="9">
        <v>1127983</v>
      </c>
      <c r="N342" s="1">
        <f t="shared" si="5"/>
        <v>1</v>
      </c>
      <c r="O342" t="str">
        <f>INDEX([1]Sheet4!$A$2:$G$52,MATCH([1]AMaster!$F341,[1]Sheet4!$A$2:$A$52,0),7)</f>
        <v>East</v>
      </c>
      <c r="P342" t="str">
        <f>INDEX([1]Sheet4!$A$2:$H$52,MATCH([1]AMaster!$F341,[1]Sheet4!$A$2:$A$52,0),8)</f>
        <v>East</v>
      </c>
    </row>
    <row r="343" spans="1:16" ht="19" x14ac:dyDescent="0.25">
      <c r="A343" s="1">
        <v>341</v>
      </c>
      <c r="B343" s="1"/>
      <c r="C343" s="1"/>
      <c r="D343" s="1" t="s">
        <v>840</v>
      </c>
      <c r="E343" s="7" t="s">
        <v>841</v>
      </c>
      <c r="F343" s="7" t="s">
        <v>842</v>
      </c>
      <c r="G343" s="7" t="s">
        <v>807</v>
      </c>
      <c r="H343" t="s">
        <v>261</v>
      </c>
      <c r="I343" s="8">
        <v>306</v>
      </c>
      <c r="J343" s="8" t="s">
        <v>36</v>
      </c>
      <c r="K343" s="8"/>
      <c r="L343" s="1"/>
      <c r="M343" s="1"/>
      <c r="N343" s="1">
        <f t="shared" si="5"/>
        <v>0</v>
      </c>
      <c r="O343" t="str">
        <f>INDEX([1]Sheet4!$A$2:$G$52,MATCH([1]AMaster!$F342,[1]Sheet4!$A$2:$A$52,0),7)</f>
        <v>East</v>
      </c>
      <c r="P343" t="str">
        <f>INDEX([1]Sheet4!$A$2:$H$52,MATCH([1]AMaster!$F342,[1]Sheet4!$A$2:$A$52,0),8)</f>
        <v>East</v>
      </c>
    </row>
    <row r="344" spans="1:16" ht="19" x14ac:dyDescent="0.25">
      <c r="A344" s="1">
        <v>342</v>
      </c>
      <c r="B344" s="1"/>
      <c r="C344" s="1"/>
      <c r="D344" s="1" t="s">
        <v>843</v>
      </c>
      <c r="E344" s="7" t="s">
        <v>844</v>
      </c>
      <c r="F344" s="7" t="s">
        <v>845</v>
      </c>
      <c r="G344" s="7" t="s">
        <v>807</v>
      </c>
      <c r="H344" t="s">
        <v>261</v>
      </c>
      <c r="I344" s="8">
        <v>243</v>
      </c>
      <c r="J344" s="8" t="s">
        <v>18</v>
      </c>
      <c r="K344" s="8"/>
      <c r="L344" s="4" t="s">
        <v>846</v>
      </c>
      <c r="M344" s="9">
        <v>679158</v>
      </c>
      <c r="N344" s="1">
        <f t="shared" si="5"/>
        <v>0</v>
      </c>
      <c r="O344" t="str">
        <f>INDEX([1]Sheet4!$A$2:$G$52,MATCH([1]AMaster!$F343,[1]Sheet4!$A$2:$A$52,0),7)</f>
        <v>East</v>
      </c>
      <c r="P344" t="str">
        <f>INDEX([1]Sheet4!$A$2:$H$52,MATCH([1]AMaster!$F343,[1]Sheet4!$A$2:$A$52,0),8)</f>
        <v>East</v>
      </c>
    </row>
    <row r="345" spans="1:16" ht="19" x14ac:dyDescent="0.25">
      <c r="A345" s="1">
        <v>343</v>
      </c>
      <c r="B345" s="1"/>
      <c r="C345" s="1"/>
      <c r="D345" s="1" t="s">
        <v>847</v>
      </c>
      <c r="E345" s="7" t="s">
        <v>848</v>
      </c>
      <c r="F345" s="7" t="s">
        <v>849</v>
      </c>
      <c r="G345" s="7" t="s">
        <v>807</v>
      </c>
      <c r="H345" t="s">
        <v>261</v>
      </c>
      <c r="I345" s="8">
        <v>391</v>
      </c>
      <c r="J345" s="8" t="s">
        <v>36</v>
      </c>
      <c r="K345" s="8"/>
      <c r="L345" s="4" t="s">
        <v>228</v>
      </c>
      <c r="M345" s="9">
        <v>19216182</v>
      </c>
      <c r="N345" s="1">
        <f t="shared" si="5"/>
        <v>1</v>
      </c>
      <c r="O345" t="str">
        <f>INDEX([1]Sheet4!$A$2:$G$52,MATCH([1]AMaster!$F344,[1]Sheet4!$A$2:$A$52,0),7)</f>
        <v>East</v>
      </c>
      <c r="P345" t="str">
        <f>INDEX([1]Sheet4!$A$2:$H$52,MATCH([1]AMaster!$F344,[1]Sheet4!$A$2:$A$52,0),8)</f>
        <v>East</v>
      </c>
    </row>
    <row r="346" spans="1:16" ht="19" x14ac:dyDescent="0.25">
      <c r="A346" s="1">
        <v>344</v>
      </c>
      <c r="B346" s="1"/>
      <c r="C346" s="1"/>
      <c r="D346" s="1" t="s">
        <v>850</v>
      </c>
      <c r="E346" s="7" t="s">
        <v>851</v>
      </c>
      <c r="F346" s="7" t="s">
        <v>811</v>
      </c>
      <c r="G346" s="7" t="s">
        <v>807</v>
      </c>
      <c r="H346" t="s">
        <v>261</v>
      </c>
      <c r="I346" s="8">
        <v>299</v>
      </c>
      <c r="J346" s="8"/>
      <c r="K346" s="8" t="s">
        <v>24</v>
      </c>
      <c r="L346" s="4" t="s">
        <v>228</v>
      </c>
      <c r="M346" s="9">
        <v>19216182</v>
      </c>
      <c r="N346" s="1">
        <f t="shared" si="5"/>
        <v>1</v>
      </c>
      <c r="O346" t="str">
        <f>INDEX([1]Sheet4!$A$2:$G$52,MATCH([1]AMaster!$F345,[1]Sheet4!$A$2:$A$52,0),7)</f>
        <v>East</v>
      </c>
      <c r="P346" t="str">
        <f>INDEX([1]Sheet4!$A$2:$H$52,MATCH([1]AMaster!$F345,[1]Sheet4!$A$2:$A$52,0),8)</f>
        <v>East</v>
      </c>
    </row>
    <row r="347" spans="1:16" ht="19" x14ac:dyDescent="0.25">
      <c r="A347" s="1">
        <v>345</v>
      </c>
      <c r="B347" s="1"/>
      <c r="C347" s="1"/>
      <c r="D347" s="1" t="s">
        <v>852</v>
      </c>
      <c r="E347" s="7" t="s">
        <v>853</v>
      </c>
      <c r="F347" s="7" t="s">
        <v>811</v>
      </c>
      <c r="G347" s="7" t="s">
        <v>807</v>
      </c>
      <c r="H347" t="s">
        <v>261</v>
      </c>
      <c r="I347" s="8">
        <v>495</v>
      </c>
      <c r="J347" s="8" t="s">
        <v>18</v>
      </c>
      <c r="K347" s="8"/>
      <c r="L347" s="4" t="s">
        <v>228</v>
      </c>
      <c r="M347" s="9">
        <v>19216182</v>
      </c>
      <c r="N347" s="1">
        <f t="shared" si="5"/>
        <v>1</v>
      </c>
      <c r="O347" t="str">
        <f>INDEX([1]Sheet4!$A$2:$G$52,MATCH([1]AMaster!$F346,[1]Sheet4!$A$2:$A$52,0),7)</f>
        <v>East</v>
      </c>
      <c r="P347" t="str">
        <f>INDEX([1]Sheet4!$A$2:$H$52,MATCH([1]AMaster!$F346,[1]Sheet4!$A$2:$A$52,0),8)</f>
        <v>East</v>
      </c>
    </row>
    <row r="348" spans="1:16" ht="19" x14ac:dyDescent="0.25">
      <c r="A348" s="1">
        <v>346</v>
      </c>
      <c r="B348" s="1"/>
      <c r="C348" s="1"/>
      <c r="D348" s="1" t="s">
        <v>854</v>
      </c>
      <c r="E348" s="7" t="s">
        <v>855</v>
      </c>
      <c r="F348" s="7" t="s">
        <v>856</v>
      </c>
      <c r="G348" s="7" t="s">
        <v>807</v>
      </c>
      <c r="H348" t="s">
        <v>261</v>
      </c>
      <c r="I348" s="8">
        <v>631</v>
      </c>
      <c r="J348" s="8" t="s">
        <v>24</v>
      </c>
      <c r="K348" s="8"/>
      <c r="L348" s="4" t="s">
        <v>228</v>
      </c>
      <c r="M348" s="9">
        <v>19216182</v>
      </c>
      <c r="N348" s="1">
        <f t="shared" si="5"/>
        <v>1</v>
      </c>
      <c r="O348" t="str">
        <f>INDEX([1]Sheet4!$A$2:$G$52,MATCH([1]AMaster!$F347,[1]Sheet4!$A$2:$A$52,0),7)</f>
        <v>East</v>
      </c>
      <c r="P348" t="str">
        <f>INDEX([1]Sheet4!$A$2:$H$52,MATCH([1]AMaster!$F347,[1]Sheet4!$A$2:$A$52,0),8)</f>
        <v>East</v>
      </c>
    </row>
    <row r="349" spans="1:16" ht="19" x14ac:dyDescent="0.25">
      <c r="A349" s="1">
        <v>347</v>
      </c>
      <c r="B349" s="1"/>
      <c r="C349" s="1"/>
      <c r="D349" s="1" t="s">
        <v>850</v>
      </c>
      <c r="E349" s="7" t="s">
        <v>857</v>
      </c>
      <c r="F349" s="7" t="s">
        <v>858</v>
      </c>
      <c r="G349" s="7" t="s">
        <v>807</v>
      </c>
      <c r="H349" t="s">
        <v>261</v>
      </c>
      <c r="I349" s="8">
        <v>535</v>
      </c>
      <c r="J349" s="8" t="s">
        <v>24</v>
      </c>
      <c r="K349" s="8"/>
      <c r="L349" s="4" t="s">
        <v>228</v>
      </c>
      <c r="M349" s="9">
        <v>19216182</v>
      </c>
      <c r="N349" s="1">
        <f t="shared" si="5"/>
        <v>1</v>
      </c>
      <c r="O349" t="str">
        <f>INDEX([1]Sheet4!$A$2:$G$52,MATCH([1]AMaster!$F348,[1]Sheet4!$A$2:$A$52,0),7)</f>
        <v>East</v>
      </c>
      <c r="P349" t="str">
        <f>INDEX([1]Sheet4!$A$2:$H$52,MATCH([1]AMaster!$F348,[1]Sheet4!$A$2:$A$52,0),8)</f>
        <v>East</v>
      </c>
    </row>
    <row r="350" spans="1:16" ht="19" x14ac:dyDescent="0.25">
      <c r="A350" s="1">
        <v>348</v>
      </c>
      <c r="B350" s="1"/>
      <c r="C350" s="1"/>
      <c r="D350" s="1" t="s">
        <v>820</v>
      </c>
      <c r="E350" s="7" t="s">
        <v>859</v>
      </c>
      <c r="F350" s="7" t="s">
        <v>860</v>
      </c>
      <c r="G350" s="7" t="s">
        <v>807</v>
      </c>
      <c r="H350" t="s">
        <v>261</v>
      </c>
      <c r="I350" s="8">
        <v>738</v>
      </c>
      <c r="J350" s="8" t="s">
        <v>24</v>
      </c>
      <c r="K350" s="8"/>
      <c r="L350" s="4" t="s">
        <v>228</v>
      </c>
      <c r="M350" s="9">
        <v>19216182</v>
      </c>
      <c r="N350" s="1">
        <f t="shared" si="5"/>
        <v>1</v>
      </c>
      <c r="O350" t="str">
        <f>INDEX([1]Sheet4!$A$2:$G$52,MATCH([1]AMaster!$F349,[1]Sheet4!$A$2:$A$52,0),7)</f>
        <v>East</v>
      </c>
      <c r="P350" t="str">
        <f>INDEX([1]Sheet4!$A$2:$H$52,MATCH([1]AMaster!$F349,[1]Sheet4!$A$2:$A$52,0),8)</f>
        <v>East</v>
      </c>
    </row>
    <row r="351" spans="1:16" ht="19" x14ac:dyDescent="0.25">
      <c r="A351" s="1">
        <v>349</v>
      </c>
      <c r="B351" s="1"/>
      <c r="C351" s="1"/>
      <c r="D351" s="1" t="s">
        <v>809</v>
      </c>
      <c r="E351" s="7" t="s">
        <v>861</v>
      </c>
      <c r="F351" s="7" t="s">
        <v>811</v>
      </c>
      <c r="G351" s="7" t="s">
        <v>807</v>
      </c>
      <c r="H351" t="s">
        <v>261</v>
      </c>
      <c r="I351" s="8">
        <v>545</v>
      </c>
      <c r="J351" s="8" t="s">
        <v>24</v>
      </c>
      <c r="K351" s="8"/>
      <c r="L351" s="4" t="s">
        <v>228</v>
      </c>
      <c r="M351" s="9">
        <v>19216182</v>
      </c>
      <c r="N351" s="1">
        <f t="shared" si="5"/>
        <v>1</v>
      </c>
      <c r="O351" t="str">
        <f>INDEX([1]Sheet4!$A$2:$G$52,MATCH([1]AMaster!$F350,[1]Sheet4!$A$2:$A$52,0),7)</f>
        <v>East</v>
      </c>
      <c r="P351" t="str">
        <f>INDEX([1]Sheet4!$A$2:$H$52,MATCH([1]AMaster!$F350,[1]Sheet4!$A$2:$A$52,0),8)</f>
        <v>East</v>
      </c>
    </row>
    <row r="352" spans="1:16" ht="19" x14ac:dyDescent="0.25">
      <c r="A352" s="1">
        <v>350</v>
      </c>
      <c r="B352" s="1"/>
      <c r="C352" s="1"/>
      <c r="D352" s="1" t="s">
        <v>840</v>
      </c>
      <c r="E352" s="7" t="s">
        <v>862</v>
      </c>
      <c r="F352" s="7" t="s">
        <v>811</v>
      </c>
      <c r="G352" s="7" t="s">
        <v>807</v>
      </c>
      <c r="H352" t="s">
        <v>261</v>
      </c>
      <c r="I352" s="8">
        <v>450</v>
      </c>
      <c r="J352" s="8" t="s">
        <v>24</v>
      </c>
      <c r="K352" s="8"/>
      <c r="L352" s="4" t="s">
        <v>228</v>
      </c>
      <c r="M352" s="9">
        <v>19216182</v>
      </c>
      <c r="N352" s="1">
        <f t="shared" si="5"/>
        <v>1</v>
      </c>
      <c r="O352" t="str">
        <f>INDEX([1]Sheet4!$A$2:$G$52,MATCH([1]AMaster!$F351,[1]Sheet4!$A$2:$A$52,0),7)</f>
        <v>East</v>
      </c>
      <c r="P352" t="str">
        <f>INDEX([1]Sheet4!$A$2:$H$52,MATCH([1]AMaster!$F351,[1]Sheet4!$A$2:$A$52,0),8)</f>
        <v>East</v>
      </c>
    </row>
    <row r="353" spans="1:16" ht="19" x14ac:dyDescent="0.25">
      <c r="A353" s="1">
        <v>351</v>
      </c>
      <c r="B353" s="1"/>
      <c r="C353" s="1"/>
      <c r="D353" s="1" t="s">
        <v>840</v>
      </c>
      <c r="E353" s="7" t="s">
        <v>863</v>
      </c>
      <c r="F353" s="7" t="s">
        <v>864</v>
      </c>
      <c r="G353" s="7" t="s">
        <v>807</v>
      </c>
      <c r="H353" t="s">
        <v>261</v>
      </c>
      <c r="I353" s="8">
        <v>591</v>
      </c>
      <c r="J353" s="8" t="s">
        <v>24</v>
      </c>
      <c r="K353" s="8"/>
      <c r="L353" s="4" t="s">
        <v>228</v>
      </c>
      <c r="M353" s="9">
        <v>19216182</v>
      </c>
      <c r="N353" s="1">
        <f t="shared" si="5"/>
        <v>1</v>
      </c>
      <c r="O353" t="str">
        <f>INDEX([1]Sheet4!$A$2:$G$52,MATCH([1]AMaster!$F352,[1]Sheet4!$A$2:$A$52,0),7)</f>
        <v>East</v>
      </c>
      <c r="P353" t="str">
        <f>INDEX([1]Sheet4!$A$2:$H$52,MATCH([1]AMaster!$F352,[1]Sheet4!$A$2:$A$52,0),8)</f>
        <v>East</v>
      </c>
    </row>
    <row r="354" spans="1:16" ht="19" x14ac:dyDescent="0.25">
      <c r="A354" s="1">
        <v>352</v>
      </c>
      <c r="B354" s="1"/>
      <c r="C354" s="1"/>
      <c r="D354" s="1" t="s">
        <v>865</v>
      </c>
      <c r="E354" s="7" t="s">
        <v>866</v>
      </c>
      <c r="F354" s="7" t="s">
        <v>867</v>
      </c>
      <c r="G354" s="7" t="s">
        <v>807</v>
      </c>
      <c r="H354" t="s">
        <v>261</v>
      </c>
      <c r="I354" s="8">
        <v>276</v>
      </c>
      <c r="J354" s="8" t="s">
        <v>18</v>
      </c>
      <c r="K354" s="8"/>
      <c r="L354" s="4" t="s">
        <v>846</v>
      </c>
      <c r="M354" s="9">
        <v>679158</v>
      </c>
      <c r="N354" s="1">
        <f t="shared" si="5"/>
        <v>0</v>
      </c>
      <c r="O354" t="str">
        <f>INDEX([1]Sheet4!$A$2:$G$52,MATCH([1]AMaster!$F353,[1]Sheet4!$A$2:$A$52,0),7)</f>
        <v>East</v>
      </c>
      <c r="P354" t="str">
        <f>INDEX([1]Sheet4!$A$2:$H$52,MATCH([1]AMaster!$F353,[1]Sheet4!$A$2:$A$52,0),8)</f>
        <v>East</v>
      </c>
    </row>
    <row r="355" spans="1:16" ht="19" x14ac:dyDescent="0.25">
      <c r="A355" s="1">
        <v>353</v>
      </c>
      <c r="B355" s="1"/>
      <c r="C355" s="1"/>
      <c r="D355" s="1" t="s">
        <v>868</v>
      </c>
      <c r="E355" s="7" t="s">
        <v>869</v>
      </c>
      <c r="F355" s="7" t="s">
        <v>811</v>
      </c>
      <c r="G355" s="7" t="s">
        <v>807</v>
      </c>
      <c r="H355" t="s">
        <v>261</v>
      </c>
      <c r="I355" s="8">
        <v>448</v>
      </c>
      <c r="J355" s="8" t="s">
        <v>24</v>
      </c>
      <c r="K355" s="8" t="s">
        <v>18</v>
      </c>
      <c r="L355" s="4" t="s">
        <v>228</v>
      </c>
      <c r="M355" s="9">
        <v>19216182</v>
      </c>
      <c r="N355" s="1">
        <f t="shared" si="5"/>
        <v>1</v>
      </c>
      <c r="O355" t="str">
        <f>INDEX([1]Sheet4!$A$2:$G$52,MATCH([1]AMaster!$F354,[1]Sheet4!$A$2:$A$52,0),7)</f>
        <v>East</v>
      </c>
      <c r="P355" t="str">
        <f>INDEX([1]Sheet4!$A$2:$H$52,MATCH([1]AMaster!$F354,[1]Sheet4!$A$2:$A$52,0),8)</f>
        <v>East</v>
      </c>
    </row>
    <row r="356" spans="1:16" ht="19" x14ac:dyDescent="0.25">
      <c r="A356" s="1">
        <v>354</v>
      </c>
      <c r="B356" s="1"/>
      <c r="C356" s="1"/>
      <c r="D356" s="1" t="s">
        <v>870</v>
      </c>
      <c r="E356" s="7" t="s">
        <v>871</v>
      </c>
      <c r="F356" s="7" t="s">
        <v>811</v>
      </c>
      <c r="G356" s="7" t="s">
        <v>807</v>
      </c>
      <c r="H356" t="s">
        <v>261</v>
      </c>
      <c r="I356" s="8">
        <v>432</v>
      </c>
      <c r="J356" s="8" t="s">
        <v>18</v>
      </c>
      <c r="K356" s="8"/>
      <c r="L356" s="4" t="s">
        <v>228</v>
      </c>
      <c r="M356" s="9">
        <v>19216182</v>
      </c>
      <c r="N356" s="1">
        <f t="shared" si="5"/>
        <v>1</v>
      </c>
      <c r="O356" t="str">
        <f>INDEX([1]Sheet4!$A$2:$G$52,MATCH([1]AMaster!$F355,[1]Sheet4!$A$2:$A$52,0),7)</f>
        <v>East</v>
      </c>
      <c r="P356" t="str">
        <f>INDEX([1]Sheet4!$A$2:$H$52,MATCH([1]AMaster!$F355,[1]Sheet4!$A$2:$A$52,0),8)</f>
        <v>East</v>
      </c>
    </row>
    <row r="357" spans="1:16" ht="19" x14ac:dyDescent="0.25">
      <c r="A357" s="1">
        <v>355</v>
      </c>
      <c r="B357" s="1"/>
      <c r="C357" s="1"/>
      <c r="D357" s="1" t="s">
        <v>872</v>
      </c>
      <c r="E357" s="7" t="s">
        <v>873</v>
      </c>
      <c r="F357" s="7" t="s">
        <v>874</v>
      </c>
      <c r="G357" s="7" t="s">
        <v>807</v>
      </c>
      <c r="H357" t="s">
        <v>261</v>
      </c>
      <c r="I357" s="8">
        <v>201</v>
      </c>
      <c r="J357" s="8" t="s">
        <v>36</v>
      </c>
      <c r="K357" s="8"/>
      <c r="L357" s="4" t="s">
        <v>875</v>
      </c>
      <c r="M357" s="9">
        <v>289990</v>
      </c>
      <c r="N357" s="1">
        <f t="shared" si="5"/>
        <v>0</v>
      </c>
      <c r="O357" t="str">
        <f>INDEX([1]Sheet4!$A$2:$G$52,MATCH([1]AMaster!$F356,[1]Sheet4!$A$2:$A$52,0),7)</f>
        <v>East</v>
      </c>
      <c r="P357" t="str">
        <f>INDEX([1]Sheet4!$A$2:$H$52,MATCH([1]AMaster!$F356,[1]Sheet4!$A$2:$A$52,0),8)</f>
        <v>East</v>
      </c>
    </row>
    <row r="358" spans="1:16" ht="19" x14ac:dyDescent="0.25">
      <c r="A358" s="1">
        <v>356</v>
      </c>
      <c r="B358" s="1"/>
      <c r="C358" s="1"/>
      <c r="D358" s="1" t="s">
        <v>847</v>
      </c>
      <c r="E358" s="7" t="s">
        <v>876</v>
      </c>
      <c r="F358" s="7" t="s">
        <v>877</v>
      </c>
      <c r="G358" s="7" t="s">
        <v>807</v>
      </c>
      <c r="H358" t="s">
        <v>261</v>
      </c>
      <c r="I358" s="8">
        <v>193</v>
      </c>
      <c r="J358" s="8" t="s">
        <v>36</v>
      </c>
      <c r="K358" s="8"/>
      <c r="L358" s="4" t="s">
        <v>846</v>
      </c>
      <c r="M358" s="9">
        <v>679158</v>
      </c>
      <c r="N358" s="1">
        <f t="shared" si="5"/>
        <v>0</v>
      </c>
      <c r="O358" t="str">
        <f>INDEX([1]Sheet4!$A$2:$G$52,MATCH([1]AMaster!$F357,[1]Sheet4!$A$2:$A$52,0),7)</f>
        <v>East</v>
      </c>
      <c r="P358" t="str">
        <f>INDEX([1]Sheet4!$A$2:$H$52,MATCH([1]AMaster!$F357,[1]Sheet4!$A$2:$A$52,0),8)</f>
        <v>East</v>
      </c>
    </row>
    <row r="359" spans="1:16" ht="19" x14ac:dyDescent="0.25">
      <c r="A359" s="1">
        <v>357</v>
      </c>
      <c r="B359" s="1"/>
      <c r="C359" s="1"/>
      <c r="D359" s="1" t="s">
        <v>852</v>
      </c>
      <c r="E359" s="7" t="s">
        <v>878</v>
      </c>
      <c r="F359" s="7" t="s">
        <v>879</v>
      </c>
      <c r="G359" s="7" t="s">
        <v>807</v>
      </c>
      <c r="H359" t="s">
        <v>261</v>
      </c>
      <c r="I359" s="8">
        <v>455</v>
      </c>
      <c r="J359" s="8" t="s">
        <v>18</v>
      </c>
      <c r="K359" s="8"/>
      <c r="L359" s="4" t="s">
        <v>228</v>
      </c>
      <c r="M359" s="9">
        <v>19216182</v>
      </c>
      <c r="N359" s="1">
        <f t="shared" si="5"/>
        <v>1</v>
      </c>
      <c r="O359" t="str">
        <f>INDEX([1]Sheet4!$A$2:$G$52,MATCH([1]AMaster!$F358,[1]Sheet4!$A$2:$A$52,0),7)</f>
        <v>East</v>
      </c>
      <c r="P359" t="str">
        <f>INDEX([1]Sheet4!$A$2:$H$52,MATCH([1]AMaster!$F358,[1]Sheet4!$A$2:$A$52,0),8)</f>
        <v>East</v>
      </c>
    </row>
    <row r="360" spans="1:16" ht="19" x14ac:dyDescent="0.25">
      <c r="A360" s="1">
        <v>358</v>
      </c>
      <c r="B360" s="1"/>
      <c r="C360" s="1"/>
      <c r="D360" s="1" t="s">
        <v>820</v>
      </c>
      <c r="E360" s="7" t="s">
        <v>880</v>
      </c>
      <c r="F360" s="7" t="s">
        <v>881</v>
      </c>
      <c r="G360" s="7" t="s">
        <v>807</v>
      </c>
      <c r="H360" t="s">
        <v>261</v>
      </c>
      <c r="I360" s="8">
        <v>305</v>
      </c>
      <c r="J360" s="8" t="s">
        <v>18</v>
      </c>
      <c r="K360" s="8"/>
      <c r="L360" s="4" t="s">
        <v>228</v>
      </c>
      <c r="M360" s="9">
        <v>19216182</v>
      </c>
      <c r="N360" s="1">
        <f t="shared" si="5"/>
        <v>1</v>
      </c>
      <c r="O360" t="str">
        <f>INDEX([1]Sheet4!$A$2:$G$52,MATCH([1]AMaster!$F359,[1]Sheet4!$A$2:$A$52,0),7)</f>
        <v>East</v>
      </c>
      <c r="P360" t="str">
        <f>INDEX([1]Sheet4!$A$2:$H$52,MATCH([1]AMaster!$F359,[1]Sheet4!$A$2:$A$52,0),8)</f>
        <v>East</v>
      </c>
    </row>
    <row r="361" spans="1:16" ht="19" x14ac:dyDescent="0.25">
      <c r="A361" s="1">
        <v>359</v>
      </c>
      <c r="B361" s="1"/>
      <c r="C361" s="1"/>
      <c r="D361" s="1" t="s">
        <v>820</v>
      </c>
      <c r="E361" s="7" t="s">
        <v>882</v>
      </c>
      <c r="F361" s="7" t="s">
        <v>811</v>
      </c>
      <c r="G361" s="7" t="s">
        <v>807</v>
      </c>
      <c r="H361" t="s">
        <v>261</v>
      </c>
      <c r="I361" s="8">
        <v>668</v>
      </c>
      <c r="J361" s="8" t="s">
        <v>24</v>
      </c>
      <c r="K361" s="8" t="s">
        <v>18</v>
      </c>
      <c r="L361" s="4" t="s">
        <v>228</v>
      </c>
      <c r="M361" s="9">
        <v>19216182</v>
      </c>
      <c r="N361" s="1">
        <f t="shared" si="5"/>
        <v>1</v>
      </c>
      <c r="O361" t="str">
        <f>INDEX([1]Sheet4!$A$2:$G$52,MATCH([1]AMaster!$F360,[1]Sheet4!$A$2:$A$52,0),7)</f>
        <v>East</v>
      </c>
      <c r="P361" t="str">
        <f>INDEX([1]Sheet4!$A$2:$H$52,MATCH([1]AMaster!$F360,[1]Sheet4!$A$2:$A$52,0),8)</f>
        <v>East</v>
      </c>
    </row>
    <row r="362" spans="1:16" ht="19" x14ac:dyDescent="0.25">
      <c r="A362" s="1">
        <v>360</v>
      </c>
      <c r="B362" s="1"/>
      <c r="C362" s="1"/>
      <c r="D362" s="1" t="s">
        <v>883</v>
      </c>
      <c r="E362" s="7" t="s">
        <v>884</v>
      </c>
      <c r="F362" s="7" t="s">
        <v>883</v>
      </c>
      <c r="G362" s="7" t="s">
        <v>807</v>
      </c>
      <c r="H362" t="s">
        <v>261</v>
      </c>
      <c r="I362" s="8">
        <v>603</v>
      </c>
      <c r="J362" s="8" t="s">
        <v>24</v>
      </c>
      <c r="K362" s="8" t="s">
        <v>24</v>
      </c>
      <c r="L362" s="4" t="s">
        <v>228</v>
      </c>
      <c r="M362" s="9">
        <v>19216182</v>
      </c>
      <c r="N362" s="1">
        <f t="shared" si="5"/>
        <v>1</v>
      </c>
      <c r="O362" t="str">
        <f>INDEX([1]Sheet4!$A$2:$G$52,MATCH([1]AMaster!$F361,[1]Sheet4!$A$2:$A$52,0),7)</f>
        <v>East</v>
      </c>
      <c r="P362" t="str">
        <f>INDEX([1]Sheet4!$A$2:$H$52,MATCH([1]AMaster!$F361,[1]Sheet4!$A$2:$A$52,0),8)</f>
        <v>East</v>
      </c>
    </row>
    <row r="363" spans="1:16" ht="19" x14ac:dyDescent="0.25">
      <c r="A363" s="1">
        <v>361</v>
      </c>
      <c r="B363" s="1"/>
      <c r="C363" s="1"/>
      <c r="D363" s="1" t="s">
        <v>883</v>
      </c>
      <c r="E363" s="7" t="s">
        <v>885</v>
      </c>
      <c r="F363" s="7" t="s">
        <v>886</v>
      </c>
      <c r="G363" s="7" t="s">
        <v>807</v>
      </c>
      <c r="H363" t="s">
        <v>261</v>
      </c>
      <c r="I363" s="8">
        <v>150</v>
      </c>
      <c r="J363" s="8" t="s">
        <v>36</v>
      </c>
      <c r="K363" s="8"/>
      <c r="L363" s="4" t="s">
        <v>228</v>
      </c>
      <c r="M363" s="9">
        <v>19216182</v>
      </c>
      <c r="N363" s="1">
        <f t="shared" si="5"/>
        <v>1</v>
      </c>
      <c r="O363" t="str">
        <f>INDEX([1]Sheet4!$A$2:$G$52,MATCH([1]AMaster!$F362,[1]Sheet4!$A$2:$A$52,0),7)</f>
        <v>East</v>
      </c>
      <c r="P363" t="str">
        <f>INDEX([1]Sheet4!$A$2:$H$52,MATCH([1]AMaster!$F362,[1]Sheet4!$A$2:$A$52,0),8)</f>
        <v>East</v>
      </c>
    </row>
    <row r="364" spans="1:16" ht="19" x14ac:dyDescent="0.25">
      <c r="A364" s="1">
        <v>362</v>
      </c>
      <c r="B364" s="1"/>
      <c r="C364" s="1"/>
      <c r="D364" s="1" t="s">
        <v>887</v>
      </c>
      <c r="E364" s="7" t="s">
        <v>888</v>
      </c>
      <c r="F364" s="7" t="s">
        <v>594</v>
      </c>
      <c r="G364" s="7" t="s">
        <v>807</v>
      </c>
      <c r="H364" t="s">
        <v>261</v>
      </c>
      <c r="I364" s="8">
        <v>886</v>
      </c>
      <c r="J364" s="8" t="s">
        <v>24</v>
      </c>
      <c r="K364" s="8"/>
      <c r="L364" s="4" t="s">
        <v>595</v>
      </c>
      <c r="M364" s="9">
        <v>221921</v>
      </c>
      <c r="N364" s="1">
        <f t="shared" si="5"/>
        <v>0</v>
      </c>
      <c r="O364" t="str">
        <f>INDEX([1]Sheet4!$A$2:$G$52,MATCH([1]AMaster!$F363,[1]Sheet4!$A$2:$A$52,0),7)</f>
        <v>East</v>
      </c>
      <c r="P364" t="str">
        <f>INDEX([1]Sheet4!$A$2:$H$52,MATCH([1]AMaster!$F363,[1]Sheet4!$A$2:$A$52,0),8)</f>
        <v>East</v>
      </c>
    </row>
    <row r="365" spans="1:16" ht="19" x14ac:dyDescent="0.25">
      <c r="A365" s="1">
        <v>363</v>
      </c>
      <c r="B365" s="1"/>
      <c r="C365" s="1"/>
      <c r="D365" s="1" t="s">
        <v>889</v>
      </c>
      <c r="E365" s="7" t="s">
        <v>890</v>
      </c>
      <c r="F365" s="7" t="s">
        <v>891</v>
      </c>
      <c r="G365" s="7" t="s">
        <v>807</v>
      </c>
      <c r="H365" t="s">
        <v>261</v>
      </c>
      <c r="I365" s="8"/>
      <c r="J365" s="8" t="s">
        <v>18</v>
      </c>
      <c r="K365" s="8"/>
      <c r="L365" s="4" t="s">
        <v>892</v>
      </c>
      <c r="M365" s="9">
        <v>203649</v>
      </c>
      <c r="N365" s="1">
        <f t="shared" si="5"/>
        <v>0</v>
      </c>
      <c r="O365" t="str">
        <f>INDEX([1]Sheet4!$A$2:$G$52,MATCH([1]AMaster!$F364,[1]Sheet4!$A$2:$A$52,0),7)</f>
        <v>East</v>
      </c>
      <c r="P365" t="str">
        <f>INDEX([1]Sheet4!$A$2:$H$52,MATCH([1]AMaster!$F364,[1]Sheet4!$A$2:$A$52,0),8)</f>
        <v>East</v>
      </c>
    </row>
    <row r="366" spans="1:16" ht="19" x14ac:dyDescent="0.25">
      <c r="A366" s="1">
        <v>364</v>
      </c>
      <c r="B366" s="1"/>
      <c r="C366" s="1"/>
      <c r="D366" s="1" t="s">
        <v>799</v>
      </c>
      <c r="E366" s="7" t="s">
        <v>893</v>
      </c>
      <c r="F366" s="7" t="s">
        <v>894</v>
      </c>
      <c r="G366" s="7" t="s">
        <v>807</v>
      </c>
      <c r="H366" t="s">
        <v>261</v>
      </c>
      <c r="I366" s="8">
        <v>438</v>
      </c>
      <c r="J366" s="8" t="s">
        <v>24</v>
      </c>
      <c r="K366" s="8" t="s">
        <v>24</v>
      </c>
      <c r="L366" s="4" t="s">
        <v>895</v>
      </c>
      <c r="M366" s="9">
        <v>648593</v>
      </c>
      <c r="N366" s="1">
        <f t="shared" si="5"/>
        <v>0</v>
      </c>
      <c r="O366" t="str">
        <f>INDEX([1]Sheet4!$A$2:$G$52,MATCH([1]AMaster!$F365,[1]Sheet4!$A$2:$A$52,0),7)</f>
        <v>East</v>
      </c>
      <c r="P366" t="str">
        <f>INDEX([1]Sheet4!$A$2:$H$52,MATCH([1]AMaster!$F365,[1]Sheet4!$A$2:$A$52,0),8)</f>
        <v>East</v>
      </c>
    </row>
    <row r="367" spans="1:16" ht="19" x14ac:dyDescent="0.25">
      <c r="A367" s="1">
        <v>365</v>
      </c>
      <c r="B367" s="1"/>
      <c r="C367" s="1"/>
      <c r="D367" s="1" t="s">
        <v>267</v>
      </c>
      <c r="E367" s="7" t="s">
        <v>896</v>
      </c>
      <c r="F367" s="7" t="s">
        <v>845</v>
      </c>
      <c r="G367" s="7" t="s">
        <v>807</v>
      </c>
      <c r="H367" t="s">
        <v>261</v>
      </c>
      <c r="I367" s="8">
        <v>350</v>
      </c>
      <c r="J367" s="8" t="s">
        <v>18</v>
      </c>
      <c r="K367" s="8"/>
      <c r="L367" s="4" t="s">
        <v>846</v>
      </c>
      <c r="M367" s="9">
        <v>679158</v>
      </c>
      <c r="N367" s="1">
        <f t="shared" si="5"/>
        <v>0</v>
      </c>
      <c r="O367" t="str">
        <f>INDEX([1]Sheet4!$A$2:$G$52,MATCH([1]AMaster!$F366,[1]Sheet4!$A$2:$A$52,0),7)</f>
        <v>East</v>
      </c>
      <c r="P367" t="str">
        <f>INDEX([1]Sheet4!$A$2:$H$52,MATCH([1]AMaster!$F366,[1]Sheet4!$A$2:$A$52,0),8)</f>
        <v>East</v>
      </c>
    </row>
    <row r="368" spans="1:16" ht="19" x14ac:dyDescent="0.25">
      <c r="A368" s="1">
        <v>366</v>
      </c>
      <c r="B368" s="1"/>
      <c r="C368" s="1"/>
      <c r="D368" s="1" t="s">
        <v>850</v>
      </c>
      <c r="E368" s="7" t="s">
        <v>897</v>
      </c>
      <c r="F368" s="7" t="s">
        <v>811</v>
      </c>
      <c r="G368" s="7" t="s">
        <v>807</v>
      </c>
      <c r="H368" t="s">
        <v>261</v>
      </c>
      <c r="I368" s="8">
        <v>892</v>
      </c>
      <c r="J368" s="8" t="s">
        <v>24</v>
      </c>
      <c r="K368" s="8" t="s">
        <v>18</v>
      </c>
      <c r="L368" s="4" t="s">
        <v>228</v>
      </c>
      <c r="M368" s="9">
        <v>19216182</v>
      </c>
      <c r="N368" s="1">
        <f t="shared" si="5"/>
        <v>1</v>
      </c>
      <c r="O368" t="str">
        <f>INDEX([1]Sheet4!$A$2:$G$52,MATCH([1]AMaster!$F367,[1]Sheet4!$A$2:$A$52,0),7)</f>
        <v>East</v>
      </c>
      <c r="P368" t="str">
        <f>INDEX([1]Sheet4!$A$2:$H$52,MATCH([1]AMaster!$F367,[1]Sheet4!$A$2:$A$52,0),8)</f>
        <v>East</v>
      </c>
    </row>
    <row r="369" spans="1:16" ht="19" x14ac:dyDescent="0.25">
      <c r="A369" s="1">
        <v>367</v>
      </c>
      <c r="B369" s="1"/>
      <c r="C369" s="1"/>
      <c r="D369" s="1" t="s">
        <v>843</v>
      </c>
      <c r="E369" s="7" t="s">
        <v>898</v>
      </c>
      <c r="F369" s="7" t="s">
        <v>899</v>
      </c>
      <c r="G369" s="7" t="s">
        <v>807</v>
      </c>
      <c r="H369" t="s">
        <v>261</v>
      </c>
      <c r="I369" s="8">
        <v>652</v>
      </c>
      <c r="J369" s="8" t="s">
        <v>24</v>
      </c>
      <c r="K369" s="8" t="s">
        <v>24</v>
      </c>
      <c r="L369" s="4" t="s">
        <v>228</v>
      </c>
      <c r="M369" s="9">
        <v>19216182</v>
      </c>
      <c r="N369" s="1">
        <f t="shared" si="5"/>
        <v>1</v>
      </c>
      <c r="O369" t="str">
        <f>INDEX([1]Sheet4!$A$2:$G$52,MATCH([1]AMaster!$F368,[1]Sheet4!$A$2:$A$52,0),7)</f>
        <v>East</v>
      </c>
      <c r="P369" t="str">
        <f>INDEX([1]Sheet4!$A$2:$H$52,MATCH([1]AMaster!$F368,[1]Sheet4!$A$2:$A$52,0),8)</f>
        <v>East</v>
      </c>
    </row>
    <row r="370" spans="1:16" ht="19" x14ac:dyDescent="0.25">
      <c r="A370" s="1">
        <v>368</v>
      </c>
      <c r="B370" s="1"/>
      <c r="C370" s="1"/>
      <c r="D370" s="1"/>
      <c r="E370" s="7" t="s">
        <v>900</v>
      </c>
      <c r="F370" s="7" t="s">
        <v>901</v>
      </c>
      <c r="G370" s="7" t="s">
        <v>902</v>
      </c>
      <c r="H370" t="s">
        <v>23</v>
      </c>
      <c r="I370" s="8">
        <v>874</v>
      </c>
      <c r="J370" s="8" t="s">
        <v>24</v>
      </c>
      <c r="K370" s="8" t="s">
        <v>24</v>
      </c>
      <c r="L370" s="4" t="s">
        <v>761</v>
      </c>
      <c r="M370" s="9">
        <v>2636883</v>
      </c>
      <c r="N370" s="1">
        <f t="shared" si="5"/>
        <v>1</v>
      </c>
      <c r="O370" t="str">
        <f>INDEX([1]Sheet4!$A$2:$G$52,MATCH([1]AMaster!$F369,[1]Sheet4!$A$2:$A$52,0),7)</f>
        <v>East</v>
      </c>
      <c r="P370" t="str">
        <f>INDEX([1]Sheet4!$A$2:$H$52,MATCH([1]AMaster!$F369,[1]Sheet4!$A$2:$A$52,0),8)</f>
        <v>East</v>
      </c>
    </row>
    <row r="371" spans="1:16" ht="19" x14ac:dyDescent="0.25">
      <c r="A371" s="1">
        <v>369</v>
      </c>
      <c r="B371" s="1"/>
      <c r="C371" s="1"/>
      <c r="D371" s="1"/>
      <c r="E371" s="7" t="s">
        <v>903</v>
      </c>
      <c r="F371" s="7" t="s">
        <v>904</v>
      </c>
      <c r="G371" s="7" t="s">
        <v>902</v>
      </c>
      <c r="H371" t="s">
        <v>23</v>
      </c>
      <c r="I371" s="8">
        <v>957</v>
      </c>
      <c r="J371" s="8" t="s">
        <v>24</v>
      </c>
      <c r="K371" s="8"/>
      <c r="L371" s="4" t="s">
        <v>905</v>
      </c>
      <c r="M371" s="9">
        <v>644367</v>
      </c>
      <c r="N371" s="1">
        <f t="shared" si="5"/>
        <v>0</v>
      </c>
      <c r="O371" t="str">
        <f>INDEX([1]Sheet4!$A$2:$G$52,MATCH([1]AMaster!$F370,[1]Sheet4!$A$2:$A$52,0),7)</f>
        <v>East</v>
      </c>
      <c r="P371" t="str">
        <f>INDEX([1]Sheet4!$A$2:$H$52,MATCH([1]AMaster!$F370,[1]Sheet4!$A$2:$A$52,0),8)</f>
        <v>East</v>
      </c>
    </row>
    <row r="372" spans="1:16" ht="19" x14ac:dyDescent="0.25">
      <c r="A372" s="1">
        <v>370</v>
      </c>
      <c r="B372" s="1"/>
      <c r="C372" s="1"/>
      <c r="D372" s="1"/>
      <c r="E372" s="7" t="s">
        <v>906</v>
      </c>
      <c r="F372" s="7" t="s">
        <v>907</v>
      </c>
      <c r="G372" s="7" t="s">
        <v>902</v>
      </c>
      <c r="H372" t="s">
        <v>23</v>
      </c>
      <c r="I372" s="8">
        <v>517</v>
      </c>
      <c r="J372" s="8" t="s">
        <v>18</v>
      </c>
      <c r="K372" s="8"/>
      <c r="L372" s="4" t="s">
        <v>908</v>
      </c>
      <c r="M372" s="9">
        <v>771851</v>
      </c>
      <c r="N372" s="1">
        <f t="shared" si="5"/>
        <v>0</v>
      </c>
      <c r="O372" t="str">
        <f>INDEX([1]Sheet4!$A$2:$G$52,MATCH([1]AMaster!$F371,[1]Sheet4!$A$2:$A$52,0),7)</f>
        <v>East</v>
      </c>
      <c r="P372" t="str">
        <f>INDEX([1]Sheet4!$A$2:$H$52,MATCH([1]AMaster!$F371,[1]Sheet4!$A$2:$A$52,0),8)</f>
        <v>East</v>
      </c>
    </row>
    <row r="373" spans="1:16" ht="19" x14ac:dyDescent="0.25">
      <c r="A373" s="1">
        <v>371</v>
      </c>
      <c r="B373" s="1"/>
      <c r="C373" s="1"/>
      <c r="D373" s="1"/>
      <c r="E373" s="7" t="s">
        <v>909</v>
      </c>
      <c r="F373" s="7" t="s">
        <v>910</v>
      </c>
      <c r="G373" s="7" t="s">
        <v>902</v>
      </c>
      <c r="H373" t="s">
        <v>23</v>
      </c>
      <c r="I373" s="8"/>
      <c r="J373" s="8" t="s">
        <v>36</v>
      </c>
      <c r="K373" s="8"/>
      <c r="L373" s="1"/>
      <c r="M373" s="1"/>
      <c r="N373" s="1">
        <f t="shared" si="5"/>
        <v>0</v>
      </c>
      <c r="O373" t="str">
        <f>INDEX([1]Sheet4!$A$2:$G$52,MATCH([1]AMaster!$F372,[1]Sheet4!$A$2:$A$52,0),7)</f>
        <v>East</v>
      </c>
      <c r="P373" t="str">
        <f>INDEX([1]Sheet4!$A$2:$H$52,MATCH([1]AMaster!$F372,[1]Sheet4!$A$2:$A$52,0),8)</f>
        <v>East</v>
      </c>
    </row>
    <row r="374" spans="1:16" ht="19" x14ac:dyDescent="0.25">
      <c r="A374" s="1">
        <v>372</v>
      </c>
      <c r="B374" s="1"/>
      <c r="C374" s="1"/>
      <c r="D374" s="1"/>
      <c r="E374" s="7" t="s">
        <v>911</v>
      </c>
      <c r="F374" s="7" t="s">
        <v>912</v>
      </c>
      <c r="G374" s="7" t="s">
        <v>902</v>
      </c>
      <c r="H374" t="s">
        <v>23</v>
      </c>
      <c r="I374" s="8">
        <v>803</v>
      </c>
      <c r="J374" s="8" t="s">
        <v>24</v>
      </c>
      <c r="K374" s="8" t="s">
        <v>24</v>
      </c>
      <c r="L374" s="4" t="s">
        <v>905</v>
      </c>
      <c r="M374" s="9">
        <v>644367</v>
      </c>
      <c r="N374" s="1">
        <f t="shared" si="5"/>
        <v>0</v>
      </c>
      <c r="O374" t="str">
        <f>INDEX([1]Sheet4!$A$2:$G$52,MATCH([1]AMaster!$F373,[1]Sheet4!$A$2:$A$52,0),7)</f>
        <v>East</v>
      </c>
      <c r="P374" t="str">
        <f>INDEX([1]Sheet4!$A$2:$H$52,MATCH([1]AMaster!$F373,[1]Sheet4!$A$2:$A$52,0),8)</f>
        <v>East</v>
      </c>
    </row>
    <row r="375" spans="1:16" ht="19" x14ac:dyDescent="0.25">
      <c r="A375" s="1">
        <v>373</v>
      </c>
      <c r="B375" s="1"/>
      <c r="C375" s="1"/>
      <c r="D375" s="1"/>
      <c r="E375" s="7" t="s">
        <v>913</v>
      </c>
      <c r="F375" s="7" t="s">
        <v>914</v>
      </c>
      <c r="G375" s="7" t="s">
        <v>902</v>
      </c>
      <c r="H375" t="s">
        <v>23</v>
      </c>
      <c r="I375" s="8">
        <v>974</v>
      </c>
      <c r="J375" s="8" t="s">
        <v>24</v>
      </c>
      <c r="K375" s="8" t="s">
        <v>18</v>
      </c>
      <c r="L375" s="4" t="s">
        <v>915</v>
      </c>
      <c r="M375" s="9">
        <v>180742</v>
      </c>
      <c r="N375" s="1">
        <f t="shared" si="5"/>
        <v>0</v>
      </c>
      <c r="O375" t="str">
        <f>INDEX([1]Sheet4!$A$2:$G$52,MATCH([1]AMaster!$F374,[1]Sheet4!$A$2:$A$52,0),7)</f>
        <v>East</v>
      </c>
      <c r="P375" t="str">
        <f>INDEX([1]Sheet4!$A$2:$H$52,MATCH([1]AMaster!$F374,[1]Sheet4!$A$2:$A$52,0),8)</f>
        <v>East</v>
      </c>
    </row>
    <row r="376" spans="1:16" ht="19" x14ac:dyDescent="0.25">
      <c r="A376" s="1">
        <v>374</v>
      </c>
      <c r="B376" s="1"/>
      <c r="C376" s="1"/>
      <c r="D376" s="1"/>
      <c r="E376" s="7" t="s">
        <v>916</v>
      </c>
      <c r="F376" s="7" t="s">
        <v>917</v>
      </c>
      <c r="G376" s="7" t="s">
        <v>902</v>
      </c>
      <c r="H376" t="s">
        <v>23</v>
      </c>
      <c r="I376" s="8">
        <v>885</v>
      </c>
      <c r="J376" s="8" t="s">
        <v>24</v>
      </c>
      <c r="K376" s="8" t="s">
        <v>24</v>
      </c>
      <c r="L376" s="4" t="s">
        <v>918</v>
      </c>
      <c r="M376" s="9">
        <v>676008</v>
      </c>
      <c r="N376" s="1">
        <f t="shared" si="5"/>
        <v>0</v>
      </c>
      <c r="O376" t="str">
        <f>INDEX([1]Sheet4!$A$2:$G$52,MATCH([1]AMaster!$F375,[1]Sheet4!$A$2:$A$52,0),7)</f>
        <v>East</v>
      </c>
      <c r="P376" t="str">
        <f>INDEX([1]Sheet4!$A$2:$H$52,MATCH([1]AMaster!$F375,[1]Sheet4!$A$2:$A$52,0),8)</f>
        <v>East</v>
      </c>
    </row>
    <row r="377" spans="1:16" ht="19" x14ac:dyDescent="0.25">
      <c r="A377" s="1">
        <v>375</v>
      </c>
      <c r="B377" s="1"/>
      <c r="C377" s="1"/>
      <c r="D377" s="1"/>
      <c r="E377" s="7" t="s">
        <v>919</v>
      </c>
      <c r="F377" s="7" t="s">
        <v>920</v>
      </c>
      <c r="G377" s="7" t="s">
        <v>902</v>
      </c>
      <c r="H377" t="s">
        <v>23</v>
      </c>
      <c r="I377" s="8">
        <v>694</v>
      </c>
      <c r="J377" s="8" t="s">
        <v>24</v>
      </c>
      <c r="K377" s="8"/>
      <c r="L377" s="4" t="s">
        <v>921</v>
      </c>
      <c r="M377" s="9">
        <v>1390785</v>
      </c>
      <c r="N377" s="1">
        <f t="shared" si="5"/>
        <v>1</v>
      </c>
      <c r="O377" t="str">
        <f>INDEX([1]Sheet4!$A$2:$G$52,MATCH([1]AMaster!$F376,[1]Sheet4!$A$2:$A$52,0),7)</f>
        <v>East</v>
      </c>
      <c r="P377" t="str">
        <f>INDEX([1]Sheet4!$A$2:$H$52,MATCH([1]AMaster!$F376,[1]Sheet4!$A$2:$A$52,0),8)</f>
        <v>East</v>
      </c>
    </row>
    <row r="378" spans="1:16" ht="19" x14ac:dyDescent="0.25">
      <c r="A378" s="1">
        <v>376</v>
      </c>
      <c r="B378" s="1"/>
      <c r="C378" s="1"/>
      <c r="D378" s="1"/>
      <c r="E378" s="7" t="s">
        <v>922</v>
      </c>
      <c r="F378" s="7" t="s">
        <v>923</v>
      </c>
      <c r="G378" s="7" t="s">
        <v>902</v>
      </c>
      <c r="H378" t="s">
        <v>23</v>
      </c>
      <c r="I378" s="8"/>
      <c r="J378" s="8" t="s">
        <v>36</v>
      </c>
      <c r="K378" s="8"/>
      <c r="L378" s="4" t="s">
        <v>924</v>
      </c>
      <c r="M378" s="9">
        <v>526719</v>
      </c>
      <c r="N378" s="1">
        <f t="shared" si="5"/>
        <v>0</v>
      </c>
      <c r="O378" t="str">
        <f>INDEX([1]Sheet4!$A$2:$G$52,MATCH([1]AMaster!$F377,[1]Sheet4!$A$2:$A$52,0),7)</f>
        <v>East</v>
      </c>
      <c r="P378" t="str">
        <f>INDEX([1]Sheet4!$A$2:$H$52,MATCH([1]AMaster!$F377,[1]Sheet4!$A$2:$A$52,0),8)</f>
        <v>East</v>
      </c>
    </row>
    <row r="379" spans="1:16" ht="19" x14ac:dyDescent="0.25">
      <c r="A379" s="1">
        <v>377</v>
      </c>
      <c r="B379" s="1"/>
      <c r="C379" s="1"/>
      <c r="D379" s="1"/>
      <c r="E379" s="7" t="s">
        <v>925</v>
      </c>
      <c r="F379" s="7" t="s">
        <v>926</v>
      </c>
      <c r="G379" s="7" t="s">
        <v>927</v>
      </c>
      <c r="H379" t="s">
        <v>447</v>
      </c>
      <c r="I379" s="8"/>
      <c r="J379" s="8" t="s">
        <v>18</v>
      </c>
      <c r="K379" s="8"/>
      <c r="L379" s="4" t="s">
        <v>928</v>
      </c>
      <c r="M379" s="9">
        <v>100815</v>
      </c>
      <c r="N379" s="1">
        <f t="shared" si="5"/>
        <v>0</v>
      </c>
      <c r="O379" t="str">
        <f>INDEX([1]Sheet4!$A$2:$G$52,MATCH([1]AMaster!$F378,[1]Sheet4!$A$2:$A$52,0),7)</f>
        <v>East</v>
      </c>
      <c r="P379" t="str">
        <f>INDEX([1]Sheet4!$A$2:$H$52,MATCH([1]AMaster!$F378,[1]Sheet4!$A$2:$A$52,0),8)</f>
        <v>East</v>
      </c>
    </row>
    <row r="380" spans="1:16" ht="19" x14ac:dyDescent="0.25">
      <c r="A380" s="1">
        <v>378</v>
      </c>
      <c r="B380" s="1"/>
      <c r="C380" s="1"/>
      <c r="D380" s="1"/>
      <c r="E380" s="7" t="s">
        <v>929</v>
      </c>
      <c r="F380" s="7" t="s">
        <v>930</v>
      </c>
      <c r="G380" s="7" t="s">
        <v>927</v>
      </c>
      <c r="H380" t="s">
        <v>447</v>
      </c>
      <c r="I380" s="8"/>
      <c r="J380" s="8" t="s">
        <v>18</v>
      </c>
      <c r="K380" s="8"/>
      <c r="L380" s="4" t="s">
        <v>931</v>
      </c>
      <c r="M380" s="9">
        <v>128949</v>
      </c>
      <c r="N380" s="1">
        <f t="shared" si="5"/>
        <v>0</v>
      </c>
      <c r="O380" t="str">
        <f>INDEX([1]Sheet4!$A$2:$G$52,MATCH([1]AMaster!$F379,[1]Sheet4!$A$2:$A$52,0),7)</f>
        <v>East</v>
      </c>
      <c r="P380" t="str">
        <f>INDEX([1]Sheet4!$A$2:$H$52,MATCH([1]AMaster!$F379,[1]Sheet4!$A$2:$A$52,0),8)</f>
        <v>East</v>
      </c>
    </row>
    <row r="381" spans="1:16" ht="19" x14ac:dyDescent="0.25">
      <c r="A381" s="1">
        <v>379</v>
      </c>
      <c r="B381" s="1"/>
      <c r="C381" s="1"/>
      <c r="D381" s="1"/>
      <c r="E381" s="7" t="s">
        <v>932</v>
      </c>
      <c r="F381" s="7" t="s">
        <v>933</v>
      </c>
      <c r="G381" s="7" t="s">
        <v>927</v>
      </c>
      <c r="H381" t="s">
        <v>447</v>
      </c>
      <c r="I381" s="8">
        <v>133</v>
      </c>
      <c r="J381" s="8" t="s">
        <v>18</v>
      </c>
      <c r="K381" s="8"/>
      <c r="L381" s="4" t="s">
        <v>934</v>
      </c>
      <c r="M381" s="9">
        <v>246145</v>
      </c>
      <c r="N381" s="1">
        <f t="shared" si="5"/>
        <v>0</v>
      </c>
      <c r="O381" t="str">
        <f>INDEX([1]Sheet4!$A$2:$G$52,MATCH([1]AMaster!$F380,[1]Sheet4!$A$2:$A$52,0),7)</f>
        <v>East</v>
      </c>
      <c r="P381" t="str">
        <f>INDEX([1]Sheet4!$A$2:$H$52,MATCH([1]AMaster!$F380,[1]Sheet4!$A$2:$A$52,0),8)</f>
        <v>East</v>
      </c>
    </row>
    <row r="382" spans="1:16" ht="19" x14ac:dyDescent="0.25">
      <c r="A382" s="1">
        <v>380</v>
      </c>
      <c r="B382" s="1"/>
      <c r="C382" s="1"/>
      <c r="D382" s="1"/>
      <c r="E382" s="7" t="s">
        <v>935</v>
      </c>
      <c r="F382" s="7" t="s">
        <v>930</v>
      </c>
      <c r="G382" s="7" t="s">
        <v>927</v>
      </c>
      <c r="H382" t="s">
        <v>447</v>
      </c>
      <c r="I382" s="8"/>
      <c r="J382" s="8" t="s">
        <v>18</v>
      </c>
      <c r="K382" s="8"/>
      <c r="L382" s="4" t="s">
        <v>936</v>
      </c>
      <c r="M382" s="9">
        <v>268232</v>
      </c>
      <c r="N382" s="1">
        <f t="shared" si="5"/>
        <v>0</v>
      </c>
      <c r="O382" t="str">
        <f>INDEX([1]Sheet4!$A$2:$G$52,MATCH([1]AMaster!$F381,[1]Sheet4!$A$2:$A$52,0),7)</f>
        <v>East</v>
      </c>
      <c r="P382" t="str">
        <f>INDEX([1]Sheet4!$A$2:$H$52,MATCH([1]AMaster!$F381,[1]Sheet4!$A$2:$A$52,0),8)</f>
        <v>East</v>
      </c>
    </row>
    <row r="383" spans="1:16" ht="19" x14ac:dyDescent="0.25">
      <c r="A383" s="1">
        <v>381</v>
      </c>
      <c r="B383" s="1"/>
      <c r="C383" s="1"/>
      <c r="D383" s="1"/>
      <c r="E383" s="7" t="s">
        <v>937</v>
      </c>
      <c r="F383" s="7" t="s">
        <v>933</v>
      </c>
      <c r="G383" s="7" t="s">
        <v>927</v>
      </c>
      <c r="H383" t="s">
        <v>447</v>
      </c>
      <c r="I383" s="8">
        <v>284</v>
      </c>
      <c r="J383" s="8" t="s">
        <v>24</v>
      </c>
      <c r="K383" s="8" t="s">
        <v>18</v>
      </c>
      <c r="L383" s="4" t="s">
        <v>934</v>
      </c>
      <c r="M383" s="9">
        <v>246145</v>
      </c>
      <c r="N383" s="1">
        <f t="shared" si="5"/>
        <v>0</v>
      </c>
      <c r="O383" t="str">
        <f>INDEX([1]Sheet4!$A$2:$G$52,MATCH([1]AMaster!$F382,[1]Sheet4!$A$2:$A$52,0),7)</f>
        <v>East</v>
      </c>
      <c r="P383" t="str">
        <f>INDEX([1]Sheet4!$A$2:$H$52,MATCH([1]AMaster!$F382,[1]Sheet4!$A$2:$A$52,0),8)</f>
        <v>East</v>
      </c>
    </row>
    <row r="384" spans="1:16" ht="19" x14ac:dyDescent="0.25">
      <c r="A384" s="1">
        <v>382</v>
      </c>
      <c r="B384" s="1"/>
      <c r="C384" s="1"/>
      <c r="D384" s="1"/>
      <c r="E384" s="7" t="s">
        <v>938</v>
      </c>
      <c r="F384" s="7" t="s">
        <v>939</v>
      </c>
      <c r="G384" s="7" t="s">
        <v>927</v>
      </c>
      <c r="H384" t="s">
        <v>447</v>
      </c>
      <c r="I384" s="8">
        <v>251</v>
      </c>
      <c r="J384" s="8" t="s">
        <v>18</v>
      </c>
      <c r="K384" s="8"/>
      <c r="L384" s="1"/>
      <c r="M384" s="1"/>
      <c r="N384" s="1">
        <f t="shared" si="5"/>
        <v>0</v>
      </c>
      <c r="O384" t="str">
        <f>INDEX([1]Sheet4!$A$2:$G$52,MATCH([1]AMaster!$F383,[1]Sheet4!$A$2:$A$52,0),7)</f>
        <v>East</v>
      </c>
      <c r="P384" t="str">
        <f>INDEX([1]Sheet4!$A$2:$H$52,MATCH([1]AMaster!$F383,[1]Sheet4!$A$2:$A$52,0),8)</f>
        <v>East</v>
      </c>
    </row>
    <row r="385" spans="1:16" ht="19" x14ac:dyDescent="0.25">
      <c r="A385" s="1">
        <v>383</v>
      </c>
      <c r="B385" s="1"/>
      <c r="C385" s="1"/>
      <c r="D385" s="1"/>
      <c r="E385" s="7" t="s">
        <v>940</v>
      </c>
      <c r="F385" s="7" t="s">
        <v>941</v>
      </c>
      <c r="G385" s="7" t="s">
        <v>942</v>
      </c>
      <c r="H385" t="s">
        <v>17</v>
      </c>
      <c r="I385" s="8">
        <v>289</v>
      </c>
      <c r="J385" s="8"/>
      <c r="K385" s="8" t="s">
        <v>18</v>
      </c>
      <c r="L385" s="4" t="s">
        <v>943</v>
      </c>
      <c r="M385" s="9">
        <v>703479</v>
      </c>
      <c r="N385" s="1">
        <f t="shared" si="5"/>
        <v>0</v>
      </c>
      <c r="O385" t="str">
        <f>INDEX([1]Sheet4!$A$2:$G$52,MATCH([1]AMaster!$F384,[1]Sheet4!$A$2:$A$52,0),7)</f>
        <v>East</v>
      </c>
      <c r="P385" t="str">
        <f>INDEX([1]Sheet4!$A$2:$H$52,MATCH([1]AMaster!$F384,[1]Sheet4!$A$2:$A$52,0),8)</f>
        <v>East</v>
      </c>
    </row>
    <row r="386" spans="1:16" ht="19" x14ac:dyDescent="0.25">
      <c r="A386" s="1">
        <v>384</v>
      </c>
      <c r="B386" s="1"/>
      <c r="C386" s="1"/>
      <c r="D386" s="1"/>
      <c r="E386" s="7" t="s">
        <v>944</v>
      </c>
      <c r="F386" s="7" t="s">
        <v>867</v>
      </c>
      <c r="G386" s="7" t="s">
        <v>942</v>
      </c>
      <c r="H386" t="s">
        <v>17</v>
      </c>
      <c r="I386" s="8"/>
      <c r="J386" s="8" t="s">
        <v>36</v>
      </c>
      <c r="K386" s="8"/>
      <c r="L386" s="4" t="s">
        <v>945</v>
      </c>
      <c r="M386" s="9">
        <v>668365</v>
      </c>
      <c r="N386" s="1">
        <f t="shared" si="5"/>
        <v>0</v>
      </c>
      <c r="O386" t="str">
        <f>INDEX([1]Sheet4!$A$2:$G$52,MATCH([1]AMaster!$F385,[1]Sheet4!$A$2:$A$52,0),7)</f>
        <v>East</v>
      </c>
      <c r="P386" t="str">
        <f>INDEX([1]Sheet4!$A$2:$H$52,MATCH([1]AMaster!$F385,[1]Sheet4!$A$2:$A$52,0),8)</f>
        <v>East</v>
      </c>
    </row>
    <row r="387" spans="1:16" ht="19" x14ac:dyDescent="0.25">
      <c r="A387" s="1">
        <v>385</v>
      </c>
      <c r="B387" s="1"/>
      <c r="C387" s="1"/>
      <c r="D387" s="1"/>
      <c r="E387" s="7" t="s">
        <v>946</v>
      </c>
      <c r="F387" s="7" t="s">
        <v>947</v>
      </c>
      <c r="G387" s="7" t="s">
        <v>942</v>
      </c>
      <c r="H387" t="s">
        <v>17</v>
      </c>
      <c r="I387" s="8"/>
      <c r="J387" s="8" t="s">
        <v>18</v>
      </c>
      <c r="K387" s="8"/>
      <c r="L387" s="4" t="s">
        <v>948</v>
      </c>
      <c r="M387" s="9">
        <v>397520</v>
      </c>
      <c r="N387" s="1">
        <f t="shared" ref="N387:N450" si="6">IF($M387&gt;$N$1,1,0)</f>
        <v>0</v>
      </c>
      <c r="O387" t="str">
        <f>INDEX([1]Sheet4!$A$2:$G$52,MATCH([1]AMaster!$F386,[1]Sheet4!$A$2:$A$52,0),7)</f>
        <v>East</v>
      </c>
      <c r="P387" t="str">
        <f>INDEX([1]Sheet4!$A$2:$H$52,MATCH([1]AMaster!$F386,[1]Sheet4!$A$2:$A$52,0),8)</f>
        <v>East</v>
      </c>
    </row>
    <row r="388" spans="1:16" ht="19" x14ac:dyDescent="0.25">
      <c r="A388" s="1">
        <v>386</v>
      </c>
      <c r="B388" s="1"/>
      <c r="C388" s="1"/>
      <c r="D388" s="1"/>
      <c r="E388" s="7" t="s">
        <v>949</v>
      </c>
      <c r="F388" s="7" t="s">
        <v>950</v>
      </c>
      <c r="G388" s="7" t="s">
        <v>942</v>
      </c>
      <c r="H388" t="s">
        <v>17</v>
      </c>
      <c r="I388" s="8"/>
      <c r="J388" s="8" t="s">
        <v>36</v>
      </c>
      <c r="K388" s="8"/>
      <c r="L388" s="4" t="s">
        <v>951</v>
      </c>
      <c r="M388" s="9">
        <v>373290</v>
      </c>
      <c r="N388" s="1">
        <f t="shared" si="6"/>
        <v>0</v>
      </c>
      <c r="O388" t="str">
        <f>INDEX([1]Sheet4!$A$2:$G$52,MATCH([1]AMaster!$F387,[1]Sheet4!$A$2:$A$52,0),7)</f>
        <v>East</v>
      </c>
      <c r="P388" t="str">
        <f>INDEX([1]Sheet4!$A$2:$H$52,MATCH([1]AMaster!$F387,[1]Sheet4!$A$2:$A$52,0),8)</f>
        <v>East</v>
      </c>
    </row>
    <row r="389" spans="1:16" ht="19" x14ac:dyDescent="0.25">
      <c r="A389" s="1">
        <v>387</v>
      </c>
      <c r="B389" s="1"/>
      <c r="C389" s="1"/>
      <c r="D389" s="1"/>
      <c r="E389" s="7" t="s">
        <v>952</v>
      </c>
      <c r="F389" s="7" t="s">
        <v>953</v>
      </c>
      <c r="G389" s="7" t="s">
        <v>942</v>
      </c>
      <c r="H389" t="s">
        <v>17</v>
      </c>
      <c r="I389" s="8"/>
      <c r="J389" s="8" t="s">
        <v>36</v>
      </c>
      <c r="K389" s="8"/>
      <c r="L389" s="1"/>
      <c r="M389" s="1"/>
      <c r="N389" s="1">
        <f t="shared" si="6"/>
        <v>0</v>
      </c>
      <c r="O389" t="str">
        <f>INDEX([1]Sheet4!$A$2:$G$52,MATCH([1]AMaster!$F388,[1]Sheet4!$A$2:$A$52,0),7)</f>
        <v>East</v>
      </c>
      <c r="P389" t="str">
        <f>INDEX([1]Sheet4!$A$2:$H$52,MATCH([1]AMaster!$F388,[1]Sheet4!$A$2:$A$52,0),8)</f>
        <v>East</v>
      </c>
    </row>
    <row r="390" spans="1:16" ht="19" x14ac:dyDescent="0.25">
      <c r="A390" s="1">
        <v>388</v>
      </c>
      <c r="B390" s="1"/>
      <c r="C390" s="1"/>
      <c r="D390" s="1"/>
      <c r="E390" s="7" t="s">
        <v>954</v>
      </c>
      <c r="F390" s="7" t="s">
        <v>955</v>
      </c>
      <c r="G390" s="7" t="s">
        <v>942</v>
      </c>
      <c r="H390" t="s">
        <v>17</v>
      </c>
      <c r="I390" s="8">
        <v>634</v>
      </c>
      <c r="J390" s="8" t="s">
        <v>24</v>
      </c>
      <c r="K390" s="8" t="s">
        <v>24</v>
      </c>
      <c r="L390" s="4" t="s">
        <v>956</v>
      </c>
      <c r="M390" s="9">
        <v>2221208</v>
      </c>
      <c r="N390" s="1">
        <f t="shared" si="6"/>
        <v>1</v>
      </c>
      <c r="O390" t="str">
        <f>INDEX([1]Sheet4!$A$2:$G$52,MATCH([1]AMaster!$F389,[1]Sheet4!$A$2:$A$52,0),7)</f>
        <v>East</v>
      </c>
      <c r="P390" t="str">
        <f>INDEX([1]Sheet4!$A$2:$H$52,MATCH([1]AMaster!$F389,[1]Sheet4!$A$2:$A$52,0),8)</f>
        <v>East</v>
      </c>
    </row>
    <row r="391" spans="1:16" ht="19" x14ac:dyDescent="0.25">
      <c r="A391" s="1">
        <v>389</v>
      </c>
      <c r="B391" s="1"/>
      <c r="C391" s="1"/>
      <c r="D391" s="1"/>
      <c r="E391" s="7" t="s">
        <v>957</v>
      </c>
      <c r="F391" s="7" t="s">
        <v>941</v>
      </c>
      <c r="G391" s="7" t="s">
        <v>942</v>
      </c>
      <c r="H391" t="s">
        <v>17</v>
      </c>
      <c r="I391" s="8">
        <v>436</v>
      </c>
      <c r="J391" s="8" t="s">
        <v>24</v>
      </c>
      <c r="K391" s="8"/>
      <c r="L391" s="4" t="s">
        <v>943</v>
      </c>
      <c r="M391" s="9">
        <v>703479</v>
      </c>
      <c r="N391" s="1">
        <f t="shared" si="6"/>
        <v>0</v>
      </c>
      <c r="O391" t="str">
        <f>INDEX([1]Sheet4!$A$2:$G$52,MATCH([1]AMaster!$F390,[1]Sheet4!$A$2:$A$52,0),7)</f>
        <v>East</v>
      </c>
      <c r="P391" t="str">
        <f>INDEX([1]Sheet4!$A$2:$H$52,MATCH([1]AMaster!$F390,[1]Sheet4!$A$2:$A$52,0),8)</f>
        <v>East</v>
      </c>
    </row>
    <row r="392" spans="1:16" ht="19" x14ac:dyDescent="0.25">
      <c r="A392" s="1">
        <v>390</v>
      </c>
      <c r="B392" s="1"/>
      <c r="C392" s="1"/>
      <c r="D392" s="1"/>
      <c r="E392" s="7" t="s">
        <v>958</v>
      </c>
      <c r="F392" s="7" t="s">
        <v>15</v>
      </c>
      <c r="G392" s="7" t="s">
        <v>942</v>
      </c>
      <c r="H392" t="s">
        <v>17</v>
      </c>
      <c r="I392" s="8">
        <v>1400</v>
      </c>
      <c r="J392" s="8" t="s">
        <v>18</v>
      </c>
      <c r="K392" s="8"/>
      <c r="L392" s="4" t="s">
        <v>959</v>
      </c>
      <c r="M392" s="9">
        <v>124942</v>
      </c>
      <c r="N392" s="1">
        <f t="shared" si="6"/>
        <v>0</v>
      </c>
      <c r="O392" t="str">
        <f>INDEX([1]Sheet4!$A$2:$G$52,MATCH([1]AMaster!$F391,[1]Sheet4!$A$2:$A$52,0),7)</f>
        <v>East</v>
      </c>
      <c r="P392" t="str">
        <f>INDEX([1]Sheet4!$A$2:$H$52,MATCH([1]AMaster!$F391,[1]Sheet4!$A$2:$A$52,0),8)</f>
        <v>East</v>
      </c>
    </row>
    <row r="393" spans="1:16" ht="19" x14ac:dyDescent="0.25">
      <c r="A393" s="1">
        <v>391</v>
      </c>
      <c r="B393" s="1"/>
      <c r="C393" s="1"/>
      <c r="D393" s="1"/>
      <c r="E393" s="7" t="s">
        <v>960</v>
      </c>
      <c r="F393" s="7" t="s">
        <v>961</v>
      </c>
      <c r="G393" s="7" t="s">
        <v>942</v>
      </c>
      <c r="H393" t="s">
        <v>17</v>
      </c>
      <c r="I393" s="8"/>
      <c r="J393" s="8"/>
      <c r="K393" s="8" t="s">
        <v>18</v>
      </c>
      <c r="L393" s="4" t="s">
        <v>962</v>
      </c>
      <c r="M393" s="9">
        <v>807611</v>
      </c>
      <c r="N393" s="1">
        <f t="shared" si="6"/>
        <v>0</v>
      </c>
      <c r="O393" t="str">
        <f>INDEX([1]Sheet4!$A$2:$G$52,MATCH([1]AMaster!$F392,[1]Sheet4!$A$2:$A$52,0),7)</f>
        <v>East</v>
      </c>
      <c r="P393" t="str">
        <f>INDEX([1]Sheet4!$A$2:$H$52,MATCH([1]AMaster!$F392,[1]Sheet4!$A$2:$A$52,0),8)</f>
        <v>East</v>
      </c>
    </row>
    <row r="394" spans="1:16" ht="19" x14ac:dyDescent="0.25">
      <c r="A394" s="1">
        <v>392</v>
      </c>
      <c r="B394" s="1"/>
      <c r="C394" s="1"/>
      <c r="D394" s="1"/>
      <c r="E394" s="7" t="s">
        <v>14</v>
      </c>
      <c r="F394" s="7" t="s">
        <v>15</v>
      </c>
      <c r="G394" s="7" t="s">
        <v>942</v>
      </c>
      <c r="H394" t="s">
        <v>17</v>
      </c>
      <c r="I394" s="8"/>
      <c r="J394" s="8" t="s">
        <v>18</v>
      </c>
      <c r="K394" s="8"/>
      <c r="L394" s="4" t="s">
        <v>959</v>
      </c>
      <c r="M394" s="9">
        <v>124942</v>
      </c>
      <c r="N394" s="1">
        <f t="shared" si="6"/>
        <v>0</v>
      </c>
      <c r="O394" t="str">
        <f>INDEX([1]Sheet4!$A$2:$G$52,MATCH([1]AMaster!$F393,[1]Sheet4!$A$2:$A$52,0),7)</f>
        <v>East</v>
      </c>
      <c r="P394" t="str">
        <f>INDEX([1]Sheet4!$A$2:$H$52,MATCH([1]AMaster!$F393,[1]Sheet4!$A$2:$A$52,0),8)</f>
        <v>East</v>
      </c>
    </row>
    <row r="395" spans="1:16" ht="19" x14ac:dyDescent="0.25">
      <c r="A395" s="1">
        <v>393</v>
      </c>
      <c r="B395" s="1"/>
      <c r="C395" s="1"/>
      <c r="D395" s="1"/>
      <c r="E395" s="7" t="s">
        <v>963</v>
      </c>
      <c r="F395" s="7" t="s">
        <v>964</v>
      </c>
      <c r="G395" s="7" t="s">
        <v>942</v>
      </c>
      <c r="H395" t="s">
        <v>17</v>
      </c>
      <c r="I395" s="8"/>
      <c r="J395" s="8" t="s">
        <v>36</v>
      </c>
      <c r="K395" s="8"/>
      <c r="L395" s="1"/>
      <c r="M395" s="1"/>
      <c r="N395" s="1">
        <f t="shared" si="6"/>
        <v>0</v>
      </c>
      <c r="O395" t="str">
        <f>INDEX([1]Sheet4!$A$2:$G$52,MATCH([1]AMaster!$F394,[1]Sheet4!$A$2:$A$52,0),7)</f>
        <v>East</v>
      </c>
      <c r="P395" t="str">
        <f>INDEX([1]Sheet4!$A$2:$H$52,MATCH([1]AMaster!$F394,[1]Sheet4!$A$2:$A$52,0),8)</f>
        <v>East</v>
      </c>
    </row>
    <row r="396" spans="1:16" ht="19" x14ac:dyDescent="0.25">
      <c r="A396" s="1">
        <v>394</v>
      </c>
      <c r="B396" s="1"/>
      <c r="C396" s="1"/>
      <c r="D396" s="1"/>
      <c r="E396" s="7" t="s">
        <v>965</v>
      </c>
      <c r="F396" s="7" t="s">
        <v>966</v>
      </c>
      <c r="G396" s="7" t="s">
        <v>942</v>
      </c>
      <c r="H396" t="s">
        <v>17</v>
      </c>
      <c r="I396" s="8"/>
      <c r="J396" s="8" t="s">
        <v>36</v>
      </c>
      <c r="K396" s="8"/>
      <c r="L396" s="4" t="s">
        <v>262</v>
      </c>
      <c r="M396" s="9">
        <v>943332</v>
      </c>
      <c r="N396" s="1">
        <f t="shared" si="6"/>
        <v>1</v>
      </c>
      <c r="O396" t="str">
        <f>INDEX([1]Sheet4!$A$2:$G$52,MATCH([1]AMaster!$F395,[1]Sheet4!$A$2:$A$52,0),7)</f>
        <v>East</v>
      </c>
      <c r="P396" t="str">
        <f>INDEX([1]Sheet4!$A$2:$H$52,MATCH([1]AMaster!$F395,[1]Sheet4!$A$2:$A$52,0),8)</f>
        <v>East</v>
      </c>
    </row>
    <row r="397" spans="1:16" ht="19" x14ac:dyDescent="0.25">
      <c r="A397" s="1">
        <v>395</v>
      </c>
      <c r="B397" s="1"/>
      <c r="C397" s="1"/>
      <c r="D397" s="1"/>
      <c r="E397" s="7" t="s">
        <v>967</v>
      </c>
      <c r="F397" s="7" t="s">
        <v>968</v>
      </c>
      <c r="G397" s="7" t="s">
        <v>942</v>
      </c>
      <c r="H397" t="s">
        <v>17</v>
      </c>
      <c r="I397" s="8"/>
      <c r="J397" s="8" t="s">
        <v>36</v>
      </c>
      <c r="K397" s="8"/>
      <c r="L397" s="1"/>
      <c r="M397" s="1"/>
      <c r="N397" s="1">
        <f t="shared" si="6"/>
        <v>0</v>
      </c>
      <c r="O397" t="str">
        <f>INDEX([1]Sheet4!$A$2:$G$52,MATCH([1]AMaster!$F396,[1]Sheet4!$A$2:$A$52,0),7)</f>
        <v>East</v>
      </c>
      <c r="P397" t="str">
        <f>INDEX([1]Sheet4!$A$2:$H$52,MATCH([1]AMaster!$F396,[1]Sheet4!$A$2:$A$52,0),8)</f>
        <v>East</v>
      </c>
    </row>
    <row r="398" spans="1:16" ht="19" x14ac:dyDescent="0.25">
      <c r="A398" s="1">
        <v>396</v>
      </c>
      <c r="B398" s="1"/>
      <c r="C398" s="1"/>
      <c r="D398" s="1"/>
      <c r="E398" s="7" t="s">
        <v>969</v>
      </c>
      <c r="F398" s="7" t="s">
        <v>970</v>
      </c>
      <c r="G398" s="7" t="s">
        <v>942</v>
      </c>
      <c r="H398" t="s">
        <v>17</v>
      </c>
      <c r="I398" s="8"/>
      <c r="J398" s="8" t="s">
        <v>36</v>
      </c>
      <c r="K398" s="8"/>
      <c r="L398" s="1"/>
      <c r="M398" s="1"/>
      <c r="N398" s="1">
        <f t="shared" si="6"/>
        <v>0</v>
      </c>
      <c r="O398" t="str">
        <f>INDEX([1]Sheet4!$A$2:$G$52,MATCH([1]AMaster!$F397,[1]Sheet4!$A$2:$A$52,0),7)</f>
        <v>East</v>
      </c>
      <c r="P398" t="str">
        <f>INDEX([1]Sheet4!$A$2:$H$52,MATCH([1]AMaster!$F397,[1]Sheet4!$A$2:$A$52,0),8)</f>
        <v>East</v>
      </c>
    </row>
    <row r="399" spans="1:16" ht="19" x14ac:dyDescent="0.25">
      <c r="A399" s="1">
        <v>397</v>
      </c>
      <c r="B399" s="1"/>
      <c r="C399" s="1"/>
      <c r="D399" s="1"/>
      <c r="E399" s="7" t="s">
        <v>971</v>
      </c>
      <c r="F399" s="7" t="s">
        <v>961</v>
      </c>
      <c r="G399" s="7" t="s">
        <v>942</v>
      </c>
      <c r="H399" t="s">
        <v>17</v>
      </c>
      <c r="I399" s="8"/>
      <c r="J399" s="8" t="s">
        <v>36</v>
      </c>
      <c r="K399" s="8"/>
      <c r="L399" s="4" t="s">
        <v>962</v>
      </c>
      <c r="M399" s="9">
        <v>807611</v>
      </c>
      <c r="N399" s="1">
        <f t="shared" si="6"/>
        <v>0</v>
      </c>
      <c r="O399" t="str">
        <f>INDEX([1]Sheet4!$A$2:$G$52,MATCH([1]AMaster!$F398,[1]Sheet4!$A$2:$A$52,0),7)</f>
        <v>East</v>
      </c>
      <c r="P399" t="str">
        <f>INDEX([1]Sheet4!$A$2:$H$52,MATCH([1]AMaster!$F398,[1]Sheet4!$A$2:$A$52,0),8)</f>
        <v>East</v>
      </c>
    </row>
    <row r="400" spans="1:16" ht="19" x14ac:dyDescent="0.25">
      <c r="A400" s="1">
        <v>398</v>
      </c>
      <c r="B400" s="1"/>
      <c r="C400" s="1"/>
      <c r="D400" s="1"/>
      <c r="E400" s="7" t="s">
        <v>972</v>
      </c>
      <c r="F400" s="7" t="s">
        <v>973</v>
      </c>
      <c r="G400" s="7" t="s">
        <v>942</v>
      </c>
      <c r="H400" t="s">
        <v>17</v>
      </c>
      <c r="I400" s="8">
        <v>434</v>
      </c>
      <c r="J400" s="8" t="s">
        <v>24</v>
      </c>
      <c r="K400" s="8"/>
      <c r="L400" s="4" t="s">
        <v>974</v>
      </c>
      <c r="M400" s="9">
        <v>2122271</v>
      </c>
      <c r="N400" s="1">
        <f t="shared" si="6"/>
        <v>1</v>
      </c>
      <c r="O400" t="str">
        <f>INDEX([1]Sheet4!$A$2:$G$52,MATCH([1]AMaster!$F399,[1]Sheet4!$A$2:$A$52,0),7)</f>
        <v>East</v>
      </c>
      <c r="P400" t="str">
        <f>INDEX([1]Sheet4!$A$2:$H$52,MATCH([1]AMaster!$F399,[1]Sheet4!$A$2:$A$52,0),8)</f>
        <v>East</v>
      </c>
    </row>
    <row r="401" spans="1:16" ht="19" x14ac:dyDescent="0.25">
      <c r="A401" s="1">
        <v>399</v>
      </c>
      <c r="B401" s="1"/>
      <c r="C401" s="1"/>
      <c r="D401" s="1"/>
      <c r="E401" s="7" t="s">
        <v>975</v>
      </c>
      <c r="F401" s="7" t="s">
        <v>976</v>
      </c>
      <c r="G401" s="7" t="s">
        <v>942</v>
      </c>
      <c r="H401" t="s">
        <v>17</v>
      </c>
      <c r="I401" s="8"/>
      <c r="J401" s="8" t="s">
        <v>36</v>
      </c>
      <c r="K401" s="8"/>
      <c r="L401" s="1"/>
      <c r="M401" s="1"/>
      <c r="N401" s="1">
        <f t="shared" si="6"/>
        <v>0</v>
      </c>
      <c r="O401" t="str">
        <f>INDEX([1]Sheet4!$A$2:$G$52,MATCH([1]AMaster!$F400,[1]Sheet4!$A$2:$A$52,0),7)</f>
        <v>East</v>
      </c>
      <c r="P401" t="str">
        <f>INDEX([1]Sheet4!$A$2:$H$52,MATCH([1]AMaster!$F400,[1]Sheet4!$A$2:$A$52,0),8)</f>
        <v>East</v>
      </c>
    </row>
    <row r="402" spans="1:16" ht="19" x14ac:dyDescent="0.25">
      <c r="A402" s="1">
        <v>400</v>
      </c>
      <c r="B402" s="1"/>
      <c r="C402" s="1"/>
      <c r="D402" s="1"/>
      <c r="E402" s="7" t="s">
        <v>977</v>
      </c>
      <c r="F402" s="7" t="s">
        <v>978</v>
      </c>
      <c r="G402" s="7" t="s">
        <v>942</v>
      </c>
      <c r="H402" t="s">
        <v>17</v>
      </c>
      <c r="I402" s="8"/>
      <c r="J402" s="8" t="s">
        <v>18</v>
      </c>
      <c r="K402" s="8"/>
      <c r="L402" s="1"/>
      <c r="M402" s="1"/>
      <c r="N402" s="1">
        <f t="shared" si="6"/>
        <v>0</v>
      </c>
      <c r="O402" t="str">
        <f>INDEX([1]Sheet4!$A$2:$G$52,MATCH([1]AMaster!$F401,[1]Sheet4!$A$2:$A$52,0),7)</f>
        <v>East</v>
      </c>
      <c r="P402" t="str">
        <f>INDEX([1]Sheet4!$A$2:$H$52,MATCH([1]AMaster!$F401,[1]Sheet4!$A$2:$A$52,0),8)</f>
        <v>East</v>
      </c>
    </row>
    <row r="403" spans="1:16" ht="19" x14ac:dyDescent="0.25">
      <c r="A403" s="1">
        <v>401</v>
      </c>
      <c r="B403" s="1"/>
      <c r="C403" s="1"/>
      <c r="D403" s="1"/>
      <c r="E403" s="7" t="s">
        <v>979</v>
      </c>
      <c r="F403" s="7" t="s">
        <v>980</v>
      </c>
      <c r="G403" s="7" t="s">
        <v>942</v>
      </c>
      <c r="H403" t="s">
        <v>17</v>
      </c>
      <c r="I403" s="8"/>
      <c r="J403" s="8" t="s">
        <v>18</v>
      </c>
      <c r="K403" s="8"/>
      <c r="L403" s="4" t="s">
        <v>962</v>
      </c>
      <c r="M403" s="9">
        <v>807611</v>
      </c>
      <c r="N403" s="1">
        <f t="shared" si="6"/>
        <v>0</v>
      </c>
      <c r="O403" t="str">
        <f>INDEX([1]Sheet4!$A$2:$G$52,MATCH([1]AMaster!$F402,[1]Sheet4!$A$2:$A$52,0),7)</f>
        <v>East</v>
      </c>
      <c r="P403" t="str">
        <f>INDEX([1]Sheet4!$A$2:$H$52,MATCH([1]AMaster!$F402,[1]Sheet4!$A$2:$A$52,0),8)</f>
        <v>East</v>
      </c>
    </row>
    <row r="404" spans="1:16" ht="19" x14ac:dyDescent="0.25">
      <c r="A404" s="1">
        <v>402</v>
      </c>
      <c r="B404" s="1"/>
      <c r="C404" s="1"/>
      <c r="D404" s="1"/>
      <c r="E404" s="7" t="s">
        <v>981</v>
      </c>
      <c r="F404" s="7" t="s">
        <v>982</v>
      </c>
      <c r="G404" s="7" t="s">
        <v>942</v>
      </c>
      <c r="H404" t="s">
        <v>17</v>
      </c>
      <c r="I404" s="8"/>
      <c r="J404" s="8" t="s">
        <v>18</v>
      </c>
      <c r="K404" s="8"/>
      <c r="L404" s="4" t="s">
        <v>983</v>
      </c>
      <c r="M404" s="9">
        <v>102351</v>
      </c>
      <c r="N404" s="1">
        <f t="shared" si="6"/>
        <v>0</v>
      </c>
      <c r="O404" t="str">
        <f>INDEX([1]Sheet4!$A$2:$G$52,MATCH([1]AMaster!$F403,[1]Sheet4!$A$2:$A$52,0),7)</f>
        <v>East</v>
      </c>
      <c r="P404" t="str">
        <f>INDEX([1]Sheet4!$A$2:$H$52,MATCH([1]AMaster!$F403,[1]Sheet4!$A$2:$A$52,0),8)</f>
        <v>East</v>
      </c>
    </row>
    <row r="405" spans="1:16" ht="19" x14ac:dyDescent="0.25">
      <c r="A405" s="1">
        <v>403</v>
      </c>
      <c r="B405" s="1"/>
      <c r="C405" s="1"/>
      <c r="D405" s="1"/>
      <c r="E405" s="7" t="s">
        <v>984</v>
      </c>
      <c r="F405" s="7" t="s">
        <v>985</v>
      </c>
      <c r="G405" s="7" t="s">
        <v>942</v>
      </c>
      <c r="H405" t="s">
        <v>17</v>
      </c>
      <c r="I405" s="8"/>
      <c r="J405" s="8" t="s">
        <v>36</v>
      </c>
      <c r="K405" s="8"/>
      <c r="L405" s="1"/>
      <c r="M405" s="1"/>
      <c r="N405" s="1">
        <f t="shared" si="6"/>
        <v>0</v>
      </c>
      <c r="O405" t="str">
        <f>INDEX([1]Sheet4!$A$2:$G$52,MATCH([1]AMaster!$F404,[1]Sheet4!$A$2:$A$52,0),7)</f>
        <v>East</v>
      </c>
      <c r="P405" t="str">
        <f>INDEX([1]Sheet4!$A$2:$H$52,MATCH([1]AMaster!$F404,[1]Sheet4!$A$2:$A$52,0),8)</f>
        <v>East</v>
      </c>
    </row>
    <row r="406" spans="1:16" ht="19" x14ac:dyDescent="0.25">
      <c r="A406" s="1">
        <v>404</v>
      </c>
      <c r="B406" s="1"/>
      <c r="C406" s="1"/>
      <c r="D406" s="1"/>
      <c r="E406" s="7" t="s">
        <v>986</v>
      </c>
      <c r="F406" s="7" t="s">
        <v>987</v>
      </c>
      <c r="G406" s="7" t="s">
        <v>942</v>
      </c>
      <c r="H406" t="s">
        <v>17</v>
      </c>
      <c r="I406" s="8">
        <v>313</v>
      </c>
      <c r="J406" s="8" t="s">
        <v>24</v>
      </c>
      <c r="K406" s="8" t="s">
        <v>18</v>
      </c>
      <c r="L406" s="4" t="s">
        <v>988</v>
      </c>
      <c r="M406" s="9">
        <v>641816</v>
      </c>
      <c r="N406" s="1">
        <f t="shared" si="6"/>
        <v>0</v>
      </c>
      <c r="O406" t="str">
        <f>INDEX([1]Sheet4!$A$2:$G$52,MATCH([1]AMaster!$F405,[1]Sheet4!$A$2:$A$52,0),7)</f>
        <v>East</v>
      </c>
      <c r="P406" t="str">
        <f>INDEX([1]Sheet4!$A$2:$H$52,MATCH([1]AMaster!$F405,[1]Sheet4!$A$2:$A$52,0),8)</f>
        <v>East</v>
      </c>
    </row>
    <row r="407" spans="1:16" ht="19" x14ac:dyDescent="0.25">
      <c r="A407" s="1">
        <v>405</v>
      </c>
      <c r="B407" s="1"/>
      <c r="C407" s="1"/>
      <c r="D407" s="1"/>
      <c r="E407" s="7" t="s">
        <v>145</v>
      </c>
      <c r="F407" s="7" t="s">
        <v>947</v>
      </c>
      <c r="G407" s="7" t="s">
        <v>942</v>
      </c>
      <c r="H407" t="s">
        <v>17</v>
      </c>
      <c r="I407" s="8"/>
      <c r="J407" s="8" t="s">
        <v>18</v>
      </c>
      <c r="K407" s="8"/>
      <c r="L407" s="4" t="s">
        <v>948</v>
      </c>
      <c r="M407" s="9">
        <v>397520</v>
      </c>
      <c r="N407" s="1">
        <f t="shared" si="6"/>
        <v>0</v>
      </c>
      <c r="O407" t="str">
        <f>INDEX([1]Sheet4!$A$2:$G$52,MATCH([1]AMaster!$F406,[1]Sheet4!$A$2:$A$52,0),7)</f>
        <v>East</v>
      </c>
      <c r="P407" t="str">
        <f>INDEX([1]Sheet4!$A$2:$H$52,MATCH([1]AMaster!$F406,[1]Sheet4!$A$2:$A$52,0),8)</f>
        <v>East</v>
      </c>
    </row>
    <row r="408" spans="1:16" ht="19" x14ac:dyDescent="0.25">
      <c r="A408" s="1">
        <v>406</v>
      </c>
      <c r="B408" s="1"/>
      <c r="C408" s="1"/>
      <c r="D408" s="1"/>
      <c r="E408" s="7" t="s">
        <v>989</v>
      </c>
      <c r="F408" s="7" t="s">
        <v>990</v>
      </c>
      <c r="G408" s="7" t="s">
        <v>942</v>
      </c>
      <c r="H408" t="s">
        <v>17</v>
      </c>
      <c r="I408" s="8"/>
      <c r="J408" s="8" t="s">
        <v>36</v>
      </c>
      <c r="K408" s="8"/>
      <c r="L408" s="1"/>
      <c r="M408" s="1"/>
      <c r="N408" s="1">
        <f t="shared" si="6"/>
        <v>0</v>
      </c>
      <c r="O408" t="str">
        <f>INDEX([1]Sheet4!$A$2:$G$52,MATCH([1]AMaster!$F407,[1]Sheet4!$A$2:$A$52,0),7)</f>
        <v>East</v>
      </c>
      <c r="P408" t="str">
        <f>INDEX([1]Sheet4!$A$2:$H$52,MATCH([1]AMaster!$F407,[1]Sheet4!$A$2:$A$52,0),8)</f>
        <v>East</v>
      </c>
    </row>
    <row r="409" spans="1:16" ht="19" x14ac:dyDescent="0.25">
      <c r="A409" s="1">
        <v>407</v>
      </c>
      <c r="B409" s="1"/>
      <c r="C409" s="1"/>
      <c r="D409" s="37" t="s">
        <v>991</v>
      </c>
      <c r="E409" s="7" t="s">
        <v>992</v>
      </c>
      <c r="F409" s="7" t="s">
        <v>15</v>
      </c>
      <c r="G409" s="7" t="s">
        <v>942</v>
      </c>
      <c r="H409" t="s">
        <v>17</v>
      </c>
      <c r="I409" s="8">
        <v>731</v>
      </c>
      <c r="J409" s="8" t="s">
        <v>24</v>
      </c>
      <c r="K409" s="8" t="s">
        <v>18</v>
      </c>
      <c r="L409" s="4" t="s">
        <v>959</v>
      </c>
      <c r="M409" s="9">
        <v>124942</v>
      </c>
      <c r="N409" s="1">
        <f t="shared" si="6"/>
        <v>0</v>
      </c>
      <c r="O409" t="str">
        <f>INDEX([1]Sheet4!$A$2:$G$52,MATCH([1]AMaster!$F408,[1]Sheet4!$A$2:$A$52,0),7)</f>
        <v>East</v>
      </c>
      <c r="P409" t="str">
        <f>INDEX([1]Sheet4!$A$2:$H$52,MATCH([1]AMaster!$F408,[1]Sheet4!$A$2:$A$52,0),8)</f>
        <v>East</v>
      </c>
    </row>
    <row r="410" spans="1:16" ht="19" x14ac:dyDescent="0.25">
      <c r="A410" s="1">
        <v>408</v>
      </c>
      <c r="B410" s="1"/>
      <c r="C410" s="1"/>
      <c r="D410" s="1"/>
      <c r="E410" s="7" t="s">
        <v>993</v>
      </c>
      <c r="F410" s="7" t="s">
        <v>961</v>
      </c>
      <c r="G410" s="7" t="s">
        <v>942</v>
      </c>
      <c r="H410" t="s">
        <v>17</v>
      </c>
      <c r="I410" s="8">
        <v>848</v>
      </c>
      <c r="J410" s="8" t="s">
        <v>24</v>
      </c>
      <c r="K410" s="8"/>
      <c r="L410" s="4" t="s">
        <v>962</v>
      </c>
      <c r="M410" s="9">
        <v>807611</v>
      </c>
      <c r="N410" s="1">
        <f t="shared" si="6"/>
        <v>0</v>
      </c>
      <c r="O410" t="str">
        <f>INDEX([1]Sheet4!$A$2:$G$52,MATCH([1]AMaster!$F409,[1]Sheet4!$A$2:$A$52,0),7)</f>
        <v>East</v>
      </c>
      <c r="P410" t="str">
        <f>INDEX([1]Sheet4!$A$2:$H$52,MATCH([1]AMaster!$F409,[1]Sheet4!$A$2:$A$52,0),8)</f>
        <v>East</v>
      </c>
    </row>
    <row r="411" spans="1:16" ht="19" x14ac:dyDescent="0.25">
      <c r="A411" s="1">
        <v>409</v>
      </c>
      <c r="B411" s="1"/>
      <c r="C411" s="1"/>
      <c r="D411" s="1"/>
      <c r="E411" s="7" t="s">
        <v>994</v>
      </c>
      <c r="F411" s="7" t="s">
        <v>973</v>
      </c>
      <c r="G411" s="7" t="s">
        <v>942</v>
      </c>
      <c r="H411" t="s">
        <v>17</v>
      </c>
      <c r="I411" s="8"/>
      <c r="J411" s="8" t="s">
        <v>18</v>
      </c>
      <c r="K411" s="8"/>
      <c r="L411" s="4" t="s">
        <v>974</v>
      </c>
      <c r="M411" s="9">
        <v>2122271</v>
      </c>
      <c r="N411" s="1">
        <f t="shared" si="6"/>
        <v>1</v>
      </c>
      <c r="O411" t="str">
        <f>INDEX([1]Sheet4!$A$2:$G$52,MATCH([1]AMaster!$F410,[1]Sheet4!$A$2:$A$52,0),7)</f>
        <v>East</v>
      </c>
      <c r="P411" t="str">
        <f>INDEX([1]Sheet4!$A$2:$H$52,MATCH([1]AMaster!$F410,[1]Sheet4!$A$2:$A$52,0),8)</f>
        <v>East</v>
      </c>
    </row>
    <row r="412" spans="1:16" ht="19" x14ac:dyDescent="0.25">
      <c r="A412" s="1">
        <v>410</v>
      </c>
      <c r="B412" s="1"/>
      <c r="C412" s="1"/>
      <c r="D412" s="1"/>
      <c r="E412" s="7" t="s">
        <v>995</v>
      </c>
      <c r="F412" s="7" t="s">
        <v>973</v>
      </c>
      <c r="G412" s="7" t="s">
        <v>942</v>
      </c>
      <c r="H412" t="s">
        <v>17</v>
      </c>
      <c r="I412" s="8">
        <v>673</v>
      </c>
      <c r="J412" s="8"/>
      <c r="K412" s="8" t="s">
        <v>24</v>
      </c>
      <c r="L412" s="4" t="s">
        <v>974</v>
      </c>
      <c r="M412" s="9">
        <v>2122271</v>
      </c>
      <c r="N412" s="1">
        <f t="shared" si="6"/>
        <v>1</v>
      </c>
      <c r="O412" t="str">
        <f>INDEX([1]Sheet4!$A$2:$G$52,MATCH([1]AMaster!$F411,[1]Sheet4!$A$2:$A$52,0),7)</f>
        <v>East</v>
      </c>
      <c r="P412" t="str">
        <f>INDEX([1]Sheet4!$A$2:$H$52,MATCH([1]AMaster!$F411,[1]Sheet4!$A$2:$A$52,0),8)</f>
        <v>East</v>
      </c>
    </row>
    <row r="413" spans="1:16" ht="19" x14ac:dyDescent="0.25">
      <c r="A413" s="1">
        <v>411</v>
      </c>
      <c r="B413" s="1"/>
      <c r="C413" s="1"/>
      <c r="D413" s="1"/>
      <c r="E413" s="7" t="s">
        <v>996</v>
      </c>
      <c r="F413" s="7" t="s">
        <v>973</v>
      </c>
      <c r="G413" s="7" t="s">
        <v>942</v>
      </c>
      <c r="H413" t="s">
        <v>17</v>
      </c>
      <c r="I413" s="8">
        <v>2260</v>
      </c>
      <c r="J413" s="8" t="s">
        <v>24</v>
      </c>
      <c r="K413" s="8"/>
      <c r="L413" s="4" t="s">
        <v>974</v>
      </c>
      <c r="M413" s="9">
        <v>2122271</v>
      </c>
      <c r="N413" s="1">
        <f t="shared" si="6"/>
        <v>1</v>
      </c>
      <c r="O413" t="str">
        <f>INDEX([1]Sheet4!$A$2:$G$52,MATCH([1]AMaster!$F412,[1]Sheet4!$A$2:$A$52,0),7)</f>
        <v>East</v>
      </c>
      <c r="P413" t="str">
        <f>INDEX([1]Sheet4!$A$2:$H$52,MATCH([1]AMaster!$F412,[1]Sheet4!$A$2:$A$52,0),8)</f>
        <v>East</v>
      </c>
    </row>
    <row r="414" spans="1:16" ht="19" x14ac:dyDescent="0.25">
      <c r="A414" s="1">
        <v>412</v>
      </c>
      <c r="B414" s="1"/>
      <c r="C414" s="1"/>
      <c r="D414" s="1"/>
      <c r="E414" s="7" t="s">
        <v>997</v>
      </c>
      <c r="F414" s="7" t="s">
        <v>998</v>
      </c>
      <c r="G414" s="7" t="s">
        <v>942</v>
      </c>
      <c r="H414" t="s">
        <v>17</v>
      </c>
      <c r="I414" s="8"/>
      <c r="J414" s="8" t="s">
        <v>18</v>
      </c>
      <c r="K414" s="8"/>
      <c r="L414" s="4" t="s">
        <v>999</v>
      </c>
      <c r="M414" s="9">
        <v>121154</v>
      </c>
      <c r="N414" s="1">
        <f t="shared" si="6"/>
        <v>0</v>
      </c>
      <c r="O414" t="str">
        <f>INDEX([1]Sheet4!$A$2:$G$52,MATCH([1]AMaster!$F413,[1]Sheet4!$A$2:$A$52,0),7)</f>
        <v>East</v>
      </c>
      <c r="P414" t="str">
        <f>INDEX([1]Sheet4!$A$2:$H$52,MATCH([1]AMaster!$F413,[1]Sheet4!$A$2:$A$52,0),8)</f>
        <v>East</v>
      </c>
    </row>
    <row r="415" spans="1:16" ht="19" x14ac:dyDescent="0.25">
      <c r="A415" s="1">
        <v>413</v>
      </c>
      <c r="B415" s="1"/>
      <c r="C415" s="1"/>
      <c r="D415" s="1"/>
      <c r="E415" s="7" t="s">
        <v>1000</v>
      </c>
      <c r="F415" s="7" t="s">
        <v>1001</v>
      </c>
      <c r="G415" s="7" t="s">
        <v>942</v>
      </c>
      <c r="H415" t="s">
        <v>17</v>
      </c>
      <c r="I415" s="8"/>
      <c r="J415" s="8" t="s">
        <v>36</v>
      </c>
      <c r="K415" s="8"/>
      <c r="L415" s="1"/>
      <c r="M415" s="1"/>
      <c r="N415" s="1">
        <f t="shared" si="6"/>
        <v>0</v>
      </c>
      <c r="O415" t="str">
        <f>INDEX([1]Sheet4!$A$2:$G$52,MATCH([1]AMaster!$F414,[1]Sheet4!$A$2:$A$52,0),7)</f>
        <v>East</v>
      </c>
      <c r="P415" t="str">
        <f>INDEX([1]Sheet4!$A$2:$H$52,MATCH([1]AMaster!$F414,[1]Sheet4!$A$2:$A$52,0),8)</f>
        <v>East</v>
      </c>
    </row>
    <row r="416" spans="1:16" ht="19" x14ac:dyDescent="0.25">
      <c r="A416" s="1">
        <v>414</v>
      </c>
      <c r="B416" s="1"/>
      <c r="C416" s="1"/>
      <c r="D416" s="1"/>
      <c r="E416" s="7" t="s">
        <v>1002</v>
      </c>
      <c r="F416" s="7" t="s">
        <v>987</v>
      </c>
      <c r="G416" s="7" t="s">
        <v>942</v>
      </c>
      <c r="H416" t="s">
        <v>17</v>
      </c>
      <c r="I416" s="8">
        <v>794</v>
      </c>
      <c r="J416" s="8" t="s">
        <v>24</v>
      </c>
      <c r="K416" s="8" t="s">
        <v>18</v>
      </c>
      <c r="L416" s="4" t="s">
        <v>988</v>
      </c>
      <c r="M416" s="9">
        <v>641816</v>
      </c>
      <c r="N416" s="1">
        <f t="shared" si="6"/>
        <v>0</v>
      </c>
      <c r="O416" t="str">
        <f>INDEX([1]Sheet4!$A$2:$G$52,MATCH([1]AMaster!$F415,[1]Sheet4!$A$2:$A$52,0),7)</f>
        <v>East</v>
      </c>
      <c r="P416" t="str">
        <f>INDEX([1]Sheet4!$A$2:$H$52,MATCH([1]AMaster!$F415,[1]Sheet4!$A$2:$A$52,0),8)</f>
        <v>East</v>
      </c>
    </row>
    <row r="417" spans="1:16" ht="19" x14ac:dyDescent="0.25">
      <c r="A417" s="1">
        <v>415</v>
      </c>
      <c r="B417" s="1"/>
      <c r="C417" s="1"/>
      <c r="D417" s="1"/>
      <c r="E417" s="7" t="s">
        <v>1003</v>
      </c>
      <c r="F417" s="7" t="s">
        <v>15</v>
      </c>
      <c r="G417" s="7" t="s">
        <v>942</v>
      </c>
      <c r="H417" t="s">
        <v>17</v>
      </c>
      <c r="I417" s="8">
        <v>244</v>
      </c>
      <c r="J417" s="8"/>
      <c r="K417" s="8" t="s">
        <v>24</v>
      </c>
      <c r="L417" s="4" t="s">
        <v>959</v>
      </c>
      <c r="M417" s="9">
        <v>124942</v>
      </c>
      <c r="N417" s="1">
        <f t="shared" si="6"/>
        <v>0</v>
      </c>
      <c r="O417" t="str">
        <f>INDEX([1]Sheet4!$A$2:$G$52,MATCH([1]AMaster!$F416,[1]Sheet4!$A$2:$A$52,0),7)</f>
        <v>East</v>
      </c>
      <c r="P417" t="str">
        <f>INDEX([1]Sheet4!$A$2:$H$52,MATCH([1]AMaster!$F416,[1]Sheet4!$A$2:$A$52,0),8)</f>
        <v>East</v>
      </c>
    </row>
    <row r="418" spans="1:16" ht="19" x14ac:dyDescent="0.25">
      <c r="A418" s="1">
        <v>416</v>
      </c>
      <c r="B418" s="1"/>
      <c r="C418" s="1"/>
      <c r="D418" s="1"/>
      <c r="E418" s="7" t="s">
        <v>1004</v>
      </c>
      <c r="F418" s="7" t="s">
        <v>973</v>
      </c>
      <c r="G418" s="7" t="s">
        <v>942</v>
      </c>
      <c r="H418" t="s">
        <v>17</v>
      </c>
      <c r="I418" s="8"/>
      <c r="J418" s="8" t="s">
        <v>18</v>
      </c>
      <c r="K418" s="8"/>
      <c r="L418" s="4" t="s">
        <v>719</v>
      </c>
      <c r="M418" s="9">
        <v>83779</v>
      </c>
      <c r="N418" s="1">
        <f t="shared" si="6"/>
        <v>0</v>
      </c>
      <c r="O418" t="str">
        <f>INDEX([1]Sheet4!$A$2:$G$52,MATCH([1]AMaster!$F417,[1]Sheet4!$A$2:$A$52,0),7)</f>
        <v>East</v>
      </c>
      <c r="P418" t="str">
        <f>INDEX([1]Sheet4!$A$2:$H$52,MATCH([1]AMaster!$F417,[1]Sheet4!$A$2:$A$52,0),8)</f>
        <v>East</v>
      </c>
    </row>
    <row r="419" spans="1:16" ht="19" x14ac:dyDescent="0.25">
      <c r="A419" s="1">
        <v>417</v>
      </c>
      <c r="B419" s="1"/>
      <c r="C419" s="1"/>
      <c r="D419" s="1"/>
      <c r="E419" s="7" t="s">
        <v>1005</v>
      </c>
      <c r="F419" s="7" t="s">
        <v>1006</v>
      </c>
      <c r="G419" s="7" t="s">
        <v>942</v>
      </c>
      <c r="H419" t="s">
        <v>17</v>
      </c>
      <c r="I419" s="8"/>
      <c r="J419" s="8" t="s">
        <v>36</v>
      </c>
      <c r="K419" s="8"/>
      <c r="L419" s="1"/>
      <c r="M419" s="1"/>
      <c r="N419" s="1">
        <f t="shared" si="6"/>
        <v>0</v>
      </c>
      <c r="O419" t="str">
        <f>INDEX([1]Sheet4!$A$2:$G$52,MATCH([1]AMaster!$F418,[1]Sheet4!$A$2:$A$52,0),7)</f>
        <v>East</v>
      </c>
      <c r="P419" t="str">
        <f>INDEX([1]Sheet4!$A$2:$H$52,MATCH([1]AMaster!$F418,[1]Sheet4!$A$2:$A$52,0),8)</f>
        <v>East</v>
      </c>
    </row>
    <row r="420" spans="1:16" ht="19" x14ac:dyDescent="0.25">
      <c r="A420" s="1">
        <v>418</v>
      </c>
      <c r="B420" s="1"/>
      <c r="C420" s="1"/>
      <c r="D420" s="1"/>
      <c r="E420" s="7" t="s">
        <v>1007</v>
      </c>
      <c r="F420" s="7" t="s">
        <v>1008</v>
      </c>
      <c r="G420" s="7" t="s">
        <v>942</v>
      </c>
      <c r="H420" t="s">
        <v>17</v>
      </c>
      <c r="I420" s="8"/>
      <c r="J420" s="8" t="s">
        <v>36</v>
      </c>
      <c r="K420" s="8"/>
      <c r="L420" s="1"/>
      <c r="M420" s="1"/>
      <c r="N420" s="1">
        <f t="shared" si="6"/>
        <v>0</v>
      </c>
      <c r="O420" t="str">
        <f>INDEX([1]Sheet4!$A$2:$G$52,MATCH([1]AMaster!$F419,[1]Sheet4!$A$2:$A$52,0),7)</f>
        <v>East</v>
      </c>
      <c r="P420" t="str">
        <f>INDEX([1]Sheet4!$A$2:$H$52,MATCH([1]AMaster!$F419,[1]Sheet4!$A$2:$A$52,0),8)</f>
        <v>East</v>
      </c>
    </row>
    <row r="421" spans="1:16" ht="19" x14ac:dyDescent="0.25">
      <c r="A421" s="1">
        <v>419</v>
      </c>
      <c r="B421" s="1"/>
      <c r="C421" s="1"/>
      <c r="D421" s="1"/>
      <c r="E421" s="7" t="s">
        <v>1009</v>
      </c>
      <c r="F421" s="7" t="s">
        <v>1010</v>
      </c>
      <c r="G421" s="7" t="s">
        <v>942</v>
      </c>
      <c r="H421" t="s">
        <v>17</v>
      </c>
      <c r="I421" s="8">
        <v>364</v>
      </c>
      <c r="J421" s="8" t="s">
        <v>24</v>
      </c>
      <c r="K421" s="8"/>
      <c r="L421" s="4" t="s">
        <v>1011</v>
      </c>
      <c r="M421" s="9">
        <v>536081</v>
      </c>
      <c r="N421" s="1">
        <f t="shared" si="6"/>
        <v>0</v>
      </c>
      <c r="O421" t="str">
        <f>INDEX([1]Sheet4!$A$2:$G$52,MATCH([1]AMaster!$F420,[1]Sheet4!$A$2:$A$52,0),7)</f>
        <v>East</v>
      </c>
      <c r="P421" t="str">
        <f>INDEX([1]Sheet4!$A$2:$H$52,MATCH([1]AMaster!$F420,[1]Sheet4!$A$2:$A$52,0),8)</f>
        <v>East</v>
      </c>
    </row>
    <row r="422" spans="1:16" ht="19" x14ac:dyDescent="0.25">
      <c r="A422" s="1">
        <v>420</v>
      </c>
      <c r="B422" s="1"/>
      <c r="C422" s="1"/>
      <c r="D422" s="1"/>
      <c r="E422" s="7" t="s">
        <v>1012</v>
      </c>
      <c r="F422" s="7" t="s">
        <v>15</v>
      </c>
      <c r="G422" s="7" t="s">
        <v>942</v>
      </c>
      <c r="H422" t="s">
        <v>17</v>
      </c>
      <c r="I422" s="8">
        <v>1032</v>
      </c>
      <c r="J422" s="8" t="s">
        <v>24</v>
      </c>
      <c r="K422" s="8"/>
      <c r="L422" s="4" t="s">
        <v>1013</v>
      </c>
      <c r="M422" s="9">
        <v>2048449</v>
      </c>
      <c r="N422" s="1">
        <f t="shared" si="6"/>
        <v>1</v>
      </c>
      <c r="O422" t="str">
        <f>INDEX([1]Sheet4!$A$2:$G$52,MATCH([1]AMaster!$F421,[1]Sheet4!$A$2:$A$52,0),7)</f>
        <v>East</v>
      </c>
      <c r="P422" t="str">
        <f>INDEX([1]Sheet4!$A$2:$H$52,MATCH([1]AMaster!$F421,[1]Sheet4!$A$2:$A$52,0),8)</f>
        <v>East</v>
      </c>
    </row>
    <row r="423" spans="1:16" ht="19" x14ac:dyDescent="0.25">
      <c r="A423" s="1">
        <v>421</v>
      </c>
      <c r="B423" s="1"/>
      <c r="C423" s="1"/>
      <c r="D423" s="1"/>
      <c r="E423" s="7" t="s">
        <v>1014</v>
      </c>
      <c r="F423" s="7" t="s">
        <v>1015</v>
      </c>
      <c r="G423" s="7" t="s">
        <v>942</v>
      </c>
      <c r="H423" t="s">
        <v>17</v>
      </c>
      <c r="I423" s="8"/>
      <c r="J423" s="8" t="s">
        <v>36</v>
      </c>
      <c r="K423" s="8"/>
      <c r="L423" s="1"/>
      <c r="M423" s="1"/>
      <c r="N423" s="1">
        <f t="shared" si="6"/>
        <v>0</v>
      </c>
      <c r="O423" t="str">
        <f>INDEX([1]Sheet4!$A$2:$G$52,MATCH([1]AMaster!$F422,[1]Sheet4!$A$2:$A$52,0),7)</f>
        <v>East</v>
      </c>
      <c r="P423" t="str">
        <f>INDEX([1]Sheet4!$A$2:$H$52,MATCH([1]AMaster!$F422,[1]Sheet4!$A$2:$A$52,0),8)</f>
        <v>East</v>
      </c>
    </row>
    <row r="424" spans="1:16" ht="19" x14ac:dyDescent="0.25">
      <c r="A424" s="1">
        <v>422</v>
      </c>
      <c r="B424" s="1"/>
      <c r="C424" s="1"/>
      <c r="D424" s="1"/>
      <c r="E424" s="7" t="s">
        <v>1016</v>
      </c>
      <c r="F424" s="7" t="s">
        <v>588</v>
      </c>
      <c r="G424" s="7" t="s">
        <v>942</v>
      </c>
      <c r="H424" t="s">
        <v>17</v>
      </c>
      <c r="I424" s="8"/>
      <c r="J424" s="8" t="s">
        <v>36</v>
      </c>
      <c r="K424" s="8"/>
      <c r="L424" s="4" t="s">
        <v>1011</v>
      </c>
      <c r="M424" s="9">
        <v>536081</v>
      </c>
      <c r="N424" s="1">
        <f t="shared" si="6"/>
        <v>0</v>
      </c>
      <c r="O424" t="str">
        <f>INDEX([1]Sheet4!$A$2:$G$52,MATCH([1]AMaster!$F423,[1]Sheet4!$A$2:$A$52,0),7)</f>
        <v>East</v>
      </c>
      <c r="P424" t="str">
        <f>INDEX([1]Sheet4!$A$2:$H$52,MATCH([1]AMaster!$F423,[1]Sheet4!$A$2:$A$52,0),8)</f>
        <v>East</v>
      </c>
    </row>
    <row r="425" spans="1:16" ht="19" x14ac:dyDescent="0.25">
      <c r="A425" s="1">
        <v>423</v>
      </c>
      <c r="B425" s="1"/>
      <c r="C425" s="1"/>
      <c r="D425" s="1"/>
      <c r="E425" s="7" t="s">
        <v>1017</v>
      </c>
      <c r="F425" s="7" t="s">
        <v>982</v>
      </c>
      <c r="G425" s="7" t="s">
        <v>942</v>
      </c>
      <c r="H425" t="s">
        <v>17</v>
      </c>
      <c r="I425" s="8"/>
      <c r="J425" s="8" t="s">
        <v>18</v>
      </c>
      <c r="K425" s="8"/>
      <c r="L425" s="4" t="s">
        <v>983</v>
      </c>
      <c r="M425" s="9">
        <v>102351</v>
      </c>
      <c r="N425" s="1">
        <f t="shared" si="6"/>
        <v>0</v>
      </c>
      <c r="O425" t="str">
        <f>INDEX([1]Sheet4!$A$2:$G$52,MATCH([1]AMaster!$F424,[1]Sheet4!$A$2:$A$52,0),7)</f>
        <v>East</v>
      </c>
      <c r="P425" t="str">
        <f>INDEX([1]Sheet4!$A$2:$H$52,MATCH([1]AMaster!$F424,[1]Sheet4!$A$2:$A$52,0),8)</f>
        <v>East</v>
      </c>
    </row>
    <row r="426" spans="1:16" ht="19" x14ac:dyDescent="0.25">
      <c r="A426" s="1">
        <v>424</v>
      </c>
      <c r="B426" s="1"/>
      <c r="C426" s="1"/>
      <c r="D426" s="37" t="s">
        <v>1018</v>
      </c>
      <c r="E426" s="7" t="s">
        <v>1019</v>
      </c>
      <c r="F426" s="7" t="s">
        <v>941</v>
      </c>
      <c r="G426" s="7" t="s">
        <v>942</v>
      </c>
      <c r="H426" t="s">
        <v>17</v>
      </c>
      <c r="I426" s="8">
        <v>680</v>
      </c>
      <c r="J426" s="8" t="s">
        <v>24</v>
      </c>
      <c r="K426" s="8"/>
      <c r="L426" s="4" t="s">
        <v>943</v>
      </c>
      <c r="M426" s="9">
        <v>703479</v>
      </c>
      <c r="N426" s="1">
        <f t="shared" si="6"/>
        <v>0</v>
      </c>
      <c r="O426" t="str">
        <f>INDEX([1]Sheet4!$A$2:$G$52,MATCH([1]AMaster!$F425,[1]Sheet4!$A$2:$A$52,0),7)</f>
        <v>East</v>
      </c>
      <c r="P426" t="str">
        <f>INDEX([1]Sheet4!$A$2:$H$52,MATCH([1]AMaster!$F425,[1]Sheet4!$A$2:$A$52,0),8)</f>
        <v>East</v>
      </c>
    </row>
    <row r="427" spans="1:16" ht="19" x14ac:dyDescent="0.25">
      <c r="A427" s="1">
        <v>425</v>
      </c>
      <c r="B427" s="1"/>
      <c r="C427" s="1"/>
      <c r="D427" s="1"/>
      <c r="E427" s="7" t="s">
        <v>1020</v>
      </c>
      <c r="F427" s="7" t="s">
        <v>588</v>
      </c>
      <c r="G427" s="7" t="s">
        <v>942</v>
      </c>
      <c r="H427" t="s">
        <v>17</v>
      </c>
      <c r="I427" s="8">
        <v>346</v>
      </c>
      <c r="J427" s="8" t="s">
        <v>36</v>
      </c>
      <c r="K427" s="8"/>
      <c r="L427" s="4" t="s">
        <v>1011</v>
      </c>
      <c r="M427" s="9">
        <v>536081</v>
      </c>
      <c r="N427" s="1">
        <f t="shared" si="6"/>
        <v>0</v>
      </c>
      <c r="O427" t="str">
        <f>INDEX([1]Sheet4!$A$2:$G$52,MATCH([1]AMaster!$F426,[1]Sheet4!$A$2:$A$52,0),7)</f>
        <v>East</v>
      </c>
      <c r="P427" t="str">
        <f>INDEX([1]Sheet4!$A$2:$H$52,MATCH([1]AMaster!$F426,[1]Sheet4!$A$2:$A$52,0),8)</f>
        <v>East</v>
      </c>
    </row>
    <row r="428" spans="1:16" ht="19" x14ac:dyDescent="0.25">
      <c r="A428" s="1">
        <v>426</v>
      </c>
      <c r="B428" s="1"/>
      <c r="C428" s="1"/>
      <c r="D428" s="1"/>
      <c r="E428" s="7" t="s">
        <v>1021</v>
      </c>
      <c r="F428" s="7" t="s">
        <v>987</v>
      </c>
      <c r="G428" s="7" t="s">
        <v>942</v>
      </c>
      <c r="H428" t="s">
        <v>17</v>
      </c>
      <c r="I428" s="8"/>
      <c r="J428" s="8" t="s">
        <v>36</v>
      </c>
      <c r="K428" s="8"/>
      <c r="L428" s="4" t="s">
        <v>988</v>
      </c>
      <c r="M428" s="9">
        <v>641816</v>
      </c>
      <c r="N428" s="1">
        <f t="shared" si="6"/>
        <v>0</v>
      </c>
      <c r="O428" t="str">
        <f>INDEX([1]Sheet4!$A$2:$G$52,MATCH([1]AMaster!$F427,[1]Sheet4!$A$2:$A$52,0),7)</f>
        <v>East</v>
      </c>
      <c r="P428" t="str">
        <f>INDEX([1]Sheet4!$A$2:$H$52,MATCH([1]AMaster!$F427,[1]Sheet4!$A$2:$A$52,0),8)</f>
        <v>East</v>
      </c>
    </row>
    <row r="429" spans="1:16" ht="19" x14ac:dyDescent="0.25">
      <c r="A429" s="1">
        <v>427</v>
      </c>
      <c r="B429" s="1"/>
      <c r="C429" s="1"/>
      <c r="D429" s="1"/>
      <c r="E429" s="7" t="s">
        <v>1022</v>
      </c>
      <c r="F429" s="7" t="s">
        <v>1023</v>
      </c>
      <c r="G429" s="7" t="s">
        <v>942</v>
      </c>
      <c r="H429" t="s">
        <v>17</v>
      </c>
      <c r="I429" s="8"/>
      <c r="J429" s="8" t="s">
        <v>36</v>
      </c>
      <c r="K429" s="8"/>
      <c r="L429" s="1"/>
      <c r="M429" s="1"/>
      <c r="N429" s="1">
        <f t="shared" si="6"/>
        <v>0</v>
      </c>
      <c r="O429" t="str">
        <f>INDEX([1]Sheet4!$A$2:$G$52,MATCH([1]AMaster!$F428,[1]Sheet4!$A$2:$A$52,0),7)</f>
        <v>East</v>
      </c>
      <c r="P429" t="str">
        <f>INDEX([1]Sheet4!$A$2:$H$52,MATCH([1]AMaster!$F428,[1]Sheet4!$A$2:$A$52,0),8)</f>
        <v>East</v>
      </c>
    </row>
    <row r="430" spans="1:16" ht="19" x14ac:dyDescent="0.25">
      <c r="A430" s="1">
        <v>428</v>
      </c>
      <c r="B430" s="1"/>
      <c r="C430" s="1"/>
      <c r="D430" s="1"/>
      <c r="E430" s="7" t="s">
        <v>1024</v>
      </c>
      <c r="F430" s="7" t="s">
        <v>955</v>
      </c>
      <c r="G430" s="7" t="s">
        <v>942</v>
      </c>
      <c r="H430" t="s">
        <v>17</v>
      </c>
      <c r="I430" s="8">
        <v>555</v>
      </c>
      <c r="J430" s="8" t="s">
        <v>24</v>
      </c>
      <c r="K430" s="8"/>
      <c r="L430" s="4" t="s">
        <v>956</v>
      </c>
      <c r="M430" s="9">
        <v>2221208</v>
      </c>
      <c r="N430" s="1">
        <f t="shared" si="6"/>
        <v>1</v>
      </c>
      <c r="O430" t="str">
        <f>INDEX([1]Sheet4!$A$2:$G$52,MATCH([1]AMaster!$F429,[1]Sheet4!$A$2:$A$52,0),7)</f>
        <v>East</v>
      </c>
      <c r="P430" t="str">
        <f>INDEX([1]Sheet4!$A$2:$H$52,MATCH([1]AMaster!$F429,[1]Sheet4!$A$2:$A$52,0),8)</f>
        <v>East</v>
      </c>
    </row>
    <row r="431" spans="1:16" ht="19" x14ac:dyDescent="0.25">
      <c r="A431" s="1">
        <v>429</v>
      </c>
      <c r="B431" s="1"/>
      <c r="C431" s="1"/>
      <c r="D431" s="1"/>
      <c r="E431" s="7" t="s">
        <v>1025</v>
      </c>
      <c r="F431" s="7" t="s">
        <v>1026</v>
      </c>
      <c r="G431" s="7" t="s">
        <v>942</v>
      </c>
      <c r="H431" t="s">
        <v>17</v>
      </c>
      <c r="I431" s="8"/>
      <c r="J431" s="8" t="s">
        <v>36</v>
      </c>
      <c r="K431" s="8"/>
      <c r="L431" s="1"/>
      <c r="M431" s="1"/>
      <c r="N431" s="1">
        <f t="shared" si="6"/>
        <v>0</v>
      </c>
      <c r="O431" t="str">
        <f>INDEX([1]Sheet4!$A$2:$G$52,MATCH([1]AMaster!$F430,[1]Sheet4!$A$2:$A$52,0),7)</f>
        <v>East</v>
      </c>
      <c r="P431" t="str">
        <f>INDEX([1]Sheet4!$A$2:$H$52,MATCH([1]AMaster!$F430,[1]Sheet4!$A$2:$A$52,0),8)</f>
        <v>East</v>
      </c>
    </row>
    <row r="432" spans="1:16" ht="19" x14ac:dyDescent="0.25">
      <c r="A432" s="1">
        <v>430</v>
      </c>
      <c r="B432" s="1"/>
      <c r="C432" s="1"/>
      <c r="D432" s="1"/>
      <c r="E432" s="7" t="s">
        <v>1027</v>
      </c>
      <c r="F432" s="7" t="s">
        <v>1028</v>
      </c>
      <c r="G432" s="7" t="s">
        <v>1029</v>
      </c>
      <c r="H432" t="s">
        <v>75</v>
      </c>
      <c r="I432" s="8">
        <v>680</v>
      </c>
      <c r="J432" s="8" t="s">
        <v>24</v>
      </c>
      <c r="K432" s="8" t="s">
        <v>24</v>
      </c>
      <c r="L432" s="4" t="s">
        <v>1030</v>
      </c>
      <c r="M432" s="9">
        <v>1408950</v>
      </c>
      <c r="N432" s="1">
        <f t="shared" si="6"/>
        <v>1</v>
      </c>
      <c r="O432" t="str">
        <f>INDEX([1]Sheet4!$A$2:$G$52,MATCH([1]AMaster!$F431,[1]Sheet4!$A$2:$A$52,0),7)</f>
        <v>East</v>
      </c>
      <c r="P432" t="str">
        <f>INDEX([1]Sheet4!$A$2:$H$52,MATCH([1]AMaster!$F431,[1]Sheet4!$A$2:$A$52,0),8)</f>
        <v>East</v>
      </c>
    </row>
    <row r="433" spans="1:16" ht="19" x14ac:dyDescent="0.25">
      <c r="A433" s="1">
        <v>431</v>
      </c>
      <c r="B433" s="1"/>
      <c r="C433" s="1"/>
      <c r="D433" s="1"/>
      <c r="E433" s="7" t="s">
        <v>1014</v>
      </c>
      <c r="F433" s="7" t="s">
        <v>1031</v>
      </c>
      <c r="G433" s="7" t="s">
        <v>1029</v>
      </c>
      <c r="H433" t="s">
        <v>75</v>
      </c>
      <c r="I433" s="8"/>
      <c r="J433" s="8" t="s">
        <v>18</v>
      </c>
      <c r="K433" s="8"/>
      <c r="L433" s="4" t="s">
        <v>1032</v>
      </c>
      <c r="M433" s="9">
        <v>998626</v>
      </c>
      <c r="N433" s="1">
        <f t="shared" si="6"/>
        <v>1</v>
      </c>
      <c r="O433" t="str">
        <f>INDEX([1]Sheet4!$A$2:$G$52,MATCH([1]AMaster!$F432,[1]Sheet4!$A$2:$A$52,0),7)</f>
        <v>East</v>
      </c>
      <c r="P433" t="str">
        <f>INDEX([1]Sheet4!$A$2:$H$52,MATCH([1]AMaster!$F432,[1]Sheet4!$A$2:$A$52,0),8)</f>
        <v>East</v>
      </c>
    </row>
    <row r="434" spans="1:16" ht="19" x14ac:dyDescent="0.25">
      <c r="A434" s="1">
        <v>432</v>
      </c>
      <c r="B434" s="1"/>
      <c r="C434" s="1"/>
      <c r="D434" s="1"/>
      <c r="E434" s="7" t="s">
        <v>1033</v>
      </c>
      <c r="F434" s="7" t="s">
        <v>531</v>
      </c>
      <c r="G434" s="7" t="s">
        <v>990</v>
      </c>
      <c r="H434" t="s">
        <v>29</v>
      </c>
      <c r="I434" s="8">
        <v>554</v>
      </c>
      <c r="J434" s="8" t="s">
        <v>24</v>
      </c>
      <c r="K434" s="8" t="s">
        <v>24</v>
      </c>
      <c r="L434" s="4" t="s">
        <v>1034</v>
      </c>
      <c r="M434" s="9">
        <v>2492412</v>
      </c>
      <c r="N434" s="1">
        <f t="shared" si="6"/>
        <v>1</v>
      </c>
      <c r="O434" t="str">
        <f>INDEX([1]Sheet4!$A$2:$G$52,MATCH([1]AMaster!$F433,[1]Sheet4!$A$2:$A$52,0),7)</f>
        <v>East</v>
      </c>
      <c r="P434" t="str">
        <f>INDEX([1]Sheet4!$A$2:$H$52,MATCH([1]AMaster!$F433,[1]Sheet4!$A$2:$A$52,0),8)</f>
        <v>East</v>
      </c>
    </row>
    <row r="435" spans="1:16" ht="19" x14ac:dyDescent="0.25">
      <c r="A435" s="1">
        <v>433</v>
      </c>
      <c r="B435" s="1"/>
      <c r="C435" s="1"/>
      <c r="D435" s="1"/>
      <c r="E435" s="7" t="s">
        <v>1035</v>
      </c>
      <c r="F435" s="7" t="s">
        <v>531</v>
      </c>
      <c r="G435" s="7" t="s">
        <v>990</v>
      </c>
      <c r="H435" t="s">
        <v>29</v>
      </c>
      <c r="I435" s="8">
        <v>522</v>
      </c>
      <c r="J435" s="8" t="s">
        <v>24</v>
      </c>
      <c r="K435" s="8" t="s">
        <v>24</v>
      </c>
      <c r="L435" s="4" t="s">
        <v>1034</v>
      </c>
      <c r="M435" s="9">
        <v>2492412</v>
      </c>
      <c r="N435" s="1">
        <f t="shared" si="6"/>
        <v>1</v>
      </c>
      <c r="O435" t="str">
        <f>INDEX([1]Sheet4!$A$2:$G$52,MATCH([1]AMaster!$F434,[1]Sheet4!$A$2:$A$52,0),7)</f>
        <v>East</v>
      </c>
      <c r="P435" t="str">
        <f>INDEX([1]Sheet4!$A$2:$H$52,MATCH([1]AMaster!$F434,[1]Sheet4!$A$2:$A$52,0),8)</f>
        <v>East</v>
      </c>
    </row>
    <row r="436" spans="1:16" ht="19" x14ac:dyDescent="0.25">
      <c r="A436" s="1">
        <v>434</v>
      </c>
      <c r="B436" s="1"/>
      <c r="C436" s="1"/>
      <c r="D436" s="1"/>
      <c r="E436" s="7" t="s">
        <v>1036</v>
      </c>
      <c r="F436" s="7" t="s">
        <v>542</v>
      </c>
      <c r="G436" s="7" t="s">
        <v>990</v>
      </c>
      <c r="H436" t="s">
        <v>29</v>
      </c>
      <c r="I436" s="8"/>
      <c r="J436" s="8" t="s">
        <v>18</v>
      </c>
      <c r="K436" s="8"/>
      <c r="L436" s="4" t="s">
        <v>1037</v>
      </c>
      <c r="M436" s="9">
        <v>382067</v>
      </c>
      <c r="N436" s="1">
        <f t="shared" si="6"/>
        <v>0</v>
      </c>
      <c r="O436" t="str">
        <f>INDEX([1]Sheet4!$A$2:$G$52,MATCH([1]AMaster!$F435,[1]Sheet4!$A$2:$A$52,0),7)</f>
        <v>East</v>
      </c>
      <c r="P436" t="str">
        <f>INDEX([1]Sheet4!$A$2:$H$52,MATCH([1]AMaster!$F435,[1]Sheet4!$A$2:$A$52,0),8)</f>
        <v>East</v>
      </c>
    </row>
    <row r="437" spans="1:16" ht="19" x14ac:dyDescent="0.25">
      <c r="A437" s="1">
        <v>435</v>
      </c>
      <c r="B437" s="1"/>
      <c r="C437" s="1"/>
      <c r="D437" s="1" t="s">
        <v>1038</v>
      </c>
      <c r="E437" s="7" t="s">
        <v>1039</v>
      </c>
      <c r="F437" s="7" t="s">
        <v>1040</v>
      </c>
      <c r="G437" s="7" t="s">
        <v>1041</v>
      </c>
      <c r="H437" t="s">
        <v>261</v>
      </c>
      <c r="I437" s="8">
        <v>665</v>
      </c>
      <c r="J437" s="8" t="s">
        <v>18</v>
      </c>
      <c r="K437" s="8"/>
      <c r="L437" s="1"/>
      <c r="M437" s="1"/>
      <c r="N437" s="1">
        <f t="shared" si="6"/>
        <v>0</v>
      </c>
      <c r="O437" t="str">
        <f>INDEX([1]Sheet4!$A$2:$G$52,MATCH([1]AMaster!$F436,[1]Sheet4!$A$2:$A$52,0),7)</f>
        <v>East</v>
      </c>
      <c r="P437" t="str">
        <f>INDEX([1]Sheet4!$A$2:$H$52,MATCH([1]AMaster!$F436,[1]Sheet4!$A$2:$A$52,0),8)</f>
        <v>East</v>
      </c>
    </row>
    <row r="438" spans="1:16" ht="19" x14ac:dyDescent="0.25">
      <c r="A438" s="1">
        <v>436</v>
      </c>
      <c r="B438" s="1"/>
      <c r="C438" s="1"/>
      <c r="D438" s="1" t="s">
        <v>1042</v>
      </c>
      <c r="E438" s="7" t="s">
        <v>1043</v>
      </c>
      <c r="F438" s="7" t="s">
        <v>1044</v>
      </c>
      <c r="G438" s="7" t="s">
        <v>1041</v>
      </c>
      <c r="H438" t="s">
        <v>261</v>
      </c>
      <c r="I438" s="8">
        <v>576</v>
      </c>
      <c r="J438" s="8" t="s">
        <v>24</v>
      </c>
      <c r="K438" s="8"/>
      <c r="L438" s="4" t="s">
        <v>460</v>
      </c>
      <c r="M438" s="9">
        <v>2317600</v>
      </c>
      <c r="N438" s="1">
        <f t="shared" si="6"/>
        <v>1</v>
      </c>
      <c r="O438" t="str">
        <f>INDEX([1]Sheet4!$A$2:$G$52,MATCH([1]AMaster!$F437,[1]Sheet4!$A$2:$A$52,0),7)</f>
        <v>East</v>
      </c>
      <c r="P438" t="str">
        <f>INDEX([1]Sheet4!$A$2:$H$52,MATCH([1]AMaster!$F437,[1]Sheet4!$A$2:$A$52,0),8)</f>
        <v>East</v>
      </c>
    </row>
    <row r="439" spans="1:16" ht="19" x14ac:dyDescent="0.25">
      <c r="A439" s="1">
        <v>437</v>
      </c>
      <c r="B439" s="1"/>
      <c r="C439" s="1"/>
      <c r="D439" s="1" t="s">
        <v>1045</v>
      </c>
      <c r="E439" s="7" t="s">
        <v>1046</v>
      </c>
      <c r="F439" s="7" t="s">
        <v>1047</v>
      </c>
      <c r="G439" s="7" t="s">
        <v>1041</v>
      </c>
      <c r="H439" t="s">
        <v>261</v>
      </c>
      <c r="I439" s="8">
        <v>596</v>
      </c>
      <c r="J439" s="8"/>
      <c r="K439" s="8" t="s">
        <v>24</v>
      </c>
      <c r="L439" s="4" t="s">
        <v>306</v>
      </c>
      <c r="M439" s="9">
        <v>6102434</v>
      </c>
      <c r="N439" s="1">
        <f t="shared" si="6"/>
        <v>1</v>
      </c>
      <c r="O439" t="str">
        <f>INDEX([1]Sheet4!$A$2:$G$52,MATCH([1]AMaster!$F438,[1]Sheet4!$A$2:$A$52,0),7)</f>
        <v>East</v>
      </c>
      <c r="P439" t="str">
        <f>INDEX([1]Sheet4!$A$2:$H$52,MATCH([1]AMaster!$F438,[1]Sheet4!$A$2:$A$52,0),8)</f>
        <v>East</v>
      </c>
    </row>
    <row r="440" spans="1:16" ht="19" x14ac:dyDescent="0.25">
      <c r="A440" s="1">
        <v>438</v>
      </c>
      <c r="B440" s="1"/>
      <c r="C440" s="1"/>
      <c r="D440" s="1" t="s">
        <v>1048</v>
      </c>
      <c r="E440" s="7" t="s">
        <v>1049</v>
      </c>
      <c r="F440" s="7" t="s">
        <v>1050</v>
      </c>
      <c r="G440" s="7" t="s">
        <v>1041</v>
      </c>
      <c r="H440" t="s">
        <v>261</v>
      </c>
      <c r="I440" s="8">
        <v>537</v>
      </c>
      <c r="J440" s="8" t="s">
        <v>24</v>
      </c>
      <c r="K440" s="8"/>
      <c r="L440" s="1"/>
      <c r="M440" s="1"/>
      <c r="N440" s="1">
        <f t="shared" si="6"/>
        <v>0</v>
      </c>
      <c r="O440" t="str">
        <f>INDEX([1]Sheet4!$A$2:$G$52,MATCH([1]AMaster!$F439,[1]Sheet4!$A$2:$A$52,0),7)</f>
        <v>East</v>
      </c>
      <c r="P440" t="str">
        <f>INDEX([1]Sheet4!$A$2:$H$52,MATCH([1]AMaster!$F439,[1]Sheet4!$A$2:$A$52,0),8)</f>
        <v>East</v>
      </c>
    </row>
    <row r="441" spans="1:16" ht="19" x14ac:dyDescent="0.25">
      <c r="A441" s="1">
        <v>439</v>
      </c>
      <c r="B441" s="1"/>
      <c r="C441" s="1"/>
      <c r="D441" s="1" t="s">
        <v>1051</v>
      </c>
      <c r="E441" s="7" t="s">
        <v>1052</v>
      </c>
      <c r="F441" s="7" t="s">
        <v>1053</v>
      </c>
      <c r="G441" s="7" t="s">
        <v>1041</v>
      </c>
      <c r="H441" t="s">
        <v>261</v>
      </c>
      <c r="I441" s="8">
        <v>424</v>
      </c>
      <c r="J441" s="8" t="s">
        <v>18</v>
      </c>
      <c r="K441" s="8"/>
      <c r="L441" s="1"/>
      <c r="M441" s="1"/>
      <c r="N441" s="1">
        <f t="shared" si="6"/>
        <v>0</v>
      </c>
      <c r="O441" t="str">
        <f>INDEX([1]Sheet4!$A$2:$G$52,MATCH([1]AMaster!$F440,[1]Sheet4!$A$2:$A$52,0),7)</f>
        <v>East</v>
      </c>
      <c r="P441" t="str">
        <f>INDEX([1]Sheet4!$A$2:$H$52,MATCH([1]AMaster!$F440,[1]Sheet4!$A$2:$A$52,0),8)</f>
        <v>East</v>
      </c>
    </row>
    <row r="442" spans="1:16" ht="19" x14ac:dyDescent="0.25">
      <c r="A442" s="1">
        <v>440</v>
      </c>
      <c r="B442" s="1"/>
      <c r="C442" s="1"/>
      <c r="D442" s="1" t="s">
        <v>1054</v>
      </c>
      <c r="E442" s="11" t="s">
        <v>1055</v>
      </c>
      <c r="F442" s="7" t="s">
        <v>1047</v>
      </c>
      <c r="G442" s="7" t="s">
        <v>1041</v>
      </c>
      <c r="H442" t="s">
        <v>261</v>
      </c>
      <c r="I442" s="8">
        <v>776</v>
      </c>
      <c r="J442" s="8" t="s">
        <v>24</v>
      </c>
      <c r="K442" s="8"/>
      <c r="L442" s="4" t="s">
        <v>306</v>
      </c>
      <c r="M442" s="9">
        <v>6102434</v>
      </c>
      <c r="N442" s="1">
        <f t="shared" si="6"/>
        <v>1</v>
      </c>
      <c r="O442" t="str">
        <f>INDEX([1]Sheet4!$A$2:$G$52,MATCH([1]AMaster!$F441,[1]Sheet4!$A$2:$A$52,0),7)</f>
        <v>East</v>
      </c>
      <c r="P442" t="str">
        <f>INDEX([1]Sheet4!$A$2:$H$52,MATCH([1]AMaster!$F441,[1]Sheet4!$A$2:$A$52,0),8)</f>
        <v>East</v>
      </c>
    </row>
    <row r="443" spans="1:16" ht="19" x14ac:dyDescent="0.25">
      <c r="A443" s="1">
        <v>441</v>
      </c>
      <c r="B443" s="1"/>
      <c r="C443" s="1"/>
      <c r="D443" s="1" t="s">
        <v>1042</v>
      </c>
      <c r="E443" s="7" t="s">
        <v>1056</v>
      </c>
      <c r="F443" s="7" t="s">
        <v>1057</v>
      </c>
      <c r="G443" s="7" t="s">
        <v>1041</v>
      </c>
      <c r="H443" t="s">
        <v>261</v>
      </c>
      <c r="I443" s="8">
        <v>291</v>
      </c>
      <c r="J443" s="8"/>
      <c r="K443" s="8" t="s">
        <v>18</v>
      </c>
      <c r="L443" s="4" t="s">
        <v>460</v>
      </c>
      <c r="M443" s="9">
        <v>2317600</v>
      </c>
      <c r="N443" s="1">
        <f t="shared" si="6"/>
        <v>1</v>
      </c>
      <c r="O443" t="str">
        <f>INDEX([1]Sheet4!$A$2:$G$52,MATCH([1]AMaster!$F442,[1]Sheet4!$A$2:$A$52,0),7)</f>
        <v>East</v>
      </c>
      <c r="P443" t="str">
        <f>INDEX([1]Sheet4!$A$2:$H$52,MATCH([1]AMaster!$F442,[1]Sheet4!$A$2:$A$52,0),8)</f>
        <v>East</v>
      </c>
    </row>
    <row r="444" spans="1:16" ht="19" x14ac:dyDescent="0.25">
      <c r="A444" s="1">
        <v>442</v>
      </c>
      <c r="B444" s="1"/>
      <c r="C444" s="1"/>
      <c r="D444" s="1" t="s">
        <v>1058</v>
      </c>
      <c r="E444" s="7" t="s">
        <v>1059</v>
      </c>
      <c r="F444" s="7" t="s">
        <v>487</v>
      </c>
      <c r="G444" s="7" t="s">
        <v>1041</v>
      </c>
      <c r="H444" t="s">
        <v>261</v>
      </c>
      <c r="I444" s="8">
        <v>594</v>
      </c>
      <c r="J444" s="8" t="s">
        <v>24</v>
      </c>
      <c r="K444" s="8" t="s">
        <v>18</v>
      </c>
      <c r="L444" s="4" t="s">
        <v>488</v>
      </c>
      <c r="M444" s="9">
        <v>75758</v>
      </c>
      <c r="N444" s="1">
        <f t="shared" si="6"/>
        <v>0</v>
      </c>
      <c r="O444" t="str">
        <f>INDEX([1]Sheet4!$A$2:$G$52,MATCH([1]AMaster!$F443,[1]Sheet4!$A$2:$A$52,0),7)</f>
        <v>East</v>
      </c>
      <c r="P444" t="str">
        <f>INDEX([1]Sheet4!$A$2:$H$52,MATCH([1]AMaster!$F443,[1]Sheet4!$A$2:$A$52,0),8)</f>
        <v>East</v>
      </c>
    </row>
    <row r="445" spans="1:16" ht="19" x14ac:dyDescent="0.25">
      <c r="A445" s="1">
        <v>443</v>
      </c>
      <c r="B445" s="1"/>
      <c r="C445" s="1"/>
      <c r="D445" s="1" t="s">
        <v>1058</v>
      </c>
      <c r="E445" s="7" t="s">
        <v>1060</v>
      </c>
      <c r="F445" s="7" t="s">
        <v>1061</v>
      </c>
      <c r="G445" s="7" t="s">
        <v>1041</v>
      </c>
      <c r="H445" t="s">
        <v>261</v>
      </c>
      <c r="I445" s="8">
        <v>297</v>
      </c>
      <c r="J445" s="8" t="s">
        <v>18</v>
      </c>
      <c r="K445" s="8"/>
      <c r="L445" s="4" t="s">
        <v>1062</v>
      </c>
      <c r="M445" s="9">
        <v>553885</v>
      </c>
      <c r="N445" s="1">
        <f t="shared" si="6"/>
        <v>0</v>
      </c>
      <c r="O445" t="str">
        <f>INDEX([1]Sheet4!$A$2:$G$52,MATCH([1]AMaster!$F444,[1]Sheet4!$A$2:$A$52,0),7)</f>
        <v>East</v>
      </c>
      <c r="P445" t="str">
        <f>INDEX([1]Sheet4!$A$2:$H$52,MATCH([1]AMaster!$F444,[1]Sheet4!$A$2:$A$52,0),8)</f>
        <v>East</v>
      </c>
    </row>
    <row r="446" spans="1:16" ht="19" x14ac:dyDescent="0.25">
      <c r="A446" s="1">
        <v>444</v>
      </c>
      <c r="B446" s="1"/>
      <c r="C446" s="1"/>
      <c r="D446" s="1" t="s">
        <v>1058</v>
      </c>
      <c r="E446" s="7" t="s">
        <v>1063</v>
      </c>
      <c r="F446" s="7" t="s">
        <v>1064</v>
      </c>
      <c r="G446" s="7" t="s">
        <v>1041</v>
      </c>
      <c r="H446" t="s">
        <v>261</v>
      </c>
      <c r="I446" s="8">
        <v>320</v>
      </c>
      <c r="J446" s="8" t="s">
        <v>18</v>
      </c>
      <c r="K446" s="8"/>
      <c r="L446" s="4" t="s">
        <v>1062</v>
      </c>
      <c r="M446" s="9">
        <v>553885</v>
      </c>
      <c r="N446" s="1">
        <f t="shared" si="6"/>
        <v>0</v>
      </c>
      <c r="O446" t="str">
        <f>INDEX([1]Sheet4!$A$2:$G$52,MATCH([1]AMaster!$F445,[1]Sheet4!$A$2:$A$52,0),7)</f>
        <v>East</v>
      </c>
      <c r="P446" t="str">
        <f>INDEX([1]Sheet4!$A$2:$H$52,MATCH([1]AMaster!$F445,[1]Sheet4!$A$2:$A$52,0),8)</f>
        <v>East</v>
      </c>
    </row>
    <row r="447" spans="1:16" ht="19" x14ac:dyDescent="0.25">
      <c r="A447" s="1">
        <v>445</v>
      </c>
      <c r="B447" s="1"/>
      <c r="C447" s="1"/>
      <c r="D447" s="1" t="s">
        <v>1065</v>
      </c>
      <c r="E447" s="7" t="s">
        <v>1066</v>
      </c>
      <c r="F447" s="7" t="s">
        <v>1067</v>
      </c>
      <c r="G447" s="7" t="s">
        <v>1041</v>
      </c>
      <c r="H447" t="s">
        <v>261</v>
      </c>
      <c r="I447" s="8">
        <v>254</v>
      </c>
      <c r="J447" s="8" t="s">
        <v>18</v>
      </c>
      <c r="K447" s="8"/>
      <c r="L447" s="1"/>
      <c r="M447" s="1"/>
      <c r="N447" s="1">
        <f t="shared" si="6"/>
        <v>0</v>
      </c>
      <c r="O447" t="str">
        <f>INDEX([1]Sheet4!$A$2:$G$52,MATCH([1]AMaster!$F446,[1]Sheet4!$A$2:$A$52,0),7)</f>
        <v>East</v>
      </c>
      <c r="P447" t="str">
        <f>INDEX([1]Sheet4!$A$2:$H$52,MATCH([1]AMaster!$F446,[1]Sheet4!$A$2:$A$52,0),8)</f>
        <v>East</v>
      </c>
    </row>
    <row r="448" spans="1:16" ht="19" x14ac:dyDescent="0.25">
      <c r="A448" s="1">
        <v>446</v>
      </c>
      <c r="B448" s="1"/>
      <c r="C448" s="1"/>
      <c r="D448" s="1" t="s">
        <v>1038</v>
      </c>
      <c r="E448" s="7" t="s">
        <v>1068</v>
      </c>
      <c r="F448" s="7" t="s">
        <v>1047</v>
      </c>
      <c r="G448" s="7" t="s">
        <v>1041</v>
      </c>
      <c r="H448" t="s">
        <v>261</v>
      </c>
      <c r="I448" s="8">
        <v>258</v>
      </c>
      <c r="J448" s="8" t="s">
        <v>18</v>
      </c>
      <c r="K448" s="8"/>
      <c r="L448" s="4" t="s">
        <v>306</v>
      </c>
      <c r="M448" s="9">
        <v>6102434</v>
      </c>
      <c r="N448" s="1">
        <f t="shared" si="6"/>
        <v>1</v>
      </c>
      <c r="O448" t="str">
        <f>INDEX([1]Sheet4!$A$2:$G$52,MATCH([1]AMaster!$F447,[1]Sheet4!$A$2:$A$52,0),7)</f>
        <v>East</v>
      </c>
      <c r="P448" t="str">
        <f>INDEX([1]Sheet4!$A$2:$H$52,MATCH([1]AMaster!$F447,[1]Sheet4!$A$2:$A$52,0),8)</f>
        <v>East</v>
      </c>
    </row>
    <row r="449" spans="1:16" ht="19" x14ac:dyDescent="0.25">
      <c r="A449" s="1">
        <v>447</v>
      </c>
      <c r="B449" s="1"/>
      <c r="C449" s="1"/>
      <c r="D449" s="1" t="s">
        <v>1054</v>
      </c>
      <c r="E449" s="7" t="s">
        <v>1069</v>
      </c>
      <c r="F449" s="7" t="s">
        <v>83</v>
      </c>
      <c r="G449" s="7" t="s">
        <v>1041</v>
      </c>
      <c r="H449" t="s">
        <v>261</v>
      </c>
      <c r="I449" s="8">
        <v>631</v>
      </c>
      <c r="J449" s="8" t="s">
        <v>24</v>
      </c>
      <c r="K449" s="8"/>
      <c r="L449" s="4" t="s">
        <v>84</v>
      </c>
      <c r="M449" s="9">
        <v>545724</v>
      </c>
      <c r="N449" s="1">
        <f t="shared" si="6"/>
        <v>0</v>
      </c>
      <c r="O449" t="str">
        <f>INDEX([1]Sheet4!$A$2:$G$52,MATCH([1]AMaster!$F448,[1]Sheet4!$A$2:$A$52,0),7)</f>
        <v>East</v>
      </c>
      <c r="P449" t="str">
        <f>INDEX([1]Sheet4!$A$2:$H$52,MATCH([1]AMaster!$F448,[1]Sheet4!$A$2:$A$52,0),8)</f>
        <v>East</v>
      </c>
    </row>
    <row r="450" spans="1:16" ht="19" x14ac:dyDescent="0.25">
      <c r="A450" s="1">
        <v>448</v>
      </c>
      <c r="B450" s="1"/>
      <c r="C450" s="1"/>
      <c r="D450" s="1" t="s">
        <v>1070</v>
      </c>
      <c r="E450" s="7" t="s">
        <v>1071</v>
      </c>
      <c r="F450" s="7" t="s">
        <v>1072</v>
      </c>
      <c r="G450" s="7" t="s">
        <v>1041</v>
      </c>
      <c r="H450" t="s">
        <v>261</v>
      </c>
      <c r="I450" s="8">
        <v>981</v>
      </c>
      <c r="J450" s="8" t="s">
        <v>24</v>
      </c>
      <c r="K450" s="8" t="s">
        <v>18</v>
      </c>
      <c r="L450" s="4" t="s">
        <v>1073</v>
      </c>
      <c r="M450" s="9">
        <v>844052</v>
      </c>
      <c r="N450" s="1">
        <f t="shared" si="6"/>
        <v>0</v>
      </c>
      <c r="O450" t="str">
        <f>INDEX([1]Sheet4!$A$2:$G$52,MATCH([1]AMaster!$F449,[1]Sheet4!$A$2:$A$52,0),7)</f>
        <v>East</v>
      </c>
      <c r="P450" t="str">
        <f>INDEX([1]Sheet4!$A$2:$H$52,MATCH([1]AMaster!$F449,[1]Sheet4!$A$2:$A$52,0),8)</f>
        <v>East</v>
      </c>
    </row>
    <row r="451" spans="1:16" ht="19" x14ac:dyDescent="0.25">
      <c r="A451" s="1">
        <v>449</v>
      </c>
      <c r="B451" s="1"/>
      <c r="C451" s="1"/>
      <c r="D451" s="1" t="s">
        <v>1054</v>
      </c>
      <c r="E451" s="7" t="s">
        <v>1074</v>
      </c>
      <c r="F451" s="7" t="s">
        <v>1047</v>
      </c>
      <c r="G451" s="7" t="s">
        <v>1041</v>
      </c>
      <c r="H451" t="s">
        <v>261</v>
      </c>
      <c r="I451" s="8">
        <v>300</v>
      </c>
      <c r="J451" s="8" t="s">
        <v>24</v>
      </c>
      <c r="K451" s="8"/>
      <c r="L451" s="4" t="s">
        <v>306</v>
      </c>
      <c r="M451" s="9">
        <v>6102434</v>
      </c>
      <c r="N451" s="1">
        <f t="shared" ref="N451:N461" si="7">IF($M451&gt;$N$1,1,0)</f>
        <v>1</v>
      </c>
      <c r="O451" t="str">
        <f>INDEX([1]Sheet4!$A$2:$G$52,MATCH([1]AMaster!$F450,[1]Sheet4!$A$2:$A$52,0),7)</f>
        <v>East</v>
      </c>
      <c r="P451" t="str">
        <f>INDEX([1]Sheet4!$A$2:$H$52,MATCH([1]AMaster!$F450,[1]Sheet4!$A$2:$A$52,0),8)</f>
        <v>East</v>
      </c>
    </row>
    <row r="452" spans="1:16" ht="19" x14ac:dyDescent="0.25">
      <c r="A452" s="1">
        <v>450</v>
      </c>
      <c r="B452" s="1"/>
      <c r="C452" s="1"/>
      <c r="D452" s="1" t="s">
        <v>1075</v>
      </c>
      <c r="E452" s="7" t="s">
        <v>1076</v>
      </c>
      <c r="F452" s="7" t="s">
        <v>1077</v>
      </c>
      <c r="G452" s="7" t="s">
        <v>1041</v>
      </c>
      <c r="H452" t="s">
        <v>261</v>
      </c>
      <c r="I452" s="8">
        <v>548</v>
      </c>
      <c r="J452" s="8" t="s">
        <v>24</v>
      </c>
      <c r="K452" s="8" t="s">
        <v>24</v>
      </c>
      <c r="L452" s="1"/>
      <c r="M452" s="1"/>
      <c r="N452" s="1">
        <f t="shared" si="7"/>
        <v>0</v>
      </c>
      <c r="O452" t="str">
        <f>INDEX([1]Sheet4!$A$2:$G$52,MATCH([1]AMaster!$F451,[1]Sheet4!$A$2:$A$52,0),7)</f>
        <v>East</v>
      </c>
      <c r="P452" t="str">
        <f>INDEX([1]Sheet4!$A$2:$H$52,MATCH([1]AMaster!$F451,[1]Sheet4!$A$2:$A$52,0),8)</f>
        <v>East</v>
      </c>
    </row>
    <row r="453" spans="1:16" ht="19" x14ac:dyDescent="0.25">
      <c r="A453" s="1">
        <v>451</v>
      </c>
      <c r="B453" s="1"/>
      <c r="C453" s="1"/>
      <c r="D453" s="1" t="s">
        <v>1078</v>
      </c>
      <c r="E453" s="7" t="s">
        <v>1079</v>
      </c>
      <c r="F453" s="7" t="s">
        <v>1080</v>
      </c>
      <c r="G453" s="7" t="s">
        <v>1041</v>
      </c>
      <c r="H453" t="s">
        <v>261</v>
      </c>
      <c r="I453" s="8">
        <v>738</v>
      </c>
      <c r="J453" s="8" t="s">
        <v>24</v>
      </c>
      <c r="K453" s="8"/>
      <c r="L453" s="1"/>
      <c r="M453" s="1"/>
      <c r="N453" s="1">
        <f t="shared" si="7"/>
        <v>0</v>
      </c>
      <c r="O453" t="str">
        <f>INDEX([1]Sheet4!$A$2:$G$52,MATCH([1]AMaster!$F452,[1]Sheet4!$A$2:$A$52,0),7)</f>
        <v>East</v>
      </c>
      <c r="P453" t="str">
        <f>INDEX([1]Sheet4!$A$2:$H$52,MATCH([1]AMaster!$F452,[1]Sheet4!$A$2:$A$52,0),8)</f>
        <v>East</v>
      </c>
    </row>
    <row r="454" spans="1:16" ht="19" x14ac:dyDescent="0.25">
      <c r="A454" s="1">
        <v>452</v>
      </c>
      <c r="B454" s="1"/>
      <c r="C454" s="1"/>
      <c r="D454" s="1" t="s">
        <v>1081</v>
      </c>
      <c r="E454" s="7" t="s">
        <v>1082</v>
      </c>
      <c r="F454" s="7" t="s">
        <v>1047</v>
      </c>
      <c r="G454" s="7" t="s">
        <v>1041</v>
      </c>
      <c r="H454" t="s">
        <v>261</v>
      </c>
      <c r="I454" s="8">
        <v>188</v>
      </c>
      <c r="J454" s="8"/>
      <c r="K454" s="8" t="s">
        <v>24</v>
      </c>
      <c r="L454" s="4" t="s">
        <v>306</v>
      </c>
      <c r="M454" s="9">
        <v>6102434</v>
      </c>
      <c r="N454" s="1">
        <f t="shared" si="7"/>
        <v>1</v>
      </c>
      <c r="O454" t="str">
        <f>INDEX([1]Sheet4!$A$2:$G$52,MATCH([1]AMaster!$F453,[1]Sheet4!$A$2:$A$52,0),7)</f>
        <v>East</v>
      </c>
      <c r="P454" t="str">
        <f>INDEX([1]Sheet4!$A$2:$H$52,MATCH([1]AMaster!$F453,[1]Sheet4!$A$2:$A$52,0),8)</f>
        <v>East</v>
      </c>
    </row>
    <row r="455" spans="1:16" ht="19" x14ac:dyDescent="0.25">
      <c r="A455" s="1">
        <v>453</v>
      </c>
      <c r="B455" s="1"/>
      <c r="C455" s="1"/>
      <c r="D455" s="1" t="s">
        <v>1083</v>
      </c>
      <c r="E455" s="7" t="s">
        <v>1084</v>
      </c>
      <c r="F455" s="7" t="s">
        <v>1085</v>
      </c>
      <c r="G455" s="7" t="s">
        <v>1041</v>
      </c>
      <c r="H455" t="s">
        <v>261</v>
      </c>
      <c r="I455" s="8">
        <v>480</v>
      </c>
      <c r="J455" s="8" t="s">
        <v>24</v>
      </c>
      <c r="K455" s="8"/>
      <c r="L455" s="4" t="s">
        <v>306</v>
      </c>
      <c r="M455" s="9">
        <v>6102434</v>
      </c>
      <c r="N455" s="1">
        <f t="shared" si="7"/>
        <v>1</v>
      </c>
      <c r="O455" t="str">
        <f>INDEX([1]Sheet4!$A$2:$G$52,MATCH([1]AMaster!$F454,[1]Sheet4!$A$2:$A$52,0),7)</f>
        <v>East</v>
      </c>
      <c r="P455" t="str">
        <f>INDEX([1]Sheet4!$A$2:$H$52,MATCH([1]AMaster!$F454,[1]Sheet4!$A$2:$A$52,0),8)</f>
        <v>East</v>
      </c>
    </row>
    <row r="456" spans="1:16" ht="19" x14ac:dyDescent="0.25">
      <c r="A456" s="1">
        <v>454</v>
      </c>
      <c r="B456" s="1"/>
      <c r="C456" s="1"/>
      <c r="D456" s="1" t="s">
        <v>1086</v>
      </c>
      <c r="E456" s="7" t="s">
        <v>1087</v>
      </c>
      <c r="F456" s="7" t="s">
        <v>1047</v>
      </c>
      <c r="G456" s="7" t="s">
        <v>1041</v>
      </c>
      <c r="H456" t="s">
        <v>261</v>
      </c>
      <c r="I456" s="8">
        <v>722</v>
      </c>
      <c r="J456" s="8" t="s">
        <v>24</v>
      </c>
      <c r="K456" s="8"/>
      <c r="L456" s="4" t="s">
        <v>306</v>
      </c>
      <c r="M456" s="9">
        <v>6102434</v>
      </c>
      <c r="N456" s="1">
        <f t="shared" si="7"/>
        <v>1</v>
      </c>
      <c r="O456" t="str">
        <f>INDEX([1]Sheet4!$A$2:$G$52,MATCH([1]AMaster!$F455,[1]Sheet4!$A$2:$A$52,0),7)</f>
        <v>East</v>
      </c>
      <c r="P456" t="str">
        <f>INDEX([1]Sheet4!$A$2:$H$52,MATCH([1]AMaster!$F455,[1]Sheet4!$A$2:$A$52,0),8)</f>
        <v>East</v>
      </c>
    </row>
    <row r="457" spans="1:16" ht="19" x14ac:dyDescent="0.25">
      <c r="A457" s="1">
        <v>455</v>
      </c>
      <c r="B457" s="1"/>
      <c r="C457" s="1"/>
      <c r="D457" s="1" t="s">
        <v>1038</v>
      </c>
      <c r="E457" s="7" t="s">
        <v>1088</v>
      </c>
      <c r="F457" s="7" t="s">
        <v>1047</v>
      </c>
      <c r="G457" s="7" t="s">
        <v>1041</v>
      </c>
      <c r="H457" t="s">
        <v>261</v>
      </c>
      <c r="I457" s="8">
        <v>957</v>
      </c>
      <c r="J457" s="8" t="s">
        <v>24</v>
      </c>
      <c r="K457" s="8"/>
      <c r="L457" s="4" t="s">
        <v>306</v>
      </c>
      <c r="M457" s="9">
        <v>6102434</v>
      </c>
      <c r="N457" s="1">
        <f t="shared" si="7"/>
        <v>1</v>
      </c>
      <c r="O457" t="str">
        <f>INDEX([1]Sheet4!$A$2:$G$52,MATCH([1]AMaster!$F456,[1]Sheet4!$A$2:$A$52,0),7)</f>
        <v>East</v>
      </c>
      <c r="P457" t="str">
        <f>INDEX([1]Sheet4!$A$2:$H$52,MATCH([1]AMaster!$F456,[1]Sheet4!$A$2:$A$52,0),8)</f>
        <v>East</v>
      </c>
    </row>
    <row r="458" spans="1:16" ht="19" x14ac:dyDescent="0.25">
      <c r="A458" s="1">
        <v>456</v>
      </c>
      <c r="B458" s="1"/>
      <c r="C458" s="1"/>
      <c r="D458" s="1" t="s">
        <v>1089</v>
      </c>
      <c r="E458" s="7" t="s">
        <v>1090</v>
      </c>
      <c r="F458" s="7" t="s">
        <v>1044</v>
      </c>
      <c r="G458" s="7" t="s">
        <v>1041</v>
      </c>
      <c r="H458" t="s">
        <v>261</v>
      </c>
      <c r="I458" s="8">
        <v>315</v>
      </c>
      <c r="J458" s="8"/>
      <c r="K458" s="8" t="s">
        <v>24</v>
      </c>
      <c r="L458" s="4" t="s">
        <v>460</v>
      </c>
      <c r="M458" s="9">
        <v>2317600</v>
      </c>
      <c r="N458" s="1">
        <f t="shared" si="7"/>
        <v>1</v>
      </c>
      <c r="O458" t="str">
        <f>INDEX([1]Sheet4!$A$2:$G$52,MATCH([1]AMaster!$F457,[1]Sheet4!$A$2:$A$52,0),7)</f>
        <v>East</v>
      </c>
      <c r="P458" t="str">
        <f>INDEX([1]Sheet4!$A$2:$H$52,MATCH([1]AMaster!$F457,[1]Sheet4!$A$2:$A$52,0),8)</f>
        <v>East</v>
      </c>
    </row>
    <row r="459" spans="1:16" ht="19" x14ac:dyDescent="0.25">
      <c r="A459" s="1">
        <v>457</v>
      </c>
      <c r="B459" s="1"/>
      <c r="C459" s="1"/>
      <c r="D459" s="1" t="s">
        <v>1089</v>
      </c>
      <c r="E459" s="7" t="s">
        <v>1091</v>
      </c>
      <c r="F459" s="7" t="s">
        <v>1044</v>
      </c>
      <c r="G459" s="7" t="s">
        <v>1041</v>
      </c>
      <c r="H459" t="s">
        <v>261</v>
      </c>
      <c r="I459" s="8">
        <v>404</v>
      </c>
      <c r="J459" s="8" t="s">
        <v>24</v>
      </c>
      <c r="K459" s="8"/>
      <c r="L459" s="4" t="s">
        <v>460</v>
      </c>
      <c r="M459" s="9">
        <v>2317600</v>
      </c>
      <c r="N459" s="1">
        <f t="shared" si="7"/>
        <v>1</v>
      </c>
      <c r="O459" t="str">
        <f>INDEX([1]Sheet4!$A$2:$G$52,MATCH([1]AMaster!$F458,[1]Sheet4!$A$2:$A$52,0),7)</f>
        <v>East</v>
      </c>
      <c r="P459" t="str">
        <f>INDEX([1]Sheet4!$A$2:$H$52,MATCH([1]AMaster!$F458,[1]Sheet4!$A$2:$A$52,0),8)</f>
        <v>East</v>
      </c>
    </row>
    <row r="460" spans="1:16" ht="19" x14ac:dyDescent="0.25">
      <c r="A460" s="1">
        <v>458</v>
      </c>
      <c r="B460" s="1"/>
      <c r="C460" s="1"/>
      <c r="D460" s="1" t="s">
        <v>1089</v>
      </c>
      <c r="E460" s="7" t="s">
        <v>1092</v>
      </c>
      <c r="F460" s="7" t="s">
        <v>1044</v>
      </c>
      <c r="G460" s="7" t="s">
        <v>1041</v>
      </c>
      <c r="H460" t="s">
        <v>261</v>
      </c>
      <c r="I460" s="8">
        <v>900</v>
      </c>
      <c r="J460" s="8" t="s">
        <v>24</v>
      </c>
      <c r="K460" s="8"/>
      <c r="L460" s="4" t="s">
        <v>460</v>
      </c>
      <c r="M460" s="9">
        <v>2317600</v>
      </c>
      <c r="N460" s="1">
        <f t="shared" si="7"/>
        <v>1</v>
      </c>
      <c r="O460" t="str">
        <f>INDEX([1]Sheet4!$A$2:$G$52,MATCH([1]AMaster!$F459,[1]Sheet4!$A$2:$A$52,0),7)</f>
        <v>East</v>
      </c>
      <c r="P460" t="str">
        <f>INDEX([1]Sheet4!$A$2:$H$52,MATCH([1]AMaster!$F459,[1]Sheet4!$A$2:$A$52,0),8)</f>
        <v>East</v>
      </c>
    </row>
    <row r="461" spans="1:16" ht="19" x14ac:dyDescent="0.25">
      <c r="A461" s="1">
        <v>459</v>
      </c>
      <c r="B461" s="1"/>
      <c r="C461" s="1"/>
      <c r="D461" s="1" t="s">
        <v>1093</v>
      </c>
      <c r="E461" s="7" t="s">
        <v>1094</v>
      </c>
      <c r="F461" s="7" t="s">
        <v>1095</v>
      </c>
      <c r="G461" s="7" t="s">
        <v>1041</v>
      </c>
      <c r="H461" t="s">
        <v>261</v>
      </c>
      <c r="I461" s="8">
        <v>596</v>
      </c>
      <c r="J461" s="8" t="s">
        <v>24</v>
      </c>
      <c r="K461" s="8"/>
      <c r="L461" s="4" t="s">
        <v>1096</v>
      </c>
      <c r="M461" s="9">
        <v>449058</v>
      </c>
      <c r="N461" s="1">
        <f t="shared" si="7"/>
        <v>0</v>
      </c>
      <c r="O461" t="str">
        <f>INDEX([1]Sheet4!$A$2:$G$52,MATCH([1]AMaster!$F460,[1]Sheet4!$A$2:$A$52,0),7)</f>
        <v>East</v>
      </c>
      <c r="P461" t="str">
        <f>INDEX([1]Sheet4!$A$2:$H$52,MATCH([1]AMaster!$F460,[1]Sheet4!$A$2:$A$52,0),8)</f>
        <v>East</v>
      </c>
    </row>
    <row r="462" spans="1:16" ht="19" x14ac:dyDescent="0.25">
      <c r="A462" s="1"/>
      <c r="B462" s="1"/>
      <c r="C462" s="1"/>
      <c r="D462" s="1" t="s">
        <v>1097</v>
      </c>
      <c r="E462" s="7" t="s">
        <v>1098</v>
      </c>
      <c r="F462" s="7" t="s">
        <v>1047</v>
      </c>
      <c r="G462" s="7" t="s">
        <v>1041</v>
      </c>
      <c r="H462" t="s">
        <v>261</v>
      </c>
      <c r="I462" s="8">
        <v>548</v>
      </c>
      <c r="J462" s="8" t="s">
        <v>24</v>
      </c>
      <c r="K462" s="8"/>
      <c r="L462" s="4"/>
      <c r="M462" s="9"/>
      <c r="N462" s="1"/>
    </row>
    <row r="463" spans="1:16" ht="19" x14ac:dyDescent="0.25">
      <c r="A463" s="1">
        <v>460</v>
      </c>
      <c r="B463" s="1"/>
      <c r="C463" s="1"/>
      <c r="D463" s="1" t="s">
        <v>1099</v>
      </c>
      <c r="E463" s="7" t="s">
        <v>1100</v>
      </c>
      <c r="F463" s="7" t="s">
        <v>1101</v>
      </c>
      <c r="G463" s="7" t="s">
        <v>1102</v>
      </c>
      <c r="H463" t="s">
        <v>261</v>
      </c>
      <c r="I463" s="8">
        <v>719</v>
      </c>
      <c r="J463" s="8" t="s">
        <v>24</v>
      </c>
      <c r="K463" s="8" t="s">
        <v>24</v>
      </c>
      <c r="L463" s="4" t="s">
        <v>1103</v>
      </c>
      <c r="M463" s="9">
        <v>1624578</v>
      </c>
      <c r="N463" s="1">
        <f t="shared" ref="N463:N494" si="8">IF($M463&gt;$N$1,1,0)</f>
        <v>1</v>
      </c>
      <c r="O463" t="str">
        <f>INDEX([1]Sheet4!$A$2:$G$52,MATCH([1]AMaster!$F461,[1]Sheet4!$A$2:$A$52,0),7)</f>
        <v>East</v>
      </c>
      <c r="P463" t="str">
        <f>INDEX([1]Sheet4!$A$2:$H$52,MATCH([1]AMaster!$F461,[1]Sheet4!$A$2:$A$52,0),8)</f>
        <v>East</v>
      </c>
    </row>
    <row r="464" spans="1:16" ht="19" x14ac:dyDescent="0.25">
      <c r="A464" s="1">
        <v>461</v>
      </c>
      <c r="B464" s="1"/>
      <c r="C464" s="1"/>
      <c r="D464" s="1"/>
      <c r="E464" s="7" t="s">
        <v>1104</v>
      </c>
      <c r="F464" s="7" t="s">
        <v>1105</v>
      </c>
      <c r="G464" s="7" t="s">
        <v>1106</v>
      </c>
      <c r="H464" t="s">
        <v>23</v>
      </c>
      <c r="I464" s="8">
        <v>371</v>
      </c>
      <c r="J464" s="8" t="s">
        <v>24</v>
      </c>
      <c r="K464" s="8"/>
      <c r="L464" s="4" t="s">
        <v>1107</v>
      </c>
      <c r="M464" s="9">
        <v>496901</v>
      </c>
      <c r="N464" s="1">
        <f t="shared" si="8"/>
        <v>0</v>
      </c>
      <c r="O464" t="str">
        <f>INDEX([1]Sheet4!$A$2:$G$52,MATCH([1]AMaster!$F462,[1]Sheet4!$A$2:$A$52,0),7)</f>
        <v>East</v>
      </c>
      <c r="P464" t="str">
        <f>INDEX([1]Sheet4!$A$2:$H$52,MATCH([1]AMaster!$F462,[1]Sheet4!$A$2:$A$52,0),8)</f>
        <v>East</v>
      </c>
    </row>
    <row r="465" spans="1:16" ht="19" x14ac:dyDescent="0.25">
      <c r="A465" s="1">
        <v>462</v>
      </c>
      <c r="B465" s="1"/>
      <c r="C465" s="1"/>
      <c r="D465" s="1"/>
      <c r="E465" s="7" t="s">
        <v>1108</v>
      </c>
      <c r="F465" s="7" t="s">
        <v>914</v>
      </c>
      <c r="G465" s="7" t="s">
        <v>1106</v>
      </c>
      <c r="H465" t="s">
        <v>23</v>
      </c>
      <c r="I465" s="8">
        <v>814</v>
      </c>
      <c r="J465" s="8" t="s">
        <v>24</v>
      </c>
      <c r="K465" s="8" t="s">
        <v>18</v>
      </c>
      <c r="L465" s="4" t="s">
        <v>406</v>
      </c>
      <c r="M465" s="9">
        <v>920477</v>
      </c>
      <c r="N465" s="1">
        <f t="shared" si="8"/>
        <v>1</v>
      </c>
      <c r="O465" t="str">
        <f>INDEX([1]Sheet4!$A$2:$G$52,MATCH([1]AMaster!$F463,[1]Sheet4!$A$2:$A$52,0),7)</f>
        <v>East</v>
      </c>
      <c r="P465" t="str">
        <f>INDEX([1]Sheet4!$A$2:$H$52,MATCH([1]AMaster!$F463,[1]Sheet4!$A$2:$A$52,0),8)</f>
        <v>East</v>
      </c>
    </row>
    <row r="466" spans="1:16" ht="19" x14ac:dyDescent="0.25">
      <c r="A466" s="1">
        <v>463</v>
      </c>
      <c r="B466" s="1"/>
      <c r="C466" s="1"/>
      <c r="D466" s="1"/>
      <c r="E466" s="7" t="s">
        <v>1109</v>
      </c>
      <c r="F466" s="7" t="s">
        <v>1110</v>
      </c>
      <c r="G466" s="7" t="s">
        <v>1106</v>
      </c>
      <c r="H466" t="s">
        <v>23</v>
      </c>
      <c r="I466" s="8">
        <v>279</v>
      </c>
      <c r="J466" s="8"/>
      <c r="K466" s="8" t="s">
        <v>24</v>
      </c>
      <c r="L466" s="4" t="s">
        <v>309</v>
      </c>
      <c r="M466" s="9">
        <v>802122</v>
      </c>
      <c r="N466" s="1">
        <f t="shared" si="8"/>
        <v>0</v>
      </c>
      <c r="O466" t="str">
        <f>INDEX([1]Sheet4!$A$2:$G$52,MATCH([1]AMaster!$F464,[1]Sheet4!$A$2:$A$52,0),7)</f>
        <v>East</v>
      </c>
      <c r="P466" t="str">
        <f>INDEX([1]Sheet4!$A$2:$H$52,MATCH([1]AMaster!$F464,[1]Sheet4!$A$2:$A$52,0),8)</f>
        <v>East</v>
      </c>
    </row>
    <row r="467" spans="1:16" ht="19" x14ac:dyDescent="0.25">
      <c r="A467" s="1">
        <v>464</v>
      </c>
      <c r="B467" s="1"/>
      <c r="C467" s="1"/>
      <c r="D467" s="1"/>
      <c r="E467" s="7" t="s">
        <v>1111</v>
      </c>
      <c r="F467" s="7" t="s">
        <v>1110</v>
      </c>
      <c r="G467" s="7" t="s">
        <v>1106</v>
      </c>
      <c r="H467" t="s">
        <v>23</v>
      </c>
      <c r="I467" s="8">
        <v>865</v>
      </c>
      <c r="J467" s="8" t="s">
        <v>24</v>
      </c>
      <c r="K467" s="8"/>
      <c r="L467" s="4" t="s">
        <v>309</v>
      </c>
      <c r="M467" s="9">
        <v>802122</v>
      </c>
      <c r="N467" s="1">
        <f t="shared" si="8"/>
        <v>0</v>
      </c>
      <c r="O467" t="str">
        <f>INDEX([1]Sheet4!$A$2:$G$52,MATCH([1]AMaster!$F465,[1]Sheet4!$A$2:$A$52,0),7)</f>
        <v>East</v>
      </c>
      <c r="P467" t="str">
        <f>INDEX([1]Sheet4!$A$2:$H$52,MATCH([1]AMaster!$F465,[1]Sheet4!$A$2:$A$52,0),8)</f>
        <v>East</v>
      </c>
    </row>
    <row r="468" spans="1:16" ht="19" x14ac:dyDescent="0.25">
      <c r="A468" s="1">
        <v>465</v>
      </c>
      <c r="B468" s="1"/>
      <c r="C468" s="1"/>
      <c r="D468" s="1"/>
      <c r="E468" s="7" t="s">
        <v>1112</v>
      </c>
      <c r="F468" s="7" t="s">
        <v>711</v>
      </c>
      <c r="G468" s="7" t="s">
        <v>1106</v>
      </c>
      <c r="H468" t="s">
        <v>23</v>
      </c>
      <c r="I468" s="8">
        <v>649</v>
      </c>
      <c r="J468" s="8" t="s">
        <v>24</v>
      </c>
      <c r="K468" s="8" t="s">
        <v>18</v>
      </c>
      <c r="L468" s="4" t="s">
        <v>1113</v>
      </c>
      <c r="M468" s="9">
        <v>838433</v>
      </c>
      <c r="N468" s="1">
        <f t="shared" si="8"/>
        <v>0</v>
      </c>
      <c r="O468" t="str">
        <f>INDEX([1]Sheet4!$A$2:$G$52,MATCH([1]AMaster!$F466,[1]Sheet4!$A$2:$A$52,0),7)</f>
        <v>East</v>
      </c>
      <c r="P468" t="str">
        <f>INDEX([1]Sheet4!$A$2:$H$52,MATCH([1]AMaster!$F466,[1]Sheet4!$A$2:$A$52,0),8)</f>
        <v>East</v>
      </c>
    </row>
    <row r="469" spans="1:16" ht="19" x14ac:dyDescent="0.25">
      <c r="A469" s="1">
        <v>466</v>
      </c>
      <c r="B469" s="1"/>
      <c r="C469" s="1"/>
      <c r="D469" s="1"/>
      <c r="E469" s="7" t="s">
        <v>1114</v>
      </c>
      <c r="F469" s="7" t="s">
        <v>1115</v>
      </c>
      <c r="G469" s="7" t="s">
        <v>1106</v>
      </c>
      <c r="H469" t="s">
        <v>23</v>
      </c>
      <c r="I469" s="8"/>
      <c r="J469" s="8" t="s">
        <v>36</v>
      </c>
      <c r="K469" s="8"/>
      <c r="L469" s="1"/>
      <c r="M469" s="1"/>
      <c r="N469" s="1">
        <f t="shared" si="8"/>
        <v>0</v>
      </c>
      <c r="O469" t="str">
        <f>INDEX([1]Sheet4!$A$2:$G$52,MATCH([1]AMaster!$F467,[1]Sheet4!$A$2:$A$52,0),7)</f>
        <v>East</v>
      </c>
      <c r="P469" t="str">
        <f>INDEX([1]Sheet4!$A$2:$H$52,MATCH([1]AMaster!$F467,[1]Sheet4!$A$2:$A$52,0),8)</f>
        <v>East</v>
      </c>
    </row>
    <row r="470" spans="1:16" ht="19" x14ac:dyDescent="0.25">
      <c r="A470" s="1">
        <v>467</v>
      </c>
      <c r="B470" s="1"/>
      <c r="C470" s="1"/>
      <c r="D470" s="1"/>
      <c r="E470" s="7" t="s">
        <v>1116</v>
      </c>
      <c r="F470" s="7" t="s">
        <v>1117</v>
      </c>
      <c r="G470" s="7" t="s">
        <v>1106</v>
      </c>
      <c r="H470" t="s">
        <v>23</v>
      </c>
      <c r="I470" s="8">
        <v>747</v>
      </c>
      <c r="J470" s="8" t="s">
        <v>24</v>
      </c>
      <c r="K470" s="8"/>
      <c r="L470" s="4" t="s">
        <v>1118</v>
      </c>
      <c r="M470" s="9">
        <v>319785</v>
      </c>
      <c r="N470" s="1">
        <f t="shared" si="8"/>
        <v>0</v>
      </c>
      <c r="O470" t="str">
        <f>INDEX([1]Sheet4!$A$2:$G$52,MATCH([1]AMaster!$F468,[1]Sheet4!$A$2:$A$52,0),7)</f>
        <v>East</v>
      </c>
      <c r="P470" t="str">
        <f>INDEX([1]Sheet4!$A$2:$H$52,MATCH([1]AMaster!$F468,[1]Sheet4!$A$2:$A$52,0),8)</f>
        <v>East</v>
      </c>
    </row>
    <row r="471" spans="1:16" ht="19" x14ac:dyDescent="0.25">
      <c r="A471" s="1">
        <v>468</v>
      </c>
      <c r="B471" s="1"/>
      <c r="C471" s="1"/>
      <c r="D471" s="1"/>
      <c r="E471" s="7" t="s">
        <v>1119</v>
      </c>
      <c r="F471" s="7" t="s">
        <v>1110</v>
      </c>
      <c r="G471" s="7" t="s">
        <v>1106</v>
      </c>
      <c r="H471" t="s">
        <v>23</v>
      </c>
      <c r="I471" s="8"/>
      <c r="J471" s="8" t="s">
        <v>18</v>
      </c>
      <c r="K471" s="8"/>
      <c r="L471" s="4" t="s">
        <v>309</v>
      </c>
      <c r="M471" s="9">
        <v>802122</v>
      </c>
      <c r="N471" s="1">
        <f t="shared" si="8"/>
        <v>0</v>
      </c>
      <c r="O471" t="str">
        <f>INDEX([1]Sheet4!$A$2:$G$52,MATCH([1]AMaster!$F469,[1]Sheet4!$A$2:$A$52,0),7)</f>
        <v>East</v>
      </c>
      <c r="P471" t="str">
        <f>INDEX([1]Sheet4!$A$2:$H$52,MATCH([1]AMaster!$F469,[1]Sheet4!$A$2:$A$52,0),8)</f>
        <v>East</v>
      </c>
    </row>
    <row r="472" spans="1:16" ht="19" x14ac:dyDescent="0.25">
      <c r="A472" s="1">
        <v>469</v>
      </c>
      <c r="B472" s="1"/>
      <c r="C472" s="1"/>
      <c r="D472" s="1"/>
      <c r="E472" s="7" t="s">
        <v>1120</v>
      </c>
      <c r="F472" s="7" t="s">
        <v>1121</v>
      </c>
      <c r="G472" s="7" t="s">
        <v>1122</v>
      </c>
      <c r="H472" t="s">
        <v>447</v>
      </c>
      <c r="I472" s="8"/>
      <c r="J472" s="8" t="s">
        <v>18</v>
      </c>
      <c r="K472" s="8"/>
      <c r="L472" s="4" t="s">
        <v>936</v>
      </c>
      <c r="M472" s="9">
        <v>268232</v>
      </c>
      <c r="N472" s="1">
        <f t="shared" si="8"/>
        <v>0</v>
      </c>
      <c r="O472" t="str">
        <f>INDEX([1]Sheet4!$A$2:$G$52,MATCH([1]AMaster!$F470,[1]Sheet4!$A$2:$A$52,0),7)</f>
        <v>East</v>
      </c>
      <c r="P472" t="str">
        <f>INDEX([1]Sheet4!$A$2:$H$52,MATCH([1]AMaster!$F470,[1]Sheet4!$A$2:$A$52,0),8)</f>
        <v>East</v>
      </c>
    </row>
    <row r="473" spans="1:16" ht="19" x14ac:dyDescent="0.25">
      <c r="A473" s="1">
        <v>470</v>
      </c>
      <c r="B473" s="1"/>
      <c r="C473" s="1"/>
      <c r="D473" s="1"/>
      <c r="E473" s="7" t="s">
        <v>1123</v>
      </c>
      <c r="F473" s="7" t="s">
        <v>1124</v>
      </c>
      <c r="G473" s="7" t="s">
        <v>1122</v>
      </c>
      <c r="H473" t="s">
        <v>447</v>
      </c>
      <c r="I473" s="8"/>
      <c r="J473" s="8" t="s">
        <v>36</v>
      </c>
      <c r="K473" s="8"/>
      <c r="L473" s="4" t="s">
        <v>936</v>
      </c>
      <c r="M473" s="9">
        <v>268232</v>
      </c>
      <c r="N473" s="1">
        <f t="shared" si="8"/>
        <v>0</v>
      </c>
      <c r="O473" t="str">
        <f>INDEX([1]Sheet4!$A$2:$G$52,MATCH([1]AMaster!$F471,[1]Sheet4!$A$2:$A$52,0),7)</f>
        <v>East</v>
      </c>
      <c r="P473" t="str">
        <f>INDEX([1]Sheet4!$A$2:$H$52,MATCH([1]AMaster!$F471,[1]Sheet4!$A$2:$A$52,0),8)</f>
        <v>East</v>
      </c>
    </row>
    <row r="474" spans="1:16" ht="19" x14ac:dyDescent="0.25">
      <c r="A474" s="1">
        <v>471</v>
      </c>
      <c r="B474" s="1"/>
      <c r="C474" s="1"/>
      <c r="D474" s="1"/>
      <c r="E474" s="7" t="s">
        <v>1125</v>
      </c>
      <c r="F474" s="7" t="s">
        <v>1126</v>
      </c>
      <c r="G474" s="7" t="s">
        <v>1122</v>
      </c>
      <c r="H474" t="s">
        <v>447</v>
      </c>
      <c r="I474" s="8"/>
      <c r="J474" s="8" t="s">
        <v>36</v>
      </c>
      <c r="K474" s="8"/>
      <c r="L474" s="1"/>
      <c r="M474" s="1"/>
      <c r="N474" s="1">
        <f t="shared" si="8"/>
        <v>0</v>
      </c>
      <c r="O474" t="str">
        <f>INDEX([1]Sheet4!$A$2:$G$52,MATCH([1]AMaster!$F472,[1]Sheet4!$A$2:$A$52,0),7)</f>
        <v>East</v>
      </c>
      <c r="P474" t="str">
        <f>INDEX([1]Sheet4!$A$2:$H$52,MATCH([1]AMaster!$F472,[1]Sheet4!$A$2:$A$52,0),8)</f>
        <v>East</v>
      </c>
    </row>
    <row r="475" spans="1:16" ht="19" x14ac:dyDescent="0.25">
      <c r="A475" s="1">
        <v>472</v>
      </c>
      <c r="B475" s="1"/>
      <c r="C475" s="1"/>
      <c r="D475" s="1"/>
      <c r="E475" s="7" t="s">
        <v>1127</v>
      </c>
      <c r="F475" s="7" t="s">
        <v>1128</v>
      </c>
      <c r="G475" s="7" t="s">
        <v>1122</v>
      </c>
      <c r="H475" t="s">
        <v>447</v>
      </c>
      <c r="I475" s="8"/>
      <c r="J475" s="8" t="s">
        <v>18</v>
      </c>
      <c r="K475" s="8"/>
      <c r="L475" s="4" t="s">
        <v>1129</v>
      </c>
      <c r="M475" s="9">
        <v>142107</v>
      </c>
      <c r="N475" s="1">
        <f t="shared" si="8"/>
        <v>0</v>
      </c>
      <c r="O475" t="str">
        <f>INDEX([1]Sheet4!$A$2:$G$52,MATCH([1]AMaster!$F473,[1]Sheet4!$A$2:$A$52,0),7)</f>
        <v>East</v>
      </c>
      <c r="P475" t="str">
        <f>INDEX([1]Sheet4!$A$2:$H$52,MATCH([1]AMaster!$F473,[1]Sheet4!$A$2:$A$52,0),8)</f>
        <v>East</v>
      </c>
    </row>
    <row r="476" spans="1:16" ht="19" x14ac:dyDescent="0.25">
      <c r="A476" s="1">
        <v>473</v>
      </c>
      <c r="B476" s="1"/>
      <c r="C476" s="1"/>
      <c r="D476" s="1"/>
      <c r="E476" s="7" t="s">
        <v>1130</v>
      </c>
      <c r="F476" s="7" t="s">
        <v>1121</v>
      </c>
      <c r="G476" s="7" t="s">
        <v>1122</v>
      </c>
      <c r="H476" t="s">
        <v>447</v>
      </c>
      <c r="I476" s="8"/>
      <c r="J476" s="8" t="s">
        <v>18</v>
      </c>
      <c r="K476" s="8" t="s">
        <v>18</v>
      </c>
      <c r="L476" s="4" t="s">
        <v>936</v>
      </c>
      <c r="M476" s="9">
        <v>268232</v>
      </c>
      <c r="N476" s="1">
        <f t="shared" si="8"/>
        <v>0</v>
      </c>
      <c r="O476" t="str">
        <f>INDEX([1]Sheet4!$A$2:$G$52,MATCH([1]AMaster!$F474,[1]Sheet4!$A$2:$A$52,0),7)</f>
        <v>East</v>
      </c>
      <c r="P476" t="str">
        <f>INDEX([1]Sheet4!$A$2:$H$52,MATCH([1]AMaster!$F474,[1]Sheet4!$A$2:$A$52,0),8)</f>
        <v>East</v>
      </c>
    </row>
    <row r="477" spans="1:16" ht="19" x14ac:dyDescent="0.25">
      <c r="A477" s="1">
        <v>474</v>
      </c>
      <c r="B477" s="1"/>
      <c r="C477" s="1"/>
      <c r="D477" s="37" t="s">
        <v>71</v>
      </c>
      <c r="E477" s="7" t="s">
        <v>1131</v>
      </c>
      <c r="F477" s="7" t="s">
        <v>1132</v>
      </c>
      <c r="G477" s="7" t="s">
        <v>1133</v>
      </c>
      <c r="H477" t="s">
        <v>75</v>
      </c>
      <c r="I477" s="8">
        <v>813</v>
      </c>
      <c r="J477" s="8" t="s">
        <v>24</v>
      </c>
      <c r="K477" s="8"/>
      <c r="L477" s="4" t="s">
        <v>1134</v>
      </c>
      <c r="M477" s="9">
        <v>565194</v>
      </c>
      <c r="N477" s="1">
        <f t="shared" si="8"/>
        <v>0</v>
      </c>
      <c r="O477" t="str">
        <f>INDEX([1]Sheet4!$A$2:$G$52,MATCH([1]AMaster!$F475,[1]Sheet4!$A$2:$A$52,0),7)</f>
        <v>East</v>
      </c>
      <c r="P477" t="str">
        <f>INDEX([1]Sheet4!$A$2:$H$52,MATCH([1]AMaster!$F475,[1]Sheet4!$A$2:$A$52,0),8)</f>
        <v>East</v>
      </c>
    </row>
    <row r="478" spans="1:16" ht="19" x14ac:dyDescent="0.25">
      <c r="A478" s="1">
        <v>475</v>
      </c>
      <c r="B478" s="1"/>
      <c r="C478" s="1"/>
      <c r="D478" s="1"/>
      <c r="E478" s="7" t="s">
        <v>1135</v>
      </c>
      <c r="F478" s="7" t="s">
        <v>1136</v>
      </c>
      <c r="G478" s="7" t="s">
        <v>1133</v>
      </c>
      <c r="H478" t="s">
        <v>75</v>
      </c>
      <c r="I478" s="8">
        <v>255</v>
      </c>
      <c r="J478" s="8"/>
      <c r="K478" s="8" t="s">
        <v>24</v>
      </c>
      <c r="L478" s="4" t="s">
        <v>1137</v>
      </c>
      <c r="M478" s="9">
        <v>1346045</v>
      </c>
      <c r="N478" s="1">
        <f t="shared" si="8"/>
        <v>1</v>
      </c>
      <c r="O478" t="str">
        <f>INDEX([1]Sheet4!$A$2:$G$52,MATCH([1]AMaster!$F476,[1]Sheet4!$A$2:$A$52,0),7)</f>
        <v>East</v>
      </c>
      <c r="P478" t="str">
        <f>INDEX([1]Sheet4!$A$2:$H$52,MATCH([1]AMaster!$F476,[1]Sheet4!$A$2:$A$52,0),8)</f>
        <v>East</v>
      </c>
    </row>
    <row r="479" spans="1:16" ht="19" x14ac:dyDescent="0.25">
      <c r="A479" s="1">
        <v>476</v>
      </c>
      <c r="B479" s="1"/>
      <c r="C479" s="1"/>
      <c r="D479" s="1"/>
      <c r="E479" s="7" t="s">
        <v>1138</v>
      </c>
      <c r="F479" s="7" t="s">
        <v>1139</v>
      </c>
      <c r="G479" s="7" t="s">
        <v>1133</v>
      </c>
      <c r="H479" t="s">
        <v>75</v>
      </c>
      <c r="I479" s="8">
        <v>233</v>
      </c>
      <c r="J479" s="8" t="s">
        <v>18</v>
      </c>
      <c r="K479" s="8"/>
      <c r="L479" s="4" t="s">
        <v>276</v>
      </c>
      <c r="M479" s="9">
        <v>1934317</v>
      </c>
      <c r="N479" s="1">
        <f t="shared" si="8"/>
        <v>1</v>
      </c>
      <c r="O479" t="str">
        <f>INDEX([1]Sheet4!$A$2:$G$52,MATCH([1]AMaster!$F477,[1]Sheet4!$A$2:$A$52,0),7)</f>
        <v>East</v>
      </c>
      <c r="P479" t="str">
        <f>INDEX([1]Sheet4!$A$2:$H$52,MATCH([1]AMaster!$F477,[1]Sheet4!$A$2:$A$52,0),8)</f>
        <v>East</v>
      </c>
    </row>
    <row r="480" spans="1:16" ht="19" x14ac:dyDescent="0.25">
      <c r="A480" s="1">
        <v>477</v>
      </c>
      <c r="B480" s="1"/>
      <c r="C480" s="1"/>
      <c r="D480" s="1"/>
      <c r="E480" s="7" t="s">
        <v>1140</v>
      </c>
      <c r="F480" s="7" t="s">
        <v>1141</v>
      </c>
      <c r="G480" s="7" t="s">
        <v>1133</v>
      </c>
      <c r="H480" t="s">
        <v>75</v>
      </c>
      <c r="I480" s="8">
        <v>581</v>
      </c>
      <c r="J480" s="8" t="s">
        <v>24</v>
      </c>
      <c r="K480" s="8"/>
      <c r="L480" s="4" t="s">
        <v>1142</v>
      </c>
      <c r="M480" s="9">
        <v>869046</v>
      </c>
      <c r="N480" s="1">
        <f t="shared" si="8"/>
        <v>0</v>
      </c>
      <c r="O480" t="str">
        <f>INDEX([1]Sheet4!$A$2:$G$52,MATCH([1]AMaster!$F478,[1]Sheet4!$A$2:$A$52,0),7)</f>
        <v>East</v>
      </c>
      <c r="P480" t="str">
        <f>INDEX([1]Sheet4!$A$2:$H$52,MATCH([1]AMaster!$F478,[1]Sheet4!$A$2:$A$52,0),8)</f>
        <v>East</v>
      </c>
    </row>
    <row r="481" spans="1:16" ht="19" x14ac:dyDescent="0.25">
      <c r="A481" s="1">
        <v>478</v>
      </c>
      <c r="B481" s="1"/>
      <c r="C481" s="1"/>
      <c r="D481" s="37" t="s">
        <v>1143</v>
      </c>
      <c r="E481" s="7" t="s">
        <v>1144</v>
      </c>
      <c r="F481" s="7" t="s">
        <v>1139</v>
      </c>
      <c r="G481" s="7" t="s">
        <v>1133</v>
      </c>
      <c r="H481" t="s">
        <v>75</v>
      </c>
      <c r="I481" s="8">
        <v>1019</v>
      </c>
      <c r="J481" s="8" t="s">
        <v>24</v>
      </c>
      <c r="K481" s="8" t="s">
        <v>24</v>
      </c>
      <c r="L481" s="4" t="s">
        <v>276</v>
      </c>
      <c r="M481" s="9">
        <v>1934317</v>
      </c>
      <c r="N481" s="1">
        <f t="shared" si="8"/>
        <v>1</v>
      </c>
      <c r="O481" t="str">
        <f>INDEX([1]Sheet4!$A$2:$G$52,MATCH([1]AMaster!$F479,[1]Sheet4!$A$2:$A$52,0),7)</f>
        <v>East</v>
      </c>
      <c r="P481" t="str">
        <f>INDEX([1]Sheet4!$A$2:$H$52,MATCH([1]AMaster!$F479,[1]Sheet4!$A$2:$A$52,0),8)</f>
        <v>East</v>
      </c>
    </row>
    <row r="482" spans="1:16" ht="19" x14ac:dyDescent="0.25">
      <c r="A482" s="1">
        <v>479</v>
      </c>
      <c r="B482" s="1"/>
      <c r="C482" s="1"/>
      <c r="D482" s="1"/>
      <c r="E482" s="7" t="s">
        <v>1145</v>
      </c>
      <c r="F482" s="7" t="s">
        <v>1146</v>
      </c>
      <c r="G482" s="7" t="s">
        <v>1147</v>
      </c>
      <c r="H482" t="s">
        <v>75</v>
      </c>
      <c r="I482" s="8"/>
      <c r="J482" s="8" t="s">
        <v>18</v>
      </c>
      <c r="K482" s="8"/>
      <c r="L482" s="4" t="s">
        <v>1148</v>
      </c>
      <c r="M482" s="9">
        <v>2227083</v>
      </c>
      <c r="N482" s="1">
        <f t="shared" si="8"/>
        <v>1</v>
      </c>
      <c r="O482" t="str">
        <f>INDEX([1]Sheet4!$A$2:$G$52,MATCH([1]AMaster!$F480,[1]Sheet4!$A$2:$A$52,0),7)</f>
        <v>East</v>
      </c>
      <c r="P482" t="str">
        <f>INDEX([1]Sheet4!$A$2:$H$52,MATCH([1]AMaster!$F480,[1]Sheet4!$A$2:$A$52,0),8)</f>
        <v>East</v>
      </c>
    </row>
    <row r="483" spans="1:16" ht="19" x14ac:dyDescent="0.25">
      <c r="A483" s="1">
        <v>480</v>
      </c>
      <c r="B483" s="1"/>
      <c r="C483" s="1"/>
      <c r="D483" s="1"/>
      <c r="E483" s="7" t="s">
        <v>1149</v>
      </c>
      <c r="F483" s="7" t="s">
        <v>1150</v>
      </c>
      <c r="G483" s="7" t="s">
        <v>1147</v>
      </c>
      <c r="H483" t="s">
        <v>75</v>
      </c>
      <c r="I483" s="8"/>
      <c r="J483" s="8" t="s">
        <v>18</v>
      </c>
      <c r="K483" s="8"/>
      <c r="L483" s="1"/>
      <c r="M483" s="1"/>
      <c r="N483" s="1">
        <f t="shared" si="8"/>
        <v>0</v>
      </c>
      <c r="O483" t="str">
        <f>INDEX([1]Sheet4!$A$2:$G$52,MATCH([1]AMaster!$F481,[1]Sheet4!$A$2:$A$52,0),7)</f>
        <v>East</v>
      </c>
      <c r="P483" t="str">
        <f>INDEX([1]Sheet4!$A$2:$H$52,MATCH([1]AMaster!$F481,[1]Sheet4!$A$2:$A$52,0),8)</f>
        <v>East</v>
      </c>
    </row>
    <row r="484" spans="1:16" ht="19" x14ac:dyDescent="0.25">
      <c r="A484" s="1">
        <v>481</v>
      </c>
      <c r="B484" s="1"/>
      <c r="C484" s="1"/>
      <c r="D484" s="1"/>
      <c r="E484" s="7" t="s">
        <v>1151</v>
      </c>
      <c r="F484" s="7" t="s">
        <v>1152</v>
      </c>
      <c r="G484" s="7" t="s">
        <v>1147</v>
      </c>
      <c r="H484" t="s">
        <v>75</v>
      </c>
      <c r="I484" s="8"/>
      <c r="J484" s="8" t="s">
        <v>18</v>
      </c>
      <c r="K484" s="8"/>
      <c r="L484" s="4" t="s">
        <v>1153</v>
      </c>
      <c r="M484" s="9">
        <v>273920</v>
      </c>
      <c r="N484" s="1">
        <f t="shared" si="8"/>
        <v>0</v>
      </c>
      <c r="O484" t="str">
        <f>INDEX([1]Sheet4!$A$2:$G$52,MATCH([1]AMaster!$F482,[1]Sheet4!$A$2:$A$52,0),7)</f>
        <v>East</v>
      </c>
      <c r="P484" t="str">
        <f>INDEX([1]Sheet4!$A$2:$H$52,MATCH([1]AMaster!$F482,[1]Sheet4!$A$2:$A$52,0),8)</f>
        <v>East</v>
      </c>
    </row>
    <row r="485" spans="1:16" ht="19" x14ac:dyDescent="0.25">
      <c r="A485" s="1">
        <v>482</v>
      </c>
      <c r="B485" s="1"/>
      <c r="C485" s="1"/>
      <c r="D485" s="1"/>
      <c r="E485" s="7" t="s">
        <v>1154</v>
      </c>
      <c r="F485" s="7" t="s">
        <v>1086</v>
      </c>
      <c r="G485" s="7" t="s">
        <v>1147</v>
      </c>
      <c r="H485" t="s">
        <v>75</v>
      </c>
      <c r="I485" s="8">
        <v>636</v>
      </c>
      <c r="J485" s="8" t="s">
        <v>24</v>
      </c>
      <c r="K485" s="8" t="s">
        <v>18</v>
      </c>
      <c r="L485" s="4" t="s">
        <v>1155</v>
      </c>
      <c r="M485" s="9">
        <v>460303</v>
      </c>
      <c r="N485" s="1">
        <f t="shared" si="8"/>
        <v>0</v>
      </c>
      <c r="O485" t="str">
        <f>INDEX([1]Sheet4!$A$2:$G$52,MATCH([1]AMaster!$F483,[1]Sheet4!$A$2:$A$52,0),7)</f>
        <v>East</v>
      </c>
      <c r="P485" t="str">
        <f>INDEX([1]Sheet4!$A$2:$H$52,MATCH([1]AMaster!$F483,[1]Sheet4!$A$2:$A$52,0),8)</f>
        <v>East</v>
      </c>
    </row>
    <row r="486" spans="1:16" ht="19" x14ac:dyDescent="0.25">
      <c r="A486" s="1">
        <v>483</v>
      </c>
      <c r="B486" s="1"/>
      <c r="C486" s="1"/>
      <c r="D486" s="1"/>
      <c r="E486" s="7" t="s">
        <v>1156</v>
      </c>
      <c r="F486" s="7" t="s">
        <v>1157</v>
      </c>
      <c r="G486" s="7" t="s">
        <v>1147</v>
      </c>
      <c r="H486" t="s">
        <v>75</v>
      </c>
      <c r="I486" s="8">
        <v>1025</v>
      </c>
      <c r="J486" s="8" t="s">
        <v>24</v>
      </c>
      <c r="K486" s="8"/>
      <c r="L486" s="4" t="s">
        <v>1158</v>
      </c>
      <c r="M486" s="9">
        <v>7573136</v>
      </c>
      <c r="N486" s="1">
        <f t="shared" si="8"/>
        <v>1</v>
      </c>
      <c r="O486" t="str">
        <f>INDEX([1]Sheet4!$A$2:$G$52,MATCH([1]AMaster!$F484,[1]Sheet4!$A$2:$A$52,0),7)</f>
        <v>East</v>
      </c>
      <c r="P486" t="str">
        <f>INDEX([1]Sheet4!$A$2:$H$52,MATCH([1]AMaster!$F484,[1]Sheet4!$A$2:$A$52,0),8)</f>
        <v>East</v>
      </c>
    </row>
    <row r="487" spans="1:16" ht="19" x14ac:dyDescent="0.25">
      <c r="A487" s="1">
        <v>484</v>
      </c>
      <c r="B487" s="1"/>
      <c r="C487" s="1"/>
      <c r="D487" s="1"/>
      <c r="E487" s="7" t="s">
        <v>1159</v>
      </c>
      <c r="F487" s="7" t="s">
        <v>1160</v>
      </c>
      <c r="G487" s="7" t="s">
        <v>1147</v>
      </c>
      <c r="H487" t="s">
        <v>75</v>
      </c>
      <c r="I487" s="8">
        <v>586</v>
      </c>
      <c r="J487" s="8" t="s">
        <v>24</v>
      </c>
      <c r="K487" s="8"/>
      <c r="L487" s="4" t="s">
        <v>1161</v>
      </c>
      <c r="M487" s="9">
        <v>7066141</v>
      </c>
      <c r="N487" s="1">
        <f t="shared" si="8"/>
        <v>1</v>
      </c>
      <c r="O487" t="str">
        <f>INDEX([1]Sheet4!$A$2:$G$52,MATCH([1]AMaster!$F485,[1]Sheet4!$A$2:$A$52,0),7)</f>
        <v>East</v>
      </c>
      <c r="P487" t="str">
        <f>INDEX([1]Sheet4!$A$2:$H$52,MATCH([1]AMaster!$F485,[1]Sheet4!$A$2:$A$52,0),8)</f>
        <v>East</v>
      </c>
    </row>
    <row r="488" spans="1:16" ht="19" x14ac:dyDescent="0.25">
      <c r="A488" s="1">
        <v>485</v>
      </c>
      <c r="B488" s="1"/>
      <c r="C488" s="1"/>
      <c r="D488" s="1"/>
      <c r="E488" s="7" t="s">
        <v>1162</v>
      </c>
      <c r="F488" s="7" t="s">
        <v>1163</v>
      </c>
      <c r="G488" s="7" t="s">
        <v>1147</v>
      </c>
      <c r="H488" t="s">
        <v>75</v>
      </c>
      <c r="I488" s="8">
        <v>450</v>
      </c>
      <c r="J488" s="8" t="s">
        <v>24</v>
      </c>
      <c r="K488" s="8"/>
      <c r="L488" s="4" t="s">
        <v>1164</v>
      </c>
      <c r="M488" s="9">
        <v>2550960</v>
      </c>
      <c r="N488" s="1">
        <f t="shared" si="8"/>
        <v>1</v>
      </c>
      <c r="O488" t="str">
        <f>INDEX([1]Sheet4!$A$2:$G$52,MATCH([1]AMaster!$F486,[1]Sheet4!$A$2:$A$52,0),7)</f>
        <v>East</v>
      </c>
      <c r="P488" t="str">
        <f>INDEX([1]Sheet4!$A$2:$H$52,MATCH([1]AMaster!$F486,[1]Sheet4!$A$2:$A$52,0),8)</f>
        <v>East</v>
      </c>
    </row>
    <row r="489" spans="1:16" ht="19" x14ac:dyDescent="0.25">
      <c r="A489" s="1">
        <v>486</v>
      </c>
      <c r="B489" s="1"/>
      <c r="C489" s="1"/>
      <c r="D489" s="1"/>
      <c r="E489" s="7" t="s">
        <v>1165</v>
      </c>
      <c r="F489" s="7" t="s">
        <v>1166</v>
      </c>
      <c r="G489" s="7" t="s">
        <v>1147</v>
      </c>
      <c r="H489" t="s">
        <v>75</v>
      </c>
      <c r="I489" s="8"/>
      <c r="J489" s="8" t="s">
        <v>18</v>
      </c>
      <c r="K489" s="8"/>
      <c r="L489" s="4" t="s">
        <v>1167</v>
      </c>
      <c r="M489" s="9">
        <v>264728</v>
      </c>
      <c r="N489" s="1">
        <f t="shared" si="8"/>
        <v>0</v>
      </c>
      <c r="O489" t="str">
        <f>INDEX([1]Sheet4!$A$2:$G$52,MATCH([1]AMaster!$F487,[1]Sheet4!$A$2:$A$52,0),7)</f>
        <v>East</v>
      </c>
      <c r="P489" t="str">
        <f>INDEX([1]Sheet4!$A$2:$H$52,MATCH([1]AMaster!$F487,[1]Sheet4!$A$2:$A$52,0),8)</f>
        <v>East</v>
      </c>
    </row>
    <row r="490" spans="1:16" ht="19" x14ac:dyDescent="0.25">
      <c r="A490" s="1">
        <v>487</v>
      </c>
      <c r="B490" s="1"/>
      <c r="C490" s="1"/>
      <c r="D490" s="1"/>
      <c r="E490" s="7" t="s">
        <v>1168</v>
      </c>
      <c r="F490" s="7" t="s">
        <v>1157</v>
      </c>
      <c r="G490" s="7" t="s">
        <v>1147</v>
      </c>
      <c r="H490" t="s">
        <v>75</v>
      </c>
      <c r="I490" s="8">
        <v>496</v>
      </c>
      <c r="J490" s="8"/>
      <c r="K490" s="8" t="s">
        <v>24</v>
      </c>
      <c r="L490" s="4" t="s">
        <v>1158</v>
      </c>
      <c r="M490" s="9">
        <v>7573136</v>
      </c>
      <c r="N490" s="1">
        <f t="shared" si="8"/>
        <v>1</v>
      </c>
      <c r="O490" t="str">
        <f>INDEX([1]Sheet4!$A$2:$G$52,MATCH([1]AMaster!$F488,[1]Sheet4!$A$2:$A$52,0),7)</f>
        <v>East</v>
      </c>
      <c r="P490" t="str">
        <f>INDEX([1]Sheet4!$A$2:$H$52,MATCH([1]AMaster!$F488,[1]Sheet4!$A$2:$A$52,0),8)</f>
        <v>East</v>
      </c>
    </row>
    <row r="491" spans="1:16" ht="19" x14ac:dyDescent="0.25">
      <c r="A491" s="1">
        <v>488</v>
      </c>
      <c r="B491" s="1"/>
      <c r="C491" s="1"/>
      <c r="D491" s="1"/>
      <c r="E491" s="7" t="s">
        <v>1169</v>
      </c>
      <c r="F491" s="7" t="s">
        <v>1170</v>
      </c>
      <c r="G491" s="7" t="s">
        <v>1147</v>
      </c>
      <c r="H491" t="s">
        <v>75</v>
      </c>
      <c r="I491" s="8"/>
      <c r="J491" s="8" t="s">
        <v>18</v>
      </c>
      <c r="K491" s="8"/>
      <c r="L491" s="4" t="s">
        <v>1171</v>
      </c>
      <c r="M491" s="9">
        <v>232751</v>
      </c>
      <c r="N491" s="1">
        <f t="shared" si="8"/>
        <v>0</v>
      </c>
      <c r="O491" t="str">
        <f>INDEX([1]Sheet4!$A$2:$G$52,MATCH([1]AMaster!$F489,[1]Sheet4!$A$2:$A$52,0),7)</f>
        <v>East</v>
      </c>
      <c r="P491" t="str">
        <f>INDEX([1]Sheet4!$A$2:$H$52,MATCH([1]AMaster!$F489,[1]Sheet4!$A$2:$A$52,0),8)</f>
        <v>East</v>
      </c>
    </row>
    <row r="492" spans="1:16" ht="19" x14ac:dyDescent="0.25">
      <c r="A492" s="1">
        <v>489</v>
      </c>
      <c r="B492" s="1"/>
      <c r="C492" s="1"/>
      <c r="D492" s="1"/>
      <c r="E492" s="7" t="s">
        <v>1172</v>
      </c>
      <c r="F492" s="7" t="s">
        <v>1173</v>
      </c>
      <c r="G492" s="7" t="s">
        <v>1147</v>
      </c>
      <c r="H492" t="s">
        <v>75</v>
      </c>
      <c r="I492" s="8"/>
      <c r="J492" s="8" t="s">
        <v>18</v>
      </c>
      <c r="K492" s="8"/>
      <c r="L492" s="4" t="s">
        <v>1174</v>
      </c>
      <c r="M492" s="9">
        <v>429024</v>
      </c>
      <c r="N492" s="1">
        <f t="shared" si="8"/>
        <v>0</v>
      </c>
      <c r="O492" t="str">
        <f>INDEX([1]Sheet4!$A$2:$G$52,MATCH([1]AMaster!$F490,[1]Sheet4!$A$2:$A$52,0),7)</f>
        <v>East</v>
      </c>
      <c r="P492" t="str">
        <f>INDEX([1]Sheet4!$A$2:$H$52,MATCH([1]AMaster!$F490,[1]Sheet4!$A$2:$A$52,0),8)</f>
        <v>East</v>
      </c>
    </row>
    <row r="493" spans="1:16" ht="19" x14ac:dyDescent="0.25">
      <c r="A493" s="1">
        <v>490</v>
      </c>
      <c r="B493" s="1"/>
      <c r="C493" s="1"/>
      <c r="D493" s="1"/>
      <c r="E493" s="7" t="s">
        <v>1175</v>
      </c>
      <c r="F493" s="7" t="s">
        <v>1176</v>
      </c>
      <c r="G493" s="7" t="s">
        <v>1147</v>
      </c>
      <c r="H493" t="s">
        <v>75</v>
      </c>
      <c r="I493" s="8"/>
      <c r="J493" s="8"/>
      <c r="K493" s="8" t="s">
        <v>18</v>
      </c>
      <c r="L493" s="4" t="s">
        <v>1158</v>
      </c>
      <c r="M493" s="9">
        <v>7573136</v>
      </c>
      <c r="N493" s="1">
        <f t="shared" si="8"/>
        <v>1</v>
      </c>
      <c r="O493" t="str">
        <f>INDEX([1]Sheet4!$A$2:$G$52,MATCH([1]AMaster!$F491,[1]Sheet4!$A$2:$A$52,0),7)</f>
        <v>East</v>
      </c>
      <c r="P493" t="str">
        <f>INDEX([1]Sheet4!$A$2:$H$52,MATCH([1]AMaster!$F491,[1]Sheet4!$A$2:$A$52,0),8)</f>
        <v>East</v>
      </c>
    </row>
    <row r="494" spans="1:16" ht="19" x14ac:dyDescent="0.25">
      <c r="A494" s="1">
        <v>491</v>
      </c>
      <c r="B494" s="1"/>
      <c r="C494" s="1"/>
      <c r="D494" s="1"/>
      <c r="E494" s="7" t="s">
        <v>1177</v>
      </c>
      <c r="F494" s="7" t="s">
        <v>1178</v>
      </c>
      <c r="G494" s="7" t="s">
        <v>1147</v>
      </c>
      <c r="H494" t="s">
        <v>75</v>
      </c>
      <c r="I494" s="8"/>
      <c r="J494" s="8"/>
      <c r="K494" s="8" t="s">
        <v>18</v>
      </c>
      <c r="L494" s="4" t="s">
        <v>1179</v>
      </c>
      <c r="M494" s="9">
        <v>322257</v>
      </c>
      <c r="N494" s="1">
        <f t="shared" si="8"/>
        <v>0</v>
      </c>
      <c r="O494" t="str">
        <f>INDEX([1]Sheet4!$A$2:$G$52,MATCH([1]AMaster!$F492,[1]Sheet4!$A$2:$A$52,0),7)</f>
        <v>East</v>
      </c>
      <c r="P494" t="str">
        <f>INDEX([1]Sheet4!$A$2:$H$52,MATCH([1]AMaster!$F492,[1]Sheet4!$A$2:$A$52,0),8)</f>
        <v>East</v>
      </c>
    </row>
    <row r="495" spans="1:16" ht="19" x14ac:dyDescent="0.25">
      <c r="A495" s="1">
        <v>492</v>
      </c>
      <c r="B495" s="1"/>
      <c r="C495" s="1"/>
      <c r="D495" s="1"/>
      <c r="E495" s="7" t="s">
        <v>622</v>
      </c>
      <c r="F495" s="7" t="s">
        <v>1178</v>
      </c>
      <c r="G495" s="7" t="s">
        <v>1147</v>
      </c>
      <c r="H495" t="s">
        <v>75</v>
      </c>
      <c r="I495" s="8"/>
      <c r="J495" s="8" t="s">
        <v>18</v>
      </c>
      <c r="K495" s="8"/>
      <c r="L495" s="4" t="s">
        <v>1179</v>
      </c>
      <c r="M495" s="9">
        <v>322257</v>
      </c>
      <c r="N495" s="1">
        <f t="shared" ref="N495:N526" si="9">IF($M495&gt;$N$1,1,0)</f>
        <v>0</v>
      </c>
      <c r="O495" t="str">
        <f>INDEX([1]Sheet4!$A$2:$G$52,MATCH([1]AMaster!$F493,[1]Sheet4!$A$2:$A$52,0),7)</f>
        <v>East</v>
      </c>
      <c r="P495" t="str">
        <f>INDEX([1]Sheet4!$A$2:$H$52,MATCH([1]AMaster!$F493,[1]Sheet4!$A$2:$A$52,0),8)</f>
        <v>East</v>
      </c>
    </row>
    <row r="496" spans="1:16" ht="19" x14ac:dyDescent="0.25">
      <c r="A496" s="1">
        <v>493</v>
      </c>
      <c r="B496" s="1"/>
      <c r="C496" s="1"/>
      <c r="D496" s="1"/>
      <c r="E496" s="7" t="s">
        <v>1180</v>
      </c>
      <c r="F496" s="7" t="s">
        <v>1181</v>
      </c>
      <c r="G496" s="7" t="s">
        <v>1147</v>
      </c>
      <c r="H496" t="s">
        <v>75</v>
      </c>
      <c r="I496" s="8"/>
      <c r="J496" s="8" t="s">
        <v>18</v>
      </c>
      <c r="K496" s="8"/>
      <c r="L496" s="4" t="s">
        <v>1182</v>
      </c>
      <c r="M496" s="9">
        <v>844124</v>
      </c>
      <c r="N496" s="1">
        <f t="shared" si="9"/>
        <v>0</v>
      </c>
      <c r="O496" t="str">
        <f>INDEX([1]Sheet4!$A$2:$G$52,MATCH([1]AMaster!$F494,[1]Sheet4!$A$2:$A$52,0),7)</f>
        <v>East</v>
      </c>
      <c r="P496" t="str">
        <f>INDEX([1]Sheet4!$A$2:$H$52,MATCH([1]AMaster!$F494,[1]Sheet4!$A$2:$A$52,0),8)</f>
        <v>East</v>
      </c>
    </row>
    <row r="497" spans="1:16" ht="19" x14ac:dyDescent="0.25">
      <c r="A497" s="1">
        <v>494</v>
      </c>
      <c r="B497" s="1"/>
      <c r="C497" s="1"/>
      <c r="D497" s="1"/>
      <c r="E497" s="7" t="s">
        <v>1183</v>
      </c>
      <c r="F497" s="7" t="s">
        <v>1184</v>
      </c>
      <c r="G497" s="7" t="s">
        <v>1147</v>
      </c>
      <c r="H497" t="s">
        <v>75</v>
      </c>
      <c r="I497" s="8">
        <v>248</v>
      </c>
      <c r="J497" s="8"/>
      <c r="K497" s="8" t="s">
        <v>24</v>
      </c>
      <c r="L497" s="4" t="s">
        <v>1148</v>
      </c>
      <c r="M497" s="9">
        <v>2227083</v>
      </c>
      <c r="N497" s="1">
        <f t="shared" si="9"/>
        <v>1</v>
      </c>
      <c r="O497" t="str">
        <f>INDEX([1]Sheet4!$A$2:$G$52,MATCH([1]AMaster!$F495,[1]Sheet4!$A$2:$A$52,0),7)</f>
        <v>East</v>
      </c>
      <c r="P497" t="str">
        <f>INDEX([1]Sheet4!$A$2:$H$52,MATCH([1]AMaster!$F495,[1]Sheet4!$A$2:$A$52,0),8)</f>
        <v>East</v>
      </c>
    </row>
    <row r="498" spans="1:16" ht="19" x14ac:dyDescent="0.25">
      <c r="A498" s="1">
        <v>495</v>
      </c>
      <c r="B498" s="1"/>
      <c r="C498" s="1"/>
      <c r="D498" s="1"/>
      <c r="E498" s="7" t="s">
        <v>1185</v>
      </c>
      <c r="F498" s="7" t="s">
        <v>1184</v>
      </c>
      <c r="G498" s="7" t="s">
        <v>1147</v>
      </c>
      <c r="H498" t="s">
        <v>75</v>
      </c>
      <c r="I498" s="8">
        <v>211</v>
      </c>
      <c r="J498" s="8" t="s">
        <v>24</v>
      </c>
      <c r="K498" s="8"/>
      <c r="L498" s="4" t="s">
        <v>1148</v>
      </c>
      <c r="M498" s="9">
        <v>2227083</v>
      </c>
      <c r="N498" s="1">
        <f t="shared" si="9"/>
        <v>1</v>
      </c>
      <c r="O498" t="str">
        <f>INDEX([1]Sheet4!$A$2:$G$52,MATCH([1]AMaster!$F496,[1]Sheet4!$A$2:$A$52,0),7)</f>
        <v>East</v>
      </c>
      <c r="P498" t="str">
        <f>INDEX([1]Sheet4!$A$2:$H$52,MATCH([1]AMaster!$F496,[1]Sheet4!$A$2:$A$52,0),8)</f>
        <v>East</v>
      </c>
    </row>
    <row r="499" spans="1:16" ht="19" x14ac:dyDescent="0.25">
      <c r="A499" s="1">
        <v>496</v>
      </c>
      <c r="B499" s="1"/>
      <c r="C499" s="1"/>
      <c r="D499" s="1"/>
      <c r="E499" s="7" t="s">
        <v>1186</v>
      </c>
      <c r="F499" s="7" t="s">
        <v>1187</v>
      </c>
      <c r="G499" s="7" t="s">
        <v>1147</v>
      </c>
      <c r="H499" t="s">
        <v>75</v>
      </c>
      <c r="I499" s="8">
        <v>208</v>
      </c>
      <c r="J499" s="8" t="s">
        <v>18</v>
      </c>
      <c r="K499" s="8"/>
      <c r="L499" s="4" t="s">
        <v>1188</v>
      </c>
      <c r="M499" s="9">
        <v>836995</v>
      </c>
      <c r="N499" s="1">
        <f t="shared" si="9"/>
        <v>0</v>
      </c>
      <c r="O499" t="str">
        <f>INDEX([1]Sheet4!$A$2:$G$52,MATCH([1]AMaster!$F497,[1]Sheet4!$A$2:$A$52,0),7)</f>
        <v>East</v>
      </c>
      <c r="P499" t="str">
        <f>INDEX([1]Sheet4!$A$2:$H$52,MATCH([1]AMaster!$F497,[1]Sheet4!$A$2:$A$52,0),8)</f>
        <v>East</v>
      </c>
    </row>
    <row r="500" spans="1:16" ht="19" x14ac:dyDescent="0.25">
      <c r="A500" s="1">
        <v>497</v>
      </c>
      <c r="B500" s="1"/>
      <c r="C500" s="1"/>
      <c r="D500" s="1"/>
      <c r="E500" s="7" t="s">
        <v>1189</v>
      </c>
      <c r="F500" s="7" t="s">
        <v>1190</v>
      </c>
      <c r="G500" s="7" t="s">
        <v>1147</v>
      </c>
      <c r="H500" t="s">
        <v>75</v>
      </c>
      <c r="I500" s="8"/>
      <c r="J500" s="8" t="s">
        <v>18</v>
      </c>
      <c r="K500" s="8"/>
      <c r="L500" s="1"/>
      <c r="M500" s="1"/>
      <c r="N500" s="1">
        <f t="shared" si="9"/>
        <v>0</v>
      </c>
      <c r="O500" t="str">
        <f>INDEX([1]Sheet4!$A$2:$G$52,MATCH([1]AMaster!$F498,[1]Sheet4!$A$2:$A$52,0),7)</f>
        <v>East</v>
      </c>
      <c r="P500" t="str">
        <f>INDEX([1]Sheet4!$A$2:$H$52,MATCH([1]AMaster!$F498,[1]Sheet4!$A$2:$A$52,0),8)</f>
        <v>East</v>
      </c>
    </row>
    <row r="501" spans="1:16" ht="19" x14ac:dyDescent="0.25">
      <c r="A501" s="1">
        <v>498</v>
      </c>
      <c r="B501" s="1"/>
      <c r="C501" s="1"/>
      <c r="D501" s="1"/>
      <c r="E501" s="7" t="s">
        <v>1191</v>
      </c>
      <c r="F501" s="7" t="s">
        <v>1192</v>
      </c>
      <c r="G501" s="7" t="s">
        <v>1147</v>
      </c>
      <c r="H501" t="s">
        <v>75</v>
      </c>
      <c r="I501" s="8">
        <v>342</v>
      </c>
      <c r="J501" s="8" t="s">
        <v>18</v>
      </c>
      <c r="K501" s="8"/>
      <c r="L501" s="1"/>
      <c r="M501" s="1"/>
      <c r="N501" s="1">
        <f t="shared" si="9"/>
        <v>0</v>
      </c>
      <c r="O501" t="str">
        <f>INDEX([1]Sheet4!$A$2:$G$52,MATCH([1]AMaster!$F499,[1]Sheet4!$A$2:$A$52,0),7)</f>
        <v>East</v>
      </c>
      <c r="P501" t="str">
        <f>INDEX([1]Sheet4!$A$2:$H$52,MATCH([1]AMaster!$F499,[1]Sheet4!$A$2:$A$52,0),8)</f>
        <v>East</v>
      </c>
    </row>
    <row r="502" spans="1:16" ht="19" x14ac:dyDescent="0.25">
      <c r="A502" s="1">
        <v>499</v>
      </c>
      <c r="B502" s="1"/>
      <c r="C502" s="1"/>
      <c r="D502" s="1"/>
      <c r="E502" s="7" t="s">
        <v>1193</v>
      </c>
      <c r="F502" s="7" t="s">
        <v>1176</v>
      </c>
      <c r="G502" s="7" t="s">
        <v>1147</v>
      </c>
      <c r="H502" t="s">
        <v>75</v>
      </c>
      <c r="I502" s="8">
        <v>573</v>
      </c>
      <c r="J502" s="8" t="s">
        <v>24</v>
      </c>
      <c r="K502" s="8"/>
      <c r="L502" s="4" t="s">
        <v>1158</v>
      </c>
      <c r="M502" s="9">
        <v>7573136</v>
      </c>
      <c r="N502" s="1">
        <f t="shared" si="9"/>
        <v>1</v>
      </c>
      <c r="O502" t="str">
        <f>INDEX([1]Sheet4!$A$2:$G$52,MATCH([1]AMaster!$F500,[1]Sheet4!$A$2:$A$52,0),7)</f>
        <v>East</v>
      </c>
      <c r="P502" t="str">
        <f>INDEX([1]Sheet4!$A$2:$H$52,MATCH([1]AMaster!$F500,[1]Sheet4!$A$2:$A$52,0),8)</f>
        <v>East</v>
      </c>
    </row>
    <row r="503" spans="1:16" ht="19" x14ac:dyDescent="0.25">
      <c r="A503" s="1">
        <v>500</v>
      </c>
      <c r="B503" s="1"/>
      <c r="C503" s="1"/>
      <c r="D503" s="1"/>
      <c r="E503" s="7" t="s">
        <v>1194</v>
      </c>
      <c r="F503" s="7" t="s">
        <v>1195</v>
      </c>
      <c r="G503" s="7" t="s">
        <v>1147</v>
      </c>
      <c r="H503" t="s">
        <v>75</v>
      </c>
      <c r="I503" s="8"/>
      <c r="J503" s="8" t="s">
        <v>18</v>
      </c>
      <c r="K503" s="8"/>
      <c r="L503" s="4" t="s">
        <v>1196</v>
      </c>
      <c r="M503" s="9">
        <v>868707</v>
      </c>
      <c r="N503" s="1">
        <f t="shared" si="9"/>
        <v>0</v>
      </c>
      <c r="O503" t="str">
        <f>INDEX([1]Sheet4!$A$2:$G$52,MATCH([1]AMaster!$F501,[1]Sheet4!$A$2:$A$52,0),7)</f>
        <v>East</v>
      </c>
      <c r="P503" t="str">
        <f>INDEX([1]Sheet4!$A$2:$H$52,MATCH([1]AMaster!$F501,[1]Sheet4!$A$2:$A$52,0),8)</f>
        <v>East</v>
      </c>
    </row>
    <row r="504" spans="1:16" ht="19" x14ac:dyDescent="0.25">
      <c r="A504" s="1">
        <v>501</v>
      </c>
      <c r="B504" s="1"/>
      <c r="C504" s="1"/>
      <c r="D504" s="1"/>
      <c r="E504" s="7" t="s">
        <v>1197</v>
      </c>
      <c r="F504" s="7" t="s">
        <v>1198</v>
      </c>
      <c r="G504" s="7" t="s">
        <v>1147</v>
      </c>
      <c r="H504" t="s">
        <v>75</v>
      </c>
      <c r="I504" s="8"/>
      <c r="J504" s="8" t="s">
        <v>18</v>
      </c>
      <c r="K504" s="8"/>
      <c r="L504" s="4" t="s">
        <v>1199</v>
      </c>
      <c r="M504" s="9">
        <v>166223</v>
      </c>
      <c r="N504" s="1">
        <f t="shared" si="9"/>
        <v>0</v>
      </c>
      <c r="O504" t="str">
        <f>INDEX([1]Sheet4!$A$2:$G$52,MATCH([1]AMaster!$F502,[1]Sheet4!$A$2:$A$52,0),7)</f>
        <v>East</v>
      </c>
      <c r="P504" t="str">
        <f>INDEX([1]Sheet4!$A$2:$H$52,MATCH([1]AMaster!$F502,[1]Sheet4!$A$2:$A$52,0),8)</f>
        <v>East</v>
      </c>
    </row>
    <row r="505" spans="1:16" ht="19" x14ac:dyDescent="0.25">
      <c r="A505" s="1">
        <v>502</v>
      </c>
      <c r="B505" s="1"/>
      <c r="C505" s="1"/>
      <c r="D505" s="1"/>
      <c r="E505" s="7" t="s">
        <v>1200</v>
      </c>
      <c r="F505" s="7" t="s">
        <v>1201</v>
      </c>
      <c r="G505" s="7" t="s">
        <v>1147</v>
      </c>
      <c r="H505" t="s">
        <v>75</v>
      </c>
      <c r="I505" s="8">
        <v>432</v>
      </c>
      <c r="J505" s="8" t="s">
        <v>18</v>
      </c>
      <c r="K505" s="8"/>
      <c r="L505" s="4" t="s">
        <v>1158</v>
      </c>
      <c r="M505" s="9">
        <v>7573136</v>
      </c>
      <c r="N505" s="1">
        <f t="shared" si="9"/>
        <v>1</v>
      </c>
      <c r="O505" t="str">
        <f>INDEX([1]Sheet4!$A$2:$G$52,MATCH([1]AMaster!$F503,[1]Sheet4!$A$2:$A$52,0),7)</f>
        <v>East</v>
      </c>
      <c r="P505" t="str">
        <f>INDEX([1]Sheet4!$A$2:$H$52,MATCH([1]AMaster!$F503,[1]Sheet4!$A$2:$A$52,0),8)</f>
        <v>East</v>
      </c>
    </row>
    <row r="506" spans="1:16" ht="19" x14ac:dyDescent="0.25">
      <c r="A506" s="1">
        <v>503</v>
      </c>
      <c r="B506" s="1"/>
      <c r="C506" s="1"/>
      <c r="D506" s="1"/>
      <c r="E506" s="7" t="s">
        <v>1202</v>
      </c>
      <c r="F506" s="7" t="s">
        <v>1157</v>
      </c>
      <c r="G506" s="7" t="s">
        <v>1147</v>
      </c>
      <c r="H506" t="s">
        <v>75</v>
      </c>
      <c r="I506" s="8">
        <v>876</v>
      </c>
      <c r="J506" s="8"/>
      <c r="K506" s="8" t="s">
        <v>18</v>
      </c>
      <c r="L506" s="4" t="s">
        <v>1158</v>
      </c>
      <c r="M506" s="9">
        <v>7573136</v>
      </c>
      <c r="N506" s="1">
        <f t="shared" si="9"/>
        <v>1</v>
      </c>
      <c r="O506" t="str">
        <f>INDEX([1]Sheet4!$A$2:$G$52,MATCH([1]AMaster!$F504,[1]Sheet4!$A$2:$A$52,0),7)</f>
        <v>East</v>
      </c>
      <c r="P506" t="str">
        <f>INDEX([1]Sheet4!$A$2:$H$52,MATCH([1]AMaster!$F504,[1]Sheet4!$A$2:$A$52,0),8)</f>
        <v>East</v>
      </c>
    </row>
    <row r="507" spans="1:16" ht="19" x14ac:dyDescent="0.25">
      <c r="A507" s="1">
        <v>504</v>
      </c>
      <c r="B507" s="1"/>
      <c r="C507" s="1"/>
      <c r="D507" s="1"/>
      <c r="E507" s="7" t="s">
        <v>1203</v>
      </c>
      <c r="F507" s="7" t="s">
        <v>1204</v>
      </c>
      <c r="G507" s="7" t="s">
        <v>1147</v>
      </c>
      <c r="H507" t="s">
        <v>75</v>
      </c>
      <c r="I507" s="8">
        <v>603</v>
      </c>
      <c r="J507" s="8" t="s">
        <v>24</v>
      </c>
      <c r="K507" s="8"/>
      <c r="L507" s="1"/>
      <c r="M507" s="1"/>
      <c r="N507" s="1">
        <f t="shared" si="9"/>
        <v>0</v>
      </c>
      <c r="O507" t="str">
        <f>INDEX([1]Sheet4!$A$2:$G$52,MATCH([1]AMaster!$F505,[1]Sheet4!$A$2:$A$52,0),7)</f>
        <v>East</v>
      </c>
      <c r="P507" t="str">
        <f>INDEX([1]Sheet4!$A$2:$H$52,MATCH([1]AMaster!$F505,[1]Sheet4!$A$2:$A$52,0),8)</f>
        <v>East</v>
      </c>
    </row>
    <row r="508" spans="1:16" ht="19" x14ac:dyDescent="0.25">
      <c r="A508" s="1">
        <v>505</v>
      </c>
      <c r="B508" s="1"/>
      <c r="C508" s="1"/>
      <c r="D508" s="1"/>
      <c r="E508" s="7" t="s">
        <v>1205</v>
      </c>
      <c r="F508" s="7" t="s">
        <v>1160</v>
      </c>
      <c r="G508" s="7" t="s">
        <v>1147</v>
      </c>
      <c r="H508" t="s">
        <v>75</v>
      </c>
      <c r="I508" s="8">
        <v>1900</v>
      </c>
      <c r="J508" s="8" t="s">
        <v>24</v>
      </c>
      <c r="K508" s="8" t="s">
        <v>24</v>
      </c>
      <c r="L508" s="4" t="s">
        <v>1161</v>
      </c>
      <c r="M508" s="9">
        <v>7066141</v>
      </c>
      <c r="N508" s="1">
        <f t="shared" si="9"/>
        <v>1</v>
      </c>
      <c r="O508" t="str">
        <f>INDEX([1]Sheet4!$A$2:$G$52,MATCH([1]AMaster!$F506,[1]Sheet4!$A$2:$A$52,0),7)</f>
        <v>East</v>
      </c>
      <c r="P508" t="str">
        <f>INDEX([1]Sheet4!$A$2:$H$52,MATCH([1]AMaster!$F506,[1]Sheet4!$A$2:$A$52,0),8)</f>
        <v>East</v>
      </c>
    </row>
    <row r="509" spans="1:16" ht="19" x14ac:dyDescent="0.25">
      <c r="A509" s="1">
        <v>506</v>
      </c>
      <c r="B509" s="1"/>
      <c r="C509" s="1"/>
      <c r="D509" s="1"/>
      <c r="E509" s="7" t="s">
        <v>1206</v>
      </c>
      <c r="F509" s="7" t="s">
        <v>1207</v>
      </c>
      <c r="G509" s="7" t="s">
        <v>1147</v>
      </c>
      <c r="H509" t="s">
        <v>75</v>
      </c>
      <c r="I509" s="8">
        <v>351</v>
      </c>
      <c r="J509" s="8" t="s">
        <v>18</v>
      </c>
      <c r="K509" s="8"/>
      <c r="L509" s="4" t="s">
        <v>1161</v>
      </c>
      <c r="M509" s="9">
        <v>7066141</v>
      </c>
      <c r="N509" s="1">
        <f t="shared" si="9"/>
        <v>1</v>
      </c>
      <c r="O509" t="str">
        <f>INDEX([1]Sheet4!$A$2:$G$52,MATCH([1]AMaster!$F507,[1]Sheet4!$A$2:$A$52,0),7)</f>
        <v>East</v>
      </c>
      <c r="P509" t="str">
        <f>INDEX([1]Sheet4!$A$2:$H$52,MATCH([1]AMaster!$F507,[1]Sheet4!$A$2:$A$52,0),8)</f>
        <v>East</v>
      </c>
    </row>
    <row r="510" spans="1:16" ht="19" x14ac:dyDescent="0.25">
      <c r="A510" s="1">
        <v>507</v>
      </c>
      <c r="B510" s="1"/>
      <c r="C510" s="1"/>
      <c r="D510" s="1"/>
      <c r="E510" s="7" t="s">
        <v>1208</v>
      </c>
      <c r="F510" s="7" t="s">
        <v>1157</v>
      </c>
      <c r="G510" s="7" t="s">
        <v>1147</v>
      </c>
      <c r="H510" t="s">
        <v>75</v>
      </c>
      <c r="I510" s="8">
        <v>556</v>
      </c>
      <c r="J510" s="8" t="s">
        <v>24</v>
      </c>
      <c r="K510" s="8"/>
      <c r="L510" s="4" t="s">
        <v>1158</v>
      </c>
      <c r="M510" s="9">
        <v>7066141</v>
      </c>
      <c r="N510" s="1">
        <f t="shared" si="9"/>
        <v>1</v>
      </c>
      <c r="O510" t="str">
        <f>INDEX([1]Sheet4!$A$2:$G$52,MATCH([1]AMaster!$F508,[1]Sheet4!$A$2:$A$52,0),7)</f>
        <v>East</v>
      </c>
      <c r="P510" t="str">
        <f>INDEX([1]Sheet4!$A$2:$H$52,MATCH([1]AMaster!$F508,[1]Sheet4!$A$2:$A$52,0),8)</f>
        <v>East</v>
      </c>
    </row>
    <row r="511" spans="1:16" ht="19" x14ac:dyDescent="0.25">
      <c r="A511" s="1">
        <v>508</v>
      </c>
      <c r="B511" s="1"/>
      <c r="C511" s="1"/>
      <c r="D511" s="37" t="s">
        <v>1143</v>
      </c>
      <c r="E511" s="7" t="s">
        <v>1209</v>
      </c>
      <c r="F511" s="7" t="s">
        <v>1157</v>
      </c>
      <c r="G511" s="7" t="s">
        <v>1147</v>
      </c>
      <c r="H511" t="s">
        <v>75</v>
      </c>
      <c r="I511" s="8">
        <v>882</v>
      </c>
      <c r="J511" s="8" t="s">
        <v>24</v>
      </c>
      <c r="K511" s="8"/>
      <c r="L511" s="4" t="s">
        <v>1210</v>
      </c>
      <c r="M511" s="9">
        <v>7066141</v>
      </c>
      <c r="N511" s="1">
        <f t="shared" si="9"/>
        <v>1</v>
      </c>
      <c r="O511" t="str">
        <f>INDEX([1]Sheet4!$A$2:$G$52,MATCH([1]AMaster!$F509,[1]Sheet4!$A$2:$A$52,0),7)</f>
        <v>East</v>
      </c>
      <c r="P511" t="str">
        <f>INDEX([1]Sheet4!$A$2:$H$52,MATCH([1]AMaster!$F509,[1]Sheet4!$A$2:$A$52,0),8)</f>
        <v>East</v>
      </c>
    </row>
    <row r="512" spans="1:16" ht="19" x14ac:dyDescent="0.25">
      <c r="A512" s="1">
        <v>509</v>
      </c>
      <c r="B512" s="1"/>
      <c r="C512" s="1"/>
      <c r="D512" s="1"/>
      <c r="E512" s="7" t="s">
        <v>1211</v>
      </c>
      <c r="F512" s="7" t="s">
        <v>1146</v>
      </c>
      <c r="G512" s="7" t="s">
        <v>1147</v>
      </c>
      <c r="H512" t="s">
        <v>75</v>
      </c>
      <c r="I512" s="8"/>
      <c r="J512" s="8" t="s">
        <v>18</v>
      </c>
      <c r="K512" s="8"/>
      <c r="L512" s="4" t="s">
        <v>1148</v>
      </c>
      <c r="M512" s="9">
        <v>2227083</v>
      </c>
      <c r="N512" s="1">
        <f t="shared" si="9"/>
        <v>1</v>
      </c>
      <c r="O512" t="str">
        <f>INDEX([1]Sheet4!$A$2:$G$52,MATCH([1]AMaster!$F510,[1]Sheet4!$A$2:$A$52,0),7)</f>
        <v>East</v>
      </c>
      <c r="P512" t="str">
        <f>INDEX([1]Sheet4!$A$2:$H$52,MATCH([1]AMaster!$F510,[1]Sheet4!$A$2:$A$52,0),8)</f>
        <v>East</v>
      </c>
    </row>
    <row r="513" spans="1:16" ht="19" x14ac:dyDescent="0.25">
      <c r="A513" s="1">
        <v>510</v>
      </c>
      <c r="B513" s="1"/>
      <c r="C513" s="1"/>
      <c r="D513" s="1"/>
      <c r="E513" s="7" t="s">
        <v>1212</v>
      </c>
      <c r="F513" s="7" t="s">
        <v>1184</v>
      </c>
      <c r="G513" s="7" t="s">
        <v>1147</v>
      </c>
      <c r="H513" t="s">
        <v>75</v>
      </c>
      <c r="I513" s="8"/>
      <c r="J513" s="8" t="s">
        <v>18</v>
      </c>
      <c r="K513" s="8"/>
      <c r="L513" s="4" t="s">
        <v>1148</v>
      </c>
      <c r="M513" s="9">
        <v>2227083</v>
      </c>
      <c r="N513" s="1">
        <f t="shared" si="9"/>
        <v>1</v>
      </c>
      <c r="O513" t="str">
        <f>INDEX([1]Sheet4!$A$2:$G$52,MATCH([1]AMaster!$F511,[1]Sheet4!$A$2:$A$52,0),7)</f>
        <v>East</v>
      </c>
      <c r="P513" t="str">
        <f>INDEX([1]Sheet4!$A$2:$H$52,MATCH([1]AMaster!$F511,[1]Sheet4!$A$2:$A$52,0),8)</f>
        <v>East</v>
      </c>
    </row>
    <row r="514" spans="1:16" ht="19" x14ac:dyDescent="0.25">
      <c r="A514" s="1">
        <v>511</v>
      </c>
      <c r="B514" s="1"/>
      <c r="C514" s="1"/>
      <c r="D514" s="1"/>
      <c r="E514" s="7" t="s">
        <v>1213</v>
      </c>
      <c r="F514" s="7" t="s">
        <v>1160</v>
      </c>
      <c r="G514" s="7" t="s">
        <v>1147</v>
      </c>
      <c r="H514" t="s">
        <v>75</v>
      </c>
      <c r="I514" s="8">
        <v>724</v>
      </c>
      <c r="J514" s="8"/>
      <c r="K514" s="8" t="s">
        <v>24</v>
      </c>
      <c r="L514" s="4" t="s">
        <v>1161</v>
      </c>
      <c r="M514" s="9">
        <v>7066141</v>
      </c>
      <c r="N514" s="1">
        <f t="shared" si="9"/>
        <v>1</v>
      </c>
      <c r="O514" t="str">
        <f>INDEX([1]Sheet4!$A$2:$G$52,MATCH([1]AMaster!$F512,[1]Sheet4!$A$2:$A$52,0),7)</f>
        <v>East</v>
      </c>
      <c r="P514" t="str">
        <f>INDEX([1]Sheet4!$A$2:$H$52,MATCH([1]AMaster!$F512,[1]Sheet4!$A$2:$A$52,0),8)</f>
        <v>East</v>
      </c>
    </row>
    <row r="515" spans="1:16" ht="19" x14ac:dyDescent="0.25">
      <c r="A515" s="1">
        <v>512</v>
      </c>
      <c r="B515" s="1"/>
      <c r="C515" s="1"/>
      <c r="D515" s="1"/>
      <c r="E515" s="7" t="s">
        <v>1214</v>
      </c>
      <c r="F515" s="7" t="s">
        <v>1176</v>
      </c>
      <c r="G515" s="7" t="s">
        <v>1147</v>
      </c>
      <c r="H515" t="s">
        <v>75</v>
      </c>
      <c r="I515" s="8"/>
      <c r="J515" s="8" t="s">
        <v>18</v>
      </c>
      <c r="K515" s="8"/>
      <c r="L515" s="4" t="s">
        <v>1158</v>
      </c>
      <c r="M515" s="9">
        <v>7573136</v>
      </c>
      <c r="N515" s="1">
        <f t="shared" si="9"/>
        <v>1</v>
      </c>
      <c r="O515" t="str">
        <f>INDEX([1]Sheet4!$A$2:$G$52,MATCH([1]AMaster!$F513,[1]Sheet4!$A$2:$A$52,0),7)</f>
        <v>East</v>
      </c>
      <c r="P515" t="str">
        <f>INDEX([1]Sheet4!$A$2:$H$52,MATCH([1]AMaster!$F513,[1]Sheet4!$A$2:$A$52,0),8)</f>
        <v>East</v>
      </c>
    </row>
    <row r="516" spans="1:16" ht="19" x14ac:dyDescent="0.25">
      <c r="A516" s="1">
        <v>513</v>
      </c>
      <c r="B516" s="1"/>
      <c r="C516" s="1"/>
      <c r="D516" s="1"/>
      <c r="E516" s="7" t="s">
        <v>1215</v>
      </c>
      <c r="F516" s="7" t="s">
        <v>1157</v>
      </c>
      <c r="G516" s="7" t="s">
        <v>1147</v>
      </c>
      <c r="H516" t="s">
        <v>75</v>
      </c>
      <c r="I516" s="8">
        <v>875</v>
      </c>
      <c r="J516" s="8" t="s">
        <v>18</v>
      </c>
      <c r="K516" s="8"/>
      <c r="L516" s="4" t="s">
        <v>1158</v>
      </c>
      <c r="M516" s="9">
        <v>7573136</v>
      </c>
      <c r="N516" s="1">
        <f t="shared" si="9"/>
        <v>1</v>
      </c>
      <c r="O516" t="str">
        <f>INDEX([1]Sheet4!$A$2:$G$52,MATCH([1]AMaster!$F514,[1]Sheet4!$A$2:$A$52,0),7)</f>
        <v>East</v>
      </c>
      <c r="P516" t="str">
        <f>INDEX([1]Sheet4!$A$2:$H$52,MATCH([1]AMaster!$F514,[1]Sheet4!$A$2:$A$52,0),8)</f>
        <v>East</v>
      </c>
    </row>
    <row r="517" spans="1:16" ht="19" x14ac:dyDescent="0.25">
      <c r="A517" s="1">
        <v>514</v>
      </c>
      <c r="B517" s="1"/>
      <c r="C517" s="1"/>
      <c r="D517" s="1"/>
      <c r="E517" s="7" t="s">
        <v>1216</v>
      </c>
      <c r="F517" s="7" t="s">
        <v>1204</v>
      </c>
      <c r="G517" s="7" t="s">
        <v>1147</v>
      </c>
      <c r="H517" t="s">
        <v>75</v>
      </c>
      <c r="I517" s="8">
        <v>386</v>
      </c>
      <c r="J517" s="8" t="s">
        <v>24</v>
      </c>
      <c r="K517" s="8"/>
      <c r="L517" s="1"/>
      <c r="M517" s="1"/>
      <c r="N517" s="1">
        <f t="shared" si="9"/>
        <v>0</v>
      </c>
      <c r="O517" t="str">
        <f>INDEX([1]Sheet4!$A$2:$G$52,MATCH([1]AMaster!$F515,[1]Sheet4!$A$2:$A$52,0),7)</f>
        <v>East</v>
      </c>
      <c r="P517" t="str">
        <f>INDEX([1]Sheet4!$A$2:$H$52,MATCH([1]AMaster!$F515,[1]Sheet4!$A$2:$A$52,0),8)</f>
        <v>East</v>
      </c>
    </row>
    <row r="518" spans="1:16" ht="19" x14ac:dyDescent="0.25">
      <c r="A518" s="1">
        <v>515</v>
      </c>
      <c r="B518" s="1"/>
      <c r="C518" s="1"/>
      <c r="D518" s="1"/>
      <c r="E518" s="7" t="s">
        <v>1217</v>
      </c>
      <c r="F518" s="7" t="s">
        <v>1218</v>
      </c>
      <c r="G518" s="7" t="s">
        <v>1147</v>
      </c>
      <c r="H518" t="s">
        <v>75</v>
      </c>
      <c r="I518" s="8"/>
      <c r="J518" s="8" t="s">
        <v>18</v>
      </c>
      <c r="K518" s="8"/>
      <c r="L518" s="4" t="s">
        <v>1219</v>
      </c>
      <c r="M518" s="9">
        <v>151254</v>
      </c>
      <c r="N518" s="1">
        <f t="shared" si="9"/>
        <v>0</v>
      </c>
      <c r="O518" t="str">
        <f>INDEX([1]Sheet4!$A$2:$G$52,MATCH([1]AMaster!$F516,[1]Sheet4!$A$2:$A$52,0),7)</f>
        <v>East</v>
      </c>
      <c r="P518" t="str">
        <f>INDEX([1]Sheet4!$A$2:$H$52,MATCH([1]AMaster!$F516,[1]Sheet4!$A$2:$A$52,0),8)</f>
        <v>East</v>
      </c>
    </row>
    <row r="519" spans="1:16" ht="19" x14ac:dyDescent="0.25">
      <c r="A519" s="1">
        <v>516</v>
      </c>
      <c r="B519" s="1"/>
      <c r="C519" s="1"/>
      <c r="D519" s="1"/>
      <c r="E519" s="7" t="s">
        <v>710</v>
      </c>
      <c r="F519" s="7" t="s">
        <v>1220</v>
      </c>
      <c r="G519" s="7" t="s">
        <v>1147</v>
      </c>
      <c r="H519" t="s">
        <v>75</v>
      </c>
      <c r="I519" s="8">
        <v>633</v>
      </c>
      <c r="J519" s="8" t="s">
        <v>24</v>
      </c>
      <c r="K519" s="8" t="s">
        <v>24</v>
      </c>
      <c r="L519" s="4" t="s">
        <v>1164</v>
      </c>
      <c r="M519" s="9">
        <v>2550960</v>
      </c>
      <c r="N519" s="1">
        <f t="shared" si="9"/>
        <v>1</v>
      </c>
      <c r="O519" t="str">
        <f>INDEX([1]Sheet4!$A$2:$G$52,MATCH([1]AMaster!$F517,[1]Sheet4!$A$2:$A$52,0),7)</f>
        <v>East</v>
      </c>
      <c r="P519" t="str">
        <f>INDEX([1]Sheet4!$A$2:$H$52,MATCH([1]AMaster!$F517,[1]Sheet4!$A$2:$A$52,0),8)</f>
        <v>East</v>
      </c>
    </row>
    <row r="520" spans="1:16" ht="19" x14ac:dyDescent="0.25">
      <c r="A520" s="1">
        <v>517</v>
      </c>
      <c r="B520" s="1"/>
      <c r="C520" s="1"/>
      <c r="D520" s="1"/>
      <c r="E520" s="7" t="s">
        <v>1221</v>
      </c>
      <c r="F520" s="7" t="s">
        <v>1178</v>
      </c>
      <c r="G520" s="7" t="s">
        <v>1147</v>
      </c>
      <c r="H520" t="s">
        <v>75</v>
      </c>
      <c r="I520" s="8">
        <v>500</v>
      </c>
      <c r="J520" s="8" t="s">
        <v>24</v>
      </c>
      <c r="K520" s="8" t="s">
        <v>18</v>
      </c>
      <c r="L520" s="4" t="s">
        <v>1179</v>
      </c>
      <c r="M520" s="9">
        <v>322257</v>
      </c>
      <c r="N520" s="1">
        <f t="shared" si="9"/>
        <v>0</v>
      </c>
      <c r="O520" t="str">
        <f>INDEX([1]Sheet4!$A$2:$G$52,MATCH([1]AMaster!$F518,[1]Sheet4!$A$2:$A$52,0),7)</f>
        <v>East</v>
      </c>
      <c r="P520" t="str">
        <f>INDEX([1]Sheet4!$A$2:$H$52,MATCH([1]AMaster!$F518,[1]Sheet4!$A$2:$A$52,0),8)</f>
        <v>East</v>
      </c>
    </row>
    <row r="521" spans="1:16" ht="19" x14ac:dyDescent="0.25">
      <c r="A521" s="1">
        <v>518</v>
      </c>
      <c r="B521" s="1"/>
      <c r="C521" s="1"/>
      <c r="D521" s="1"/>
      <c r="E521" s="7" t="s">
        <v>1222</v>
      </c>
      <c r="F521" s="7" t="s">
        <v>1181</v>
      </c>
      <c r="G521" s="7" t="s">
        <v>1147</v>
      </c>
      <c r="H521" t="s">
        <v>75</v>
      </c>
      <c r="I521" s="8">
        <v>394</v>
      </c>
      <c r="J521" s="8" t="s">
        <v>24</v>
      </c>
      <c r="K521" s="8"/>
      <c r="L521" s="4" t="s">
        <v>1182</v>
      </c>
      <c r="M521" s="9">
        <v>844124</v>
      </c>
      <c r="N521" s="1">
        <f t="shared" si="9"/>
        <v>0</v>
      </c>
      <c r="O521" t="str">
        <f>INDEX([1]Sheet4!$A$2:$G$52,MATCH([1]AMaster!$F519,[1]Sheet4!$A$2:$A$52,0),7)</f>
        <v>East</v>
      </c>
      <c r="P521" t="str">
        <f>INDEX([1]Sheet4!$A$2:$H$52,MATCH([1]AMaster!$F519,[1]Sheet4!$A$2:$A$52,0),8)</f>
        <v>East</v>
      </c>
    </row>
    <row r="522" spans="1:16" ht="19" x14ac:dyDescent="0.25">
      <c r="A522" s="1">
        <v>519</v>
      </c>
      <c r="B522" s="1"/>
      <c r="C522" s="1"/>
      <c r="D522" s="1"/>
      <c r="E522" s="7" t="s">
        <v>1223</v>
      </c>
      <c r="F522" s="7" t="s">
        <v>1224</v>
      </c>
      <c r="G522" s="7" t="s">
        <v>1147</v>
      </c>
      <c r="H522" t="s">
        <v>75</v>
      </c>
      <c r="I522" s="8">
        <v>550</v>
      </c>
      <c r="J522" s="8" t="s">
        <v>24</v>
      </c>
      <c r="K522" s="8"/>
      <c r="L522" s="1"/>
      <c r="M522" s="1"/>
      <c r="N522" s="1">
        <f t="shared" si="9"/>
        <v>0</v>
      </c>
      <c r="O522" t="str">
        <f>INDEX([1]Sheet4!$A$2:$G$52,MATCH([1]AMaster!$F520,[1]Sheet4!$A$2:$A$52,0),7)</f>
        <v>East</v>
      </c>
      <c r="P522" t="str">
        <f>INDEX([1]Sheet4!$A$2:$H$52,MATCH([1]AMaster!$F520,[1]Sheet4!$A$2:$A$52,0),8)</f>
        <v>East</v>
      </c>
    </row>
    <row r="523" spans="1:16" ht="19" x14ac:dyDescent="0.25">
      <c r="A523" s="1">
        <v>520</v>
      </c>
      <c r="B523" s="1"/>
      <c r="C523" s="1"/>
      <c r="D523" s="1"/>
      <c r="E523" s="7" t="s">
        <v>1225</v>
      </c>
      <c r="F523" s="7" t="s">
        <v>1170</v>
      </c>
      <c r="G523" s="7" t="s">
        <v>1147</v>
      </c>
      <c r="H523" t="s">
        <v>75</v>
      </c>
      <c r="I523" s="8">
        <v>425</v>
      </c>
      <c r="J523" s="8" t="s">
        <v>24</v>
      </c>
      <c r="K523" s="8"/>
      <c r="L523" s="4" t="s">
        <v>1171</v>
      </c>
      <c r="M523" s="9">
        <v>232751</v>
      </c>
      <c r="N523" s="1">
        <f t="shared" si="9"/>
        <v>0</v>
      </c>
      <c r="O523" t="str">
        <f>INDEX([1]Sheet4!$A$2:$G$52,MATCH([1]AMaster!$F521,[1]Sheet4!$A$2:$A$52,0),7)</f>
        <v>East</v>
      </c>
      <c r="P523" t="str">
        <f>INDEX([1]Sheet4!$A$2:$H$52,MATCH([1]AMaster!$F521,[1]Sheet4!$A$2:$A$52,0),8)</f>
        <v>East</v>
      </c>
    </row>
    <row r="524" spans="1:16" ht="19" x14ac:dyDescent="0.25">
      <c r="A524" s="1">
        <v>521</v>
      </c>
      <c r="B524" s="1"/>
      <c r="C524" s="1"/>
      <c r="D524" s="1"/>
      <c r="E524" s="7" t="s">
        <v>1226</v>
      </c>
      <c r="F524" s="7" t="s">
        <v>1227</v>
      </c>
      <c r="G524" s="7" t="s">
        <v>1147</v>
      </c>
      <c r="H524" t="s">
        <v>75</v>
      </c>
      <c r="I524" s="8"/>
      <c r="J524" s="8" t="s">
        <v>18</v>
      </c>
      <c r="K524" s="8"/>
      <c r="L524" s="4" t="s">
        <v>1228</v>
      </c>
      <c r="M524" s="9">
        <v>423163</v>
      </c>
      <c r="N524" s="1">
        <f t="shared" si="9"/>
        <v>0</v>
      </c>
      <c r="O524" t="str">
        <f>INDEX([1]Sheet4!$A$2:$G$52,MATCH([1]AMaster!$F522,[1]Sheet4!$A$2:$A$52,0),7)</f>
        <v>East</v>
      </c>
      <c r="P524" t="str">
        <f>INDEX([1]Sheet4!$A$2:$H$52,MATCH([1]AMaster!$F522,[1]Sheet4!$A$2:$A$52,0),8)</f>
        <v>East</v>
      </c>
    </row>
    <row r="525" spans="1:16" ht="19" x14ac:dyDescent="0.25">
      <c r="A525" s="1">
        <v>522</v>
      </c>
      <c r="B525" s="1"/>
      <c r="C525" s="1"/>
      <c r="D525" s="1"/>
      <c r="E525" s="7" t="s">
        <v>1229</v>
      </c>
      <c r="F525" s="7" t="s">
        <v>1230</v>
      </c>
      <c r="G525" s="7" t="s">
        <v>1231</v>
      </c>
      <c r="H525" t="s">
        <v>380</v>
      </c>
      <c r="I525" s="8">
        <v>289</v>
      </c>
      <c r="J525" s="8" t="s">
        <v>24</v>
      </c>
      <c r="K525" s="8"/>
      <c r="L525" s="4" t="s">
        <v>1232</v>
      </c>
      <c r="M525" s="9">
        <v>683864</v>
      </c>
      <c r="N525" s="1">
        <f t="shared" si="9"/>
        <v>0</v>
      </c>
      <c r="O525" t="str">
        <f>INDEX([1]Sheet4!$A$2:$G$52,MATCH([1]AMaster!$F523,[1]Sheet4!$A$2:$A$52,0),7)</f>
        <v>East</v>
      </c>
      <c r="P525" t="str">
        <f>INDEX([1]Sheet4!$A$2:$H$52,MATCH([1]AMaster!$F523,[1]Sheet4!$A$2:$A$52,0),8)</f>
        <v>East</v>
      </c>
    </row>
    <row r="526" spans="1:16" ht="19" x14ac:dyDescent="0.25">
      <c r="A526" s="1">
        <v>523</v>
      </c>
      <c r="B526" s="1"/>
      <c r="C526" s="1"/>
      <c r="D526" s="1"/>
      <c r="E526" s="7" t="s">
        <v>1233</v>
      </c>
      <c r="F526" s="7" t="s">
        <v>1234</v>
      </c>
      <c r="G526" s="7" t="s">
        <v>1231</v>
      </c>
      <c r="H526" t="s">
        <v>380</v>
      </c>
      <c r="I526" s="8"/>
      <c r="J526" s="8" t="s">
        <v>18</v>
      </c>
      <c r="K526" s="8"/>
      <c r="L526" s="4" t="s">
        <v>1232</v>
      </c>
      <c r="M526" s="9">
        <v>683864</v>
      </c>
      <c r="N526" s="1">
        <f t="shared" si="9"/>
        <v>0</v>
      </c>
      <c r="O526" t="str">
        <f>INDEX([1]Sheet4!$A$2:$G$52,MATCH([1]AMaster!$F524,[1]Sheet4!$A$2:$A$52,0),7)</f>
        <v>East</v>
      </c>
      <c r="P526" t="str">
        <f>INDEX([1]Sheet4!$A$2:$H$52,MATCH([1]AMaster!$F524,[1]Sheet4!$A$2:$A$52,0),8)</f>
        <v>East</v>
      </c>
    </row>
    <row r="527" spans="1:16" ht="19" x14ac:dyDescent="0.25">
      <c r="A527" s="1">
        <v>524</v>
      </c>
      <c r="B527" s="1"/>
      <c r="C527" s="1"/>
      <c r="D527" s="1"/>
      <c r="E527" s="7" t="s">
        <v>1235</v>
      </c>
      <c r="F527" s="7" t="s">
        <v>1234</v>
      </c>
      <c r="G527" s="7" t="s">
        <v>1231</v>
      </c>
      <c r="H527" t="s">
        <v>380</v>
      </c>
      <c r="I527" s="8"/>
      <c r="J527" s="8" t="s">
        <v>18</v>
      </c>
      <c r="K527" s="8"/>
      <c r="L527" s="4" t="s">
        <v>1236</v>
      </c>
      <c r="M527" s="9">
        <v>1232696</v>
      </c>
      <c r="N527" s="1">
        <f t="shared" ref="N527:N561" si="10">IF($M527&gt;$N$1,1,0)</f>
        <v>1</v>
      </c>
      <c r="O527" t="str">
        <f>INDEX([1]Sheet4!$A$2:$G$52,MATCH([1]AMaster!$F525,[1]Sheet4!$A$2:$A$52,0),7)</f>
        <v>East</v>
      </c>
      <c r="P527" t="str">
        <f>INDEX([1]Sheet4!$A$2:$H$52,MATCH([1]AMaster!$F525,[1]Sheet4!$A$2:$A$52,0),8)</f>
        <v>East</v>
      </c>
    </row>
    <row r="528" spans="1:16" ht="19" x14ac:dyDescent="0.25">
      <c r="A528" s="1">
        <v>525</v>
      </c>
      <c r="B528" s="1"/>
      <c r="C528" s="1"/>
      <c r="D528" s="1"/>
      <c r="E528" s="7" t="s">
        <v>1237</v>
      </c>
      <c r="F528" s="7" t="s">
        <v>1238</v>
      </c>
      <c r="G528" s="7" t="s">
        <v>1231</v>
      </c>
      <c r="H528" t="s">
        <v>380</v>
      </c>
      <c r="I528" s="8">
        <v>289</v>
      </c>
      <c r="J528" s="8"/>
      <c r="K528" s="8" t="s">
        <v>24</v>
      </c>
      <c r="L528" s="4" t="s">
        <v>1236</v>
      </c>
      <c r="M528" s="9">
        <v>1232696</v>
      </c>
      <c r="N528" s="1">
        <f t="shared" si="10"/>
        <v>1</v>
      </c>
      <c r="O528" t="str">
        <f>INDEX([1]Sheet4!$A$2:$G$52,MATCH([1]AMaster!$F526,[1]Sheet4!$A$2:$A$52,0),7)</f>
        <v>East</v>
      </c>
      <c r="P528" t="str">
        <f>INDEX([1]Sheet4!$A$2:$H$52,MATCH([1]AMaster!$F526,[1]Sheet4!$A$2:$A$52,0),8)</f>
        <v>East</v>
      </c>
    </row>
    <row r="529" spans="1:16" ht="19" x14ac:dyDescent="0.25">
      <c r="A529" s="1">
        <v>526</v>
      </c>
      <c r="B529" s="1"/>
      <c r="C529" s="1"/>
      <c r="D529" s="1"/>
      <c r="E529" s="7" t="s">
        <v>1239</v>
      </c>
      <c r="F529" s="7" t="s">
        <v>1238</v>
      </c>
      <c r="G529" s="7" t="s">
        <v>1231</v>
      </c>
      <c r="H529" t="s">
        <v>380</v>
      </c>
      <c r="I529" s="8"/>
      <c r="J529" s="8" t="s">
        <v>18</v>
      </c>
      <c r="K529" s="8"/>
      <c r="L529" s="4" t="s">
        <v>1240</v>
      </c>
      <c r="M529" s="9">
        <v>177556</v>
      </c>
      <c r="N529" s="1">
        <f t="shared" si="10"/>
        <v>0</v>
      </c>
      <c r="O529" t="str">
        <f>INDEX([1]Sheet4!$A$2:$G$52,MATCH([1]AMaster!$F527,[1]Sheet4!$A$2:$A$52,0),7)</f>
        <v>East</v>
      </c>
      <c r="P529" t="str">
        <f>INDEX([1]Sheet4!$A$2:$H$52,MATCH([1]AMaster!$F527,[1]Sheet4!$A$2:$A$52,0),8)</f>
        <v>East</v>
      </c>
    </row>
    <row r="530" spans="1:16" ht="19" x14ac:dyDescent="0.25">
      <c r="A530" s="1">
        <v>527</v>
      </c>
      <c r="B530" s="1"/>
      <c r="C530" s="1"/>
      <c r="D530" s="1"/>
      <c r="E530" s="7" t="s">
        <v>1241</v>
      </c>
      <c r="F530" s="7" t="s">
        <v>1242</v>
      </c>
      <c r="G530" s="7" t="s">
        <v>1231</v>
      </c>
      <c r="H530" t="s">
        <v>380</v>
      </c>
      <c r="I530" s="8"/>
      <c r="J530" s="8" t="s">
        <v>18</v>
      </c>
      <c r="K530" s="8"/>
      <c r="L530" s="1"/>
      <c r="M530" s="1"/>
      <c r="N530" s="1">
        <f t="shared" si="10"/>
        <v>0</v>
      </c>
      <c r="O530" t="str">
        <f>INDEX([1]Sheet4!$A$2:$G$52,MATCH([1]AMaster!$F528,[1]Sheet4!$A$2:$A$52,0),7)</f>
        <v>East</v>
      </c>
      <c r="P530" t="str">
        <f>INDEX([1]Sheet4!$A$2:$H$52,MATCH([1]AMaster!$F528,[1]Sheet4!$A$2:$A$52,0),8)</f>
        <v>East</v>
      </c>
    </row>
    <row r="531" spans="1:16" ht="19" x14ac:dyDescent="0.25">
      <c r="A531" s="1">
        <v>528</v>
      </c>
      <c r="B531" s="1"/>
      <c r="C531" s="1"/>
      <c r="D531" s="1"/>
      <c r="E531" s="7" t="s">
        <v>1243</v>
      </c>
      <c r="F531" s="7" t="s">
        <v>1238</v>
      </c>
      <c r="G531" s="7" t="s">
        <v>1231</v>
      </c>
      <c r="H531" t="s">
        <v>380</v>
      </c>
      <c r="I531" s="8">
        <v>425</v>
      </c>
      <c r="J531" s="8" t="s">
        <v>24</v>
      </c>
      <c r="K531" s="8"/>
      <c r="L531" s="4" t="s">
        <v>1236</v>
      </c>
      <c r="M531" s="9">
        <v>1232696</v>
      </c>
      <c r="N531" s="1">
        <f t="shared" si="10"/>
        <v>1</v>
      </c>
      <c r="O531" t="str">
        <f>INDEX([1]Sheet4!$A$2:$G$52,MATCH([1]AMaster!$F529,[1]Sheet4!$A$2:$A$52,0),7)</f>
        <v>East</v>
      </c>
      <c r="P531" t="str">
        <f>INDEX([1]Sheet4!$A$2:$H$52,MATCH([1]AMaster!$F529,[1]Sheet4!$A$2:$A$52,0),8)</f>
        <v>East</v>
      </c>
    </row>
    <row r="532" spans="1:16" ht="19" x14ac:dyDescent="0.25">
      <c r="A532" s="1">
        <v>529</v>
      </c>
      <c r="B532" s="1"/>
      <c r="C532" s="1"/>
      <c r="D532" s="1"/>
      <c r="E532" s="7" t="s">
        <v>1244</v>
      </c>
      <c r="F532" s="7" t="s">
        <v>1245</v>
      </c>
      <c r="G532" s="7" t="s">
        <v>1231</v>
      </c>
      <c r="H532" t="s">
        <v>380</v>
      </c>
      <c r="I532" s="8">
        <v>395</v>
      </c>
      <c r="J532" s="8" t="s">
        <v>18</v>
      </c>
      <c r="K532" s="8"/>
      <c r="L532" s="4" t="s">
        <v>1246</v>
      </c>
      <c r="M532" s="9">
        <v>648252</v>
      </c>
      <c r="N532" s="1">
        <f t="shared" si="10"/>
        <v>0</v>
      </c>
      <c r="O532" t="str">
        <f>INDEX([1]Sheet4!$A$2:$G$52,MATCH([1]AMaster!$F530,[1]Sheet4!$A$2:$A$52,0),7)</f>
        <v>East</v>
      </c>
      <c r="P532" t="str">
        <f>INDEX([1]Sheet4!$A$2:$H$52,MATCH([1]AMaster!$F530,[1]Sheet4!$A$2:$A$52,0),8)</f>
        <v>East</v>
      </c>
    </row>
    <row r="533" spans="1:16" ht="19" x14ac:dyDescent="0.25">
      <c r="A533" s="1">
        <v>530</v>
      </c>
      <c r="B533" s="1"/>
      <c r="C533" s="1"/>
      <c r="D533" s="1" t="s">
        <v>817</v>
      </c>
      <c r="E533" s="7" t="s">
        <v>1247</v>
      </c>
      <c r="F533" s="7" t="s">
        <v>562</v>
      </c>
      <c r="G533" s="7" t="s">
        <v>1248</v>
      </c>
      <c r="H533" t="s">
        <v>261</v>
      </c>
      <c r="I533" s="8">
        <v>562</v>
      </c>
      <c r="J533" s="8" t="s">
        <v>24</v>
      </c>
      <c r="K533" s="8" t="s">
        <v>18</v>
      </c>
      <c r="L533" s="4" t="s">
        <v>563</v>
      </c>
      <c r="M533" s="9">
        <v>220411</v>
      </c>
      <c r="N533" s="1">
        <f t="shared" si="10"/>
        <v>0</v>
      </c>
      <c r="O533" t="str">
        <f>INDEX([1]Sheet4!$A$2:$G$52,MATCH([1]AMaster!$F531,[1]Sheet4!$A$2:$A$52,0),7)</f>
        <v>East</v>
      </c>
      <c r="P533" t="str">
        <f>INDEX([1]Sheet4!$A$2:$H$52,MATCH([1]AMaster!$F531,[1]Sheet4!$A$2:$A$52,0),8)</f>
        <v>East</v>
      </c>
    </row>
    <row r="534" spans="1:16" ht="19" x14ac:dyDescent="0.25">
      <c r="A534" s="1">
        <v>531</v>
      </c>
      <c r="B534" s="1"/>
      <c r="C534" s="1"/>
      <c r="D534" s="1"/>
      <c r="E534" s="7" t="s">
        <v>1249</v>
      </c>
      <c r="F534" s="7" t="s">
        <v>1250</v>
      </c>
      <c r="G534" s="7" t="s">
        <v>1251</v>
      </c>
      <c r="H534" t="s">
        <v>23</v>
      </c>
      <c r="I534" s="8">
        <v>703</v>
      </c>
      <c r="J534" s="8" t="s">
        <v>24</v>
      </c>
      <c r="K534" s="8"/>
      <c r="L534" s="4" t="s">
        <v>1252</v>
      </c>
      <c r="M534" s="9">
        <v>313222</v>
      </c>
      <c r="N534" s="1">
        <f t="shared" si="10"/>
        <v>0</v>
      </c>
      <c r="O534" t="str">
        <f>INDEX([1]Sheet4!$A$2:$G$52,MATCH([1]AMaster!$F532,[1]Sheet4!$A$2:$A$52,0),7)</f>
        <v>East</v>
      </c>
      <c r="P534" t="str">
        <f>INDEX([1]Sheet4!$A$2:$H$52,MATCH([1]AMaster!$F532,[1]Sheet4!$A$2:$A$52,0),8)</f>
        <v>East</v>
      </c>
    </row>
    <row r="535" spans="1:16" ht="19" x14ac:dyDescent="0.25">
      <c r="A535" s="1">
        <v>532</v>
      </c>
      <c r="B535" s="1"/>
      <c r="C535" s="1"/>
      <c r="D535" s="1"/>
      <c r="E535" s="7" t="s">
        <v>1253</v>
      </c>
      <c r="F535" s="7" t="s">
        <v>433</v>
      </c>
      <c r="G535" s="7" t="s">
        <v>1251</v>
      </c>
      <c r="H535" t="s">
        <v>23</v>
      </c>
      <c r="I535" s="8"/>
      <c r="J535" s="8" t="s">
        <v>18</v>
      </c>
      <c r="K535" s="8"/>
      <c r="L535" s="4" t="s">
        <v>434</v>
      </c>
      <c r="M535" s="9">
        <v>1291900</v>
      </c>
      <c r="N535" s="1">
        <f t="shared" si="10"/>
        <v>1</v>
      </c>
      <c r="O535" t="str">
        <f>INDEX([1]Sheet4!$A$2:$G$52,MATCH([1]AMaster!$F533,[1]Sheet4!$A$2:$A$52,0),7)</f>
        <v>East</v>
      </c>
      <c r="P535" t="str">
        <f>INDEX([1]Sheet4!$A$2:$H$52,MATCH([1]AMaster!$F533,[1]Sheet4!$A$2:$A$52,0),8)</f>
        <v>East</v>
      </c>
    </row>
    <row r="536" spans="1:16" ht="19" x14ac:dyDescent="0.25">
      <c r="A536" s="1">
        <v>533</v>
      </c>
      <c r="B536" s="1"/>
      <c r="C536" s="1"/>
      <c r="D536" s="1"/>
      <c r="E536" s="7" t="s">
        <v>1254</v>
      </c>
      <c r="F536" s="7" t="s">
        <v>433</v>
      </c>
      <c r="G536" s="7" t="s">
        <v>1251</v>
      </c>
      <c r="H536" t="s">
        <v>23</v>
      </c>
      <c r="I536" s="8"/>
      <c r="J536" s="8" t="s">
        <v>18</v>
      </c>
      <c r="K536" s="8"/>
      <c r="L536" s="4" t="s">
        <v>434</v>
      </c>
      <c r="M536" s="9">
        <v>1291900</v>
      </c>
      <c r="N536" s="1">
        <f t="shared" si="10"/>
        <v>1</v>
      </c>
      <c r="O536" t="str">
        <f>INDEX([1]Sheet4!$A$2:$G$52,MATCH([1]AMaster!$F534,[1]Sheet4!$A$2:$A$52,0),7)</f>
        <v>East</v>
      </c>
      <c r="P536" t="str">
        <f>INDEX([1]Sheet4!$A$2:$H$52,MATCH([1]AMaster!$F534,[1]Sheet4!$A$2:$A$52,0),8)</f>
        <v>East</v>
      </c>
    </row>
    <row r="537" spans="1:16" ht="19" x14ac:dyDescent="0.25">
      <c r="A537" s="1">
        <v>534</v>
      </c>
      <c r="B537" s="1"/>
      <c r="C537" s="1"/>
      <c r="D537" s="1"/>
      <c r="E537" s="7" t="s">
        <v>1255</v>
      </c>
      <c r="F537" s="7" t="s">
        <v>1256</v>
      </c>
      <c r="G537" s="7" t="s">
        <v>1251</v>
      </c>
      <c r="H537" t="s">
        <v>23</v>
      </c>
      <c r="I537" s="8">
        <v>923</v>
      </c>
      <c r="J537" s="8" t="s">
        <v>24</v>
      </c>
      <c r="K537" s="8"/>
      <c r="L537" s="1"/>
      <c r="M537" s="1"/>
      <c r="N537" s="1">
        <f t="shared" si="10"/>
        <v>0</v>
      </c>
      <c r="O537" t="str">
        <f>INDEX([1]Sheet4!$A$2:$G$52,MATCH([1]AMaster!$F535,[1]Sheet4!$A$2:$A$52,0),7)</f>
        <v>East</v>
      </c>
      <c r="P537" t="str">
        <f>INDEX([1]Sheet4!$A$2:$H$52,MATCH([1]AMaster!$F535,[1]Sheet4!$A$2:$A$52,0),8)</f>
        <v>East</v>
      </c>
    </row>
    <row r="538" spans="1:16" ht="19" x14ac:dyDescent="0.25">
      <c r="A538" s="1">
        <v>535</v>
      </c>
      <c r="B538" s="1"/>
      <c r="C538" s="1"/>
      <c r="D538" s="1"/>
      <c r="E538" s="7" t="s">
        <v>710</v>
      </c>
      <c r="F538" s="7" t="s">
        <v>1257</v>
      </c>
      <c r="G538" s="7" t="s">
        <v>1251</v>
      </c>
      <c r="H538" t="s">
        <v>23</v>
      </c>
      <c r="I538" s="8">
        <v>645</v>
      </c>
      <c r="J538" s="8" t="s">
        <v>24</v>
      </c>
      <c r="K538" s="8"/>
      <c r="L538" s="4" t="s">
        <v>1258</v>
      </c>
      <c r="M538" s="9">
        <v>218615</v>
      </c>
      <c r="N538" s="1">
        <f t="shared" si="10"/>
        <v>0</v>
      </c>
      <c r="O538" t="str">
        <f>INDEX([1]Sheet4!$A$2:$G$52,MATCH([1]AMaster!$F536,[1]Sheet4!$A$2:$A$52,0),7)</f>
        <v>East</v>
      </c>
      <c r="P538" t="str">
        <f>INDEX([1]Sheet4!$A$2:$H$52,MATCH([1]AMaster!$F536,[1]Sheet4!$A$2:$A$52,0),8)</f>
        <v>East</v>
      </c>
    </row>
    <row r="539" spans="1:16" ht="19" x14ac:dyDescent="0.25">
      <c r="A539" s="1">
        <v>536</v>
      </c>
      <c r="B539" s="1"/>
      <c r="C539" s="1"/>
      <c r="D539" s="1"/>
      <c r="E539" s="7" t="s">
        <v>1259</v>
      </c>
      <c r="F539" s="7" t="s">
        <v>433</v>
      </c>
      <c r="G539" s="7" t="s">
        <v>1251</v>
      </c>
      <c r="H539" t="s">
        <v>23</v>
      </c>
      <c r="I539" s="8">
        <v>865</v>
      </c>
      <c r="J539" s="8" t="s">
        <v>24</v>
      </c>
      <c r="K539" s="8" t="s">
        <v>24</v>
      </c>
      <c r="L539" s="4" t="s">
        <v>434</v>
      </c>
      <c r="M539" s="9">
        <v>1291900</v>
      </c>
      <c r="N539" s="1">
        <f t="shared" si="10"/>
        <v>1</v>
      </c>
      <c r="O539" t="str">
        <f>INDEX([1]Sheet4!$A$2:$G$52,MATCH([1]AMaster!$F537,[1]Sheet4!$A$2:$A$52,0),7)</f>
        <v>East</v>
      </c>
      <c r="P539" t="str">
        <f>INDEX([1]Sheet4!$A$2:$H$52,MATCH([1]AMaster!$F537,[1]Sheet4!$A$2:$A$52,0),8)</f>
        <v>East</v>
      </c>
    </row>
    <row r="540" spans="1:16" ht="19" x14ac:dyDescent="0.25">
      <c r="A540" s="1">
        <v>537</v>
      </c>
      <c r="B540" s="1"/>
      <c r="C540" s="1"/>
      <c r="D540" s="1"/>
      <c r="E540" s="7" t="s">
        <v>1260</v>
      </c>
      <c r="F540" s="7" t="s">
        <v>1261</v>
      </c>
      <c r="G540" s="7" t="s">
        <v>312</v>
      </c>
      <c r="H540" t="s">
        <v>29</v>
      </c>
      <c r="I540" s="8">
        <v>413</v>
      </c>
      <c r="J540" s="8" t="s">
        <v>24</v>
      </c>
      <c r="K540" s="8" t="s">
        <v>24</v>
      </c>
      <c r="L540" s="4" t="s">
        <v>1262</v>
      </c>
      <c r="M540" s="9">
        <v>3979845</v>
      </c>
      <c r="N540" s="1">
        <f t="shared" si="10"/>
        <v>1</v>
      </c>
      <c r="O540" t="str">
        <f>INDEX([1]Sheet4!$A$2:$G$52,MATCH([1]AMaster!$F538,[1]Sheet4!$A$2:$A$52,0),7)</f>
        <v>East</v>
      </c>
      <c r="P540" t="str">
        <f>INDEX([1]Sheet4!$A$2:$H$52,MATCH([1]AMaster!$F538,[1]Sheet4!$A$2:$A$52,0),8)</f>
        <v>East</v>
      </c>
    </row>
    <row r="541" spans="1:16" ht="19" x14ac:dyDescent="0.25">
      <c r="A541" s="1">
        <v>538</v>
      </c>
      <c r="B541" s="1"/>
      <c r="C541" s="1"/>
      <c r="D541" s="1"/>
      <c r="E541" s="7" t="s">
        <v>1263</v>
      </c>
      <c r="F541" s="7" t="s">
        <v>1264</v>
      </c>
      <c r="G541" s="7" t="s">
        <v>1265</v>
      </c>
      <c r="H541" t="s">
        <v>17</v>
      </c>
      <c r="I541" s="8"/>
      <c r="J541" s="8" t="s">
        <v>36</v>
      </c>
      <c r="K541" s="8"/>
      <c r="L541" s="4" t="s">
        <v>1266</v>
      </c>
      <c r="M541" s="9">
        <v>288104</v>
      </c>
      <c r="N541" s="1">
        <f t="shared" si="10"/>
        <v>0</v>
      </c>
      <c r="O541" t="str">
        <f>INDEX([1]Sheet4!$A$2:$G$52,MATCH([1]AMaster!$F539,[1]Sheet4!$A$2:$A$52,0),7)</f>
        <v>East</v>
      </c>
      <c r="P541" t="str">
        <f>INDEX([1]Sheet4!$A$2:$H$52,MATCH([1]AMaster!$F539,[1]Sheet4!$A$2:$A$52,0),8)</f>
        <v>East</v>
      </c>
    </row>
    <row r="542" spans="1:16" ht="19" x14ac:dyDescent="0.25">
      <c r="A542" s="1">
        <v>539</v>
      </c>
      <c r="B542" s="1"/>
      <c r="C542" s="1"/>
      <c r="D542" s="1"/>
      <c r="E542" s="7" t="s">
        <v>1267</v>
      </c>
      <c r="F542" s="7" t="s">
        <v>831</v>
      </c>
      <c r="G542" s="7" t="s">
        <v>1265</v>
      </c>
      <c r="H542" t="s">
        <v>17</v>
      </c>
      <c r="I542" s="8"/>
      <c r="J542" s="8" t="s">
        <v>18</v>
      </c>
      <c r="K542" s="8"/>
      <c r="L542" s="4" t="s">
        <v>832</v>
      </c>
      <c r="M542" s="9">
        <v>355873</v>
      </c>
      <c r="N542" s="1">
        <f t="shared" si="10"/>
        <v>0</v>
      </c>
      <c r="O542" t="str">
        <f>INDEX([1]Sheet4!$A$2:$G$52,MATCH([1]AMaster!$F540,[1]Sheet4!$A$2:$A$52,0),7)</f>
        <v>East</v>
      </c>
      <c r="P542" t="str">
        <f>INDEX([1]Sheet4!$A$2:$H$52,MATCH([1]AMaster!$F540,[1]Sheet4!$A$2:$A$52,0),8)</f>
        <v>East</v>
      </c>
    </row>
    <row r="543" spans="1:16" ht="19" x14ac:dyDescent="0.25">
      <c r="A543" s="1">
        <v>540</v>
      </c>
      <c r="B543" s="1"/>
      <c r="C543" s="1"/>
      <c r="D543" s="1"/>
      <c r="E543" s="7" t="s">
        <v>1268</v>
      </c>
      <c r="F543" s="7" t="s">
        <v>1269</v>
      </c>
      <c r="G543" s="7" t="s">
        <v>1265</v>
      </c>
      <c r="H543" t="s">
        <v>17</v>
      </c>
      <c r="I543" s="8"/>
      <c r="J543" s="8" t="s">
        <v>36</v>
      </c>
      <c r="K543" s="8"/>
      <c r="L543" s="4" t="s">
        <v>238</v>
      </c>
      <c r="M543" s="9">
        <v>89339</v>
      </c>
      <c r="N543" s="1">
        <f t="shared" si="10"/>
        <v>0</v>
      </c>
      <c r="O543" t="str">
        <f>INDEX([1]Sheet4!$A$2:$G$52,MATCH([1]AMaster!$F541,[1]Sheet4!$A$2:$A$52,0),7)</f>
        <v>East</v>
      </c>
      <c r="P543" t="str">
        <f>INDEX([1]Sheet4!$A$2:$H$52,MATCH([1]AMaster!$F541,[1]Sheet4!$A$2:$A$52,0),8)</f>
        <v>East</v>
      </c>
    </row>
    <row r="544" spans="1:16" ht="19" x14ac:dyDescent="0.25">
      <c r="A544" s="1">
        <v>541</v>
      </c>
      <c r="B544" s="1"/>
      <c r="C544" s="1"/>
      <c r="D544" s="1"/>
      <c r="E544" s="7" t="s">
        <v>1270</v>
      </c>
      <c r="F544" s="7" t="s">
        <v>1110</v>
      </c>
      <c r="G544" s="7" t="s">
        <v>1265</v>
      </c>
      <c r="H544" t="s">
        <v>17</v>
      </c>
      <c r="I544" s="8">
        <v>795</v>
      </c>
      <c r="J544" s="8" t="s">
        <v>24</v>
      </c>
      <c r="K544" s="8"/>
      <c r="L544" s="4" t="s">
        <v>309</v>
      </c>
      <c r="M544" s="9">
        <v>802122</v>
      </c>
      <c r="N544" s="1">
        <f t="shared" si="10"/>
        <v>0</v>
      </c>
      <c r="O544" t="str">
        <f>INDEX([1]Sheet4!$A$2:$G$52,MATCH([1]AMaster!$F542,[1]Sheet4!$A$2:$A$52,0),7)</f>
        <v>East</v>
      </c>
      <c r="P544" t="str">
        <f>INDEX([1]Sheet4!$A$2:$H$52,MATCH([1]AMaster!$F542,[1]Sheet4!$A$2:$A$52,0),8)</f>
        <v>East</v>
      </c>
    </row>
    <row r="545" spans="1:16" ht="19" x14ac:dyDescent="0.25">
      <c r="A545" s="1">
        <v>542</v>
      </c>
      <c r="B545" s="1"/>
      <c r="C545" s="1"/>
      <c r="D545" s="1"/>
      <c r="E545" s="7" t="s">
        <v>1271</v>
      </c>
      <c r="F545" s="7" t="s">
        <v>1272</v>
      </c>
      <c r="G545" s="7" t="s">
        <v>1265</v>
      </c>
      <c r="H545" t="s">
        <v>17</v>
      </c>
      <c r="I545" s="8">
        <v>652</v>
      </c>
      <c r="J545" s="8" t="s">
        <v>24</v>
      </c>
      <c r="K545" s="8" t="s">
        <v>18</v>
      </c>
      <c r="L545" s="4" t="s">
        <v>1273</v>
      </c>
      <c r="M545" s="9">
        <v>139044</v>
      </c>
      <c r="N545" s="1">
        <f t="shared" si="10"/>
        <v>0</v>
      </c>
      <c r="O545" t="str">
        <f>INDEX([1]Sheet4!$A$2:$G$52,MATCH([1]AMaster!$F543,[1]Sheet4!$A$2:$A$52,0),7)</f>
        <v>East</v>
      </c>
      <c r="P545" t="str">
        <f>INDEX([1]Sheet4!$A$2:$H$52,MATCH([1]AMaster!$F543,[1]Sheet4!$A$2:$A$52,0),8)</f>
        <v>East</v>
      </c>
    </row>
    <row r="546" spans="1:16" ht="19" x14ac:dyDescent="0.25">
      <c r="A546" s="1">
        <v>543</v>
      </c>
      <c r="B546" s="1"/>
      <c r="C546" s="1"/>
      <c r="D546" s="1"/>
      <c r="E546" s="7" t="s">
        <v>1274</v>
      </c>
      <c r="F546" s="7" t="s">
        <v>1275</v>
      </c>
      <c r="G546" s="7" t="s">
        <v>1265</v>
      </c>
      <c r="H546" t="s">
        <v>17</v>
      </c>
      <c r="I546" s="8"/>
      <c r="J546" s="8" t="s">
        <v>36</v>
      </c>
      <c r="K546" s="8"/>
      <c r="L546" s="4" t="s">
        <v>1276</v>
      </c>
      <c r="M546" s="9">
        <v>115767</v>
      </c>
      <c r="N546" s="1">
        <f t="shared" si="10"/>
        <v>0</v>
      </c>
      <c r="O546" t="str">
        <f>INDEX([1]Sheet4!$A$2:$G$52,MATCH([1]AMaster!$F544,[1]Sheet4!$A$2:$A$52,0),7)</f>
        <v>East</v>
      </c>
      <c r="P546" t="str">
        <f>INDEX([1]Sheet4!$A$2:$H$52,MATCH([1]AMaster!$F544,[1]Sheet4!$A$2:$A$52,0),8)</f>
        <v>East</v>
      </c>
    </row>
    <row r="547" spans="1:16" ht="19" x14ac:dyDescent="0.25">
      <c r="A547" s="1">
        <v>544</v>
      </c>
      <c r="B547" s="1"/>
      <c r="C547" s="1"/>
      <c r="D547" s="1"/>
      <c r="E547" s="7" t="s">
        <v>700</v>
      </c>
      <c r="F547" s="7" t="s">
        <v>831</v>
      </c>
      <c r="G547" s="7" t="s">
        <v>1265</v>
      </c>
      <c r="H547" t="s">
        <v>17</v>
      </c>
      <c r="I547" s="8"/>
      <c r="J547" s="8" t="s">
        <v>18</v>
      </c>
      <c r="K547" s="8"/>
      <c r="L547" s="4" t="s">
        <v>832</v>
      </c>
      <c r="M547" s="9">
        <v>355873</v>
      </c>
      <c r="N547" s="1">
        <f t="shared" si="10"/>
        <v>0</v>
      </c>
      <c r="O547" t="str">
        <f>INDEX([1]Sheet4!$A$2:$G$52,MATCH([1]AMaster!$F545,[1]Sheet4!$A$2:$A$52,0),7)</f>
        <v>East</v>
      </c>
      <c r="P547" t="str">
        <f>INDEX([1]Sheet4!$A$2:$H$52,MATCH([1]AMaster!$F545,[1]Sheet4!$A$2:$A$52,0),8)</f>
        <v>East</v>
      </c>
    </row>
    <row r="548" spans="1:16" ht="19" x14ac:dyDescent="0.25">
      <c r="A548" s="1">
        <v>545</v>
      </c>
      <c r="B548" s="1"/>
      <c r="C548" s="1"/>
      <c r="D548" s="1"/>
      <c r="E548" s="7" t="s">
        <v>1277</v>
      </c>
      <c r="F548" s="7" t="s">
        <v>1278</v>
      </c>
      <c r="G548" s="7" t="s">
        <v>1265</v>
      </c>
      <c r="H548" t="s">
        <v>17</v>
      </c>
      <c r="I548" s="8">
        <v>247</v>
      </c>
      <c r="J548" s="8" t="s">
        <v>18</v>
      </c>
      <c r="K548" s="8"/>
      <c r="L548" s="4" t="s">
        <v>1279</v>
      </c>
      <c r="M548" s="9">
        <v>138948</v>
      </c>
      <c r="N548" s="1">
        <f t="shared" si="10"/>
        <v>0</v>
      </c>
      <c r="O548" t="str">
        <f>INDEX([1]Sheet4!$A$2:$G$52,MATCH([1]AMaster!$F546,[1]Sheet4!$A$2:$A$52,0),7)</f>
        <v>East</v>
      </c>
      <c r="P548" t="str">
        <f>INDEX([1]Sheet4!$A$2:$H$52,MATCH([1]AMaster!$F546,[1]Sheet4!$A$2:$A$52,0),8)</f>
        <v>East</v>
      </c>
    </row>
    <row r="549" spans="1:16" ht="19" x14ac:dyDescent="0.25">
      <c r="A549" s="1">
        <v>546</v>
      </c>
      <c r="B549" s="1"/>
      <c r="C549" s="1"/>
      <c r="D549" s="1"/>
      <c r="E549" s="7" t="s">
        <v>1280</v>
      </c>
      <c r="F549" s="7" t="s">
        <v>1281</v>
      </c>
      <c r="G549" s="7" t="s">
        <v>1282</v>
      </c>
      <c r="H549" t="s">
        <v>17</v>
      </c>
      <c r="I549" s="8"/>
      <c r="J549" s="8" t="s">
        <v>18</v>
      </c>
      <c r="K549" s="8"/>
      <c r="L549" s="4" t="s">
        <v>1283</v>
      </c>
      <c r="M549" s="9">
        <v>163285</v>
      </c>
      <c r="N549" s="1">
        <f t="shared" si="10"/>
        <v>0</v>
      </c>
      <c r="O549" t="str">
        <f>INDEX([1]Sheet4!$A$2:$G$52,MATCH([1]AMaster!$F547,[1]Sheet4!$A$2:$A$52,0),7)</f>
        <v>East</v>
      </c>
      <c r="P549" t="str">
        <f>INDEX([1]Sheet4!$A$2:$H$52,MATCH([1]AMaster!$F547,[1]Sheet4!$A$2:$A$52,0),8)</f>
        <v>East</v>
      </c>
    </row>
    <row r="550" spans="1:16" ht="19" x14ac:dyDescent="0.25">
      <c r="A550" s="1">
        <v>547</v>
      </c>
      <c r="B550" s="1"/>
      <c r="C550" s="1"/>
      <c r="D550" s="1"/>
      <c r="E550" s="7" t="s">
        <v>1284</v>
      </c>
      <c r="F550" s="7" t="s">
        <v>1285</v>
      </c>
      <c r="G550" s="7" t="s">
        <v>1282</v>
      </c>
      <c r="H550" t="s">
        <v>17</v>
      </c>
      <c r="I550" s="8"/>
      <c r="J550" s="8" t="s">
        <v>18</v>
      </c>
      <c r="K550" s="8"/>
      <c r="L550" s="4" t="s">
        <v>1286</v>
      </c>
      <c r="M550" s="9">
        <v>322906</v>
      </c>
      <c r="N550" s="1">
        <f t="shared" si="10"/>
        <v>0</v>
      </c>
      <c r="O550" t="str">
        <f>INDEX([1]Sheet4!$A$2:$G$52,MATCH([1]AMaster!$F548,[1]Sheet4!$A$2:$A$52,0),7)</f>
        <v>East</v>
      </c>
      <c r="P550" t="str">
        <f>INDEX([1]Sheet4!$A$2:$H$52,MATCH([1]AMaster!$F548,[1]Sheet4!$A$2:$A$52,0),8)</f>
        <v>East</v>
      </c>
    </row>
    <row r="551" spans="1:16" ht="19" x14ac:dyDescent="0.25">
      <c r="A551" s="1">
        <v>548</v>
      </c>
      <c r="B551" s="1"/>
      <c r="C551" s="1"/>
      <c r="D551" s="1"/>
      <c r="E551" s="7" t="s">
        <v>1287</v>
      </c>
      <c r="F551" s="7" t="s">
        <v>1288</v>
      </c>
      <c r="G551" s="7" t="s">
        <v>1282</v>
      </c>
      <c r="H551" t="s">
        <v>17</v>
      </c>
      <c r="I551" s="8"/>
      <c r="J551" s="8" t="s">
        <v>18</v>
      </c>
      <c r="K551" s="8"/>
      <c r="L551" s="1"/>
      <c r="M551" s="1"/>
      <c r="N551" s="1">
        <f t="shared" si="10"/>
        <v>0</v>
      </c>
      <c r="O551" t="str">
        <f>INDEX([1]Sheet4!$A$2:$G$52,MATCH([1]AMaster!$F549,[1]Sheet4!$A$2:$A$52,0),7)</f>
        <v>East</v>
      </c>
      <c r="P551" t="str">
        <f>INDEX([1]Sheet4!$A$2:$H$52,MATCH([1]AMaster!$F549,[1]Sheet4!$A$2:$A$52,0),8)</f>
        <v>East</v>
      </c>
    </row>
    <row r="552" spans="1:16" ht="19" x14ac:dyDescent="0.25">
      <c r="A552" s="1">
        <v>549</v>
      </c>
      <c r="B552" s="1"/>
      <c r="C552" s="1"/>
      <c r="D552" s="1"/>
      <c r="E552" s="7" t="s">
        <v>1289</v>
      </c>
      <c r="F552" s="7" t="s">
        <v>1290</v>
      </c>
      <c r="G552" s="7" t="s">
        <v>1282</v>
      </c>
      <c r="H552" t="s">
        <v>17</v>
      </c>
      <c r="I552" s="8">
        <v>298</v>
      </c>
      <c r="J552" s="8"/>
      <c r="K552" s="8" t="s">
        <v>24</v>
      </c>
      <c r="L552" s="4" t="s">
        <v>1291</v>
      </c>
      <c r="M552" s="9">
        <v>1575179</v>
      </c>
      <c r="N552" s="1">
        <f t="shared" si="10"/>
        <v>1</v>
      </c>
      <c r="O552" t="str">
        <f>INDEX([1]Sheet4!$A$2:$G$52,MATCH([1]AMaster!$F550,[1]Sheet4!$A$2:$A$52,0),7)</f>
        <v>East</v>
      </c>
      <c r="P552" t="str">
        <f>INDEX([1]Sheet4!$A$2:$H$52,MATCH([1]AMaster!$F550,[1]Sheet4!$A$2:$A$52,0),8)</f>
        <v>East</v>
      </c>
    </row>
    <row r="553" spans="1:16" ht="19" x14ac:dyDescent="0.25">
      <c r="A553" s="1">
        <v>550</v>
      </c>
      <c r="B553" s="1"/>
      <c r="C553" s="1"/>
      <c r="D553" s="37" t="s">
        <v>1292</v>
      </c>
      <c r="E553" s="7" t="s">
        <v>1293</v>
      </c>
      <c r="F553" s="7" t="s">
        <v>1290</v>
      </c>
      <c r="G553" s="7" t="s">
        <v>1282</v>
      </c>
      <c r="H553" t="s">
        <v>17</v>
      </c>
      <c r="I553" s="8">
        <v>735</v>
      </c>
      <c r="J553" s="8" t="s">
        <v>24</v>
      </c>
      <c r="K553" s="8"/>
      <c r="L553" s="4" t="s">
        <v>1291</v>
      </c>
      <c r="M553" s="9">
        <v>1575179</v>
      </c>
      <c r="N553" s="1">
        <f t="shared" si="10"/>
        <v>1</v>
      </c>
      <c r="O553" t="str">
        <f>INDEX([1]Sheet4!$A$2:$G$52,MATCH([1]AMaster!$F551,[1]Sheet4!$A$2:$A$52,0),7)</f>
        <v>East</v>
      </c>
      <c r="P553" t="str">
        <f>INDEX([1]Sheet4!$A$2:$H$52,MATCH([1]AMaster!$F551,[1]Sheet4!$A$2:$A$52,0),8)</f>
        <v>East</v>
      </c>
    </row>
    <row r="554" spans="1:16" ht="19" x14ac:dyDescent="0.25">
      <c r="A554" s="1">
        <v>551</v>
      </c>
      <c r="B554" s="1"/>
      <c r="C554" s="1"/>
      <c r="D554" s="1"/>
      <c r="E554" s="7" t="s">
        <v>1294</v>
      </c>
      <c r="F554" s="7" t="s">
        <v>1295</v>
      </c>
      <c r="G554" s="7" t="s">
        <v>1282</v>
      </c>
      <c r="H554" t="s">
        <v>17</v>
      </c>
      <c r="I554" s="8">
        <v>325</v>
      </c>
      <c r="J554" s="8" t="s">
        <v>18</v>
      </c>
      <c r="K554" s="8"/>
      <c r="L554" s="4" t="s">
        <v>1296</v>
      </c>
      <c r="M554" s="9">
        <v>136616</v>
      </c>
      <c r="N554" s="1">
        <f t="shared" si="10"/>
        <v>0</v>
      </c>
      <c r="O554" t="str">
        <f>INDEX([1]Sheet4!$A$2:$G$52,MATCH([1]AMaster!$F552,[1]Sheet4!$A$2:$A$52,0),7)</f>
        <v>East</v>
      </c>
      <c r="P554" t="str">
        <f>INDEX([1]Sheet4!$A$2:$H$52,MATCH([1]AMaster!$F552,[1]Sheet4!$A$2:$A$52,0),8)</f>
        <v>East</v>
      </c>
    </row>
    <row r="555" spans="1:16" ht="19" x14ac:dyDescent="0.25">
      <c r="A555" s="1">
        <v>552</v>
      </c>
      <c r="B555" s="1"/>
      <c r="C555" s="1"/>
      <c r="D555" s="1"/>
      <c r="E555" s="7" t="s">
        <v>1297</v>
      </c>
      <c r="F555" s="7" t="s">
        <v>1298</v>
      </c>
      <c r="G555" s="7" t="s">
        <v>1282</v>
      </c>
      <c r="H555" t="s">
        <v>17</v>
      </c>
      <c r="I555" s="8"/>
      <c r="J555" s="8" t="s">
        <v>18</v>
      </c>
      <c r="K555" s="8" t="s">
        <v>18</v>
      </c>
      <c r="L555" s="1"/>
      <c r="M555" s="1"/>
      <c r="N555" s="1">
        <f t="shared" si="10"/>
        <v>0</v>
      </c>
      <c r="O555" t="str">
        <f>INDEX([1]Sheet4!$A$2:$G$52,MATCH([1]AMaster!$F553,[1]Sheet4!$A$2:$A$52,0),7)</f>
        <v>East</v>
      </c>
      <c r="P555" t="str">
        <f>INDEX([1]Sheet4!$A$2:$H$52,MATCH([1]AMaster!$F553,[1]Sheet4!$A$2:$A$52,0),8)</f>
        <v>East</v>
      </c>
    </row>
    <row r="556" spans="1:16" ht="19" x14ac:dyDescent="0.25">
      <c r="A556" s="1">
        <v>553</v>
      </c>
      <c r="B556" s="1"/>
      <c r="C556" s="1"/>
      <c r="D556" s="1"/>
      <c r="E556" s="7" t="s">
        <v>1299</v>
      </c>
      <c r="F556" s="7" t="s">
        <v>1300</v>
      </c>
      <c r="G556" s="7" t="s">
        <v>1282</v>
      </c>
      <c r="H556" t="s">
        <v>17</v>
      </c>
      <c r="I556" s="8"/>
      <c r="J556" s="8" t="s">
        <v>18</v>
      </c>
      <c r="K556" s="8"/>
      <c r="L556" s="4" t="s">
        <v>1301</v>
      </c>
      <c r="M556" s="9">
        <v>169304</v>
      </c>
      <c r="N556" s="1">
        <f t="shared" si="10"/>
        <v>0</v>
      </c>
      <c r="O556" t="str">
        <f>INDEX([1]Sheet4!$A$2:$G$52,MATCH([1]AMaster!$F554,[1]Sheet4!$A$2:$A$52,0),7)</f>
        <v>East</v>
      </c>
      <c r="P556" t="str">
        <f>INDEX([1]Sheet4!$A$2:$H$52,MATCH([1]AMaster!$F554,[1]Sheet4!$A$2:$A$52,0),8)</f>
        <v>East</v>
      </c>
    </row>
    <row r="557" spans="1:16" ht="19" x14ac:dyDescent="0.25">
      <c r="A557" s="1">
        <v>554</v>
      </c>
      <c r="B557" s="1"/>
      <c r="C557" s="1"/>
      <c r="D557" s="1"/>
      <c r="E557" s="7" t="s">
        <v>1302</v>
      </c>
      <c r="F557" s="7" t="s">
        <v>1303</v>
      </c>
      <c r="G557" s="7" t="s">
        <v>1282</v>
      </c>
      <c r="H557" t="s">
        <v>17</v>
      </c>
      <c r="I557" s="8"/>
      <c r="J557" s="8" t="s">
        <v>18</v>
      </c>
      <c r="K557" s="8"/>
      <c r="L557" s="4" t="s">
        <v>1304</v>
      </c>
      <c r="M557" s="9">
        <v>163354</v>
      </c>
      <c r="N557" s="1">
        <f t="shared" si="10"/>
        <v>0</v>
      </c>
      <c r="O557" t="str">
        <f>INDEX([1]Sheet4!$A$2:$G$52,MATCH([1]AMaster!$F555,[1]Sheet4!$A$2:$A$52,0),7)</f>
        <v>East</v>
      </c>
      <c r="P557" t="str">
        <f>INDEX([1]Sheet4!$A$2:$H$52,MATCH([1]AMaster!$F555,[1]Sheet4!$A$2:$A$52,0),8)</f>
        <v>East</v>
      </c>
    </row>
    <row r="558" spans="1:16" ht="19" x14ac:dyDescent="0.25">
      <c r="A558" s="1">
        <v>555</v>
      </c>
      <c r="B558" s="1"/>
      <c r="C558" s="1"/>
      <c r="D558" s="1"/>
      <c r="E558" s="7" t="s">
        <v>1305</v>
      </c>
      <c r="F558" s="7" t="s">
        <v>1285</v>
      </c>
      <c r="G558" s="7" t="s">
        <v>1282</v>
      </c>
      <c r="H558" t="s">
        <v>17</v>
      </c>
      <c r="I558" s="8"/>
      <c r="J558" s="8" t="s">
        <v>18</v>
      </c>
      <c r="K558" s="8"/>
      <c r="L558" s="4" t="s">
        <v>1286</v>
      </c>
      <c r="M558" s="9">
        <v>322906</v>
      </c>
      <c r="N558" s="1">
        <f t="shared" si="10"/>
        <v>0</v>
      </c>
      <c r="O558" t="str">
        <f>INDEX([1]Sheet4!$A$2:$G$52,MATCH([1]AMaster!$F556,[1]Sheet4!$A$2:$A$52,0),7)</f>
        <v>East</v>
      </c>
      <c r="P558" t="str">
        <f>INDEX([1]Sheet4!$A$2:$H$52,MATCH([1]AMaster!$F556,[1]Sheet4!$A$2:$A$52,0),8)</f>
        <v>East</v>
      </c>
    </row>
    <row r="559" spans="1:16" ht="19" x14ac:dyDescent="0.25">
      <c r="A559" s="1">
        <v>556</v>
      </c>
      <c r="B559" s="1"/>
      <c r="C559" s="1"/>
      <c r="D559" s="1"/>
      <c r="E559" s="7" t="s">
        <v>1306</v>
      </c>
      <c r="F559" s="7" t="s">
        <v>1307</v>
      </c>
      <c r="G559" s="7" t="s">
        <v>1282</v>
      </c>
      <c r="H559" t="s">
        <v>17</v>
      </c>
      <c r="I559" s="8"/>
      <c r="J559" s="8" t="s">
        <v>18</v>
      </c>
      <c r="K559" s="8"/>
      <c r="L559" s="4" t="s">
        <v>1308</v>
      </c>
      <c r="M559" s="9">
        <v>171907</v>
      </c>
      <c r="N559" s="1">
        <f t="shared" si="10"/>
        <v>0</v>
      </c>
      <c r="O559" t="str">
        <f>INDEX([1]Sheet4!$A$2:$G$52,MATCH([1]AMaster!$F557,[1]Sheet4!$A$2:$A$52,0),7)</f>
        <v>East</v>
      </c>
      <c r="P559" t="str">
        <f>INDEX([1]Sheet4!$A$2:$H$52,MATCH([1]AMaster!$F557,[1]Sheet4!$A$2:$A$52,0),8)</f>
        <v>East</v>
      </c>
    </row>
    <row r="560" spans="1:16" ht="19" x14ac:dyDescent="0.25">
      <c r="A560" s="1">
        <v>557</v>
      </c>
      <c r="B560" s="1"/>
      <c r="C560" s="1"/>
      <c r="D560" s="1"/>
      <c r="E560" s="7" t="s">
        <v>1309</v>
      </c>
      <c r="F560" s="7" t="s">
        <v>1310</v>
      </c>
      <c r="G560" s="7" t="s">
        <v>1282</v>
      </c>
      <c r="H560" t="s">
        <v>17</v>
      </c>
      <c r="I560" s="8">
        <v>505</v>
      </c>
      <c r="J560" s="8" t="s">
        <v>24</v>
      </c>
      <c r="K560" s="8" t="s">
        <v>24</v>
      </c>
      <c r="L560" s="4" t="s">
        <v>1311</v>
      </c>
      <c r="M560" s="9">
        <v>664865</v>
      </c>
      <c r="N560" s="1">
        <f t="shared" si="10"/>
        <v>0</v>
      </c>
      <c r="O560" t="e">
        <f>INDEX([1]Sheet4!$A$2:$G$52,MATCH([1]AMaster!$F558,[1]Sheet4!$A$2:$A$52,0),7)</f>
        <v>#N/A</v>
      </c>
      <c r="P560" t="e">
        <f>INDEX([1]Sheet4!$A$2:$H$52,MATCH([1]AMaster!$F558,[1]Sheet4!$A$2:$A$52,0),8)</f>
        <v>#N/A</v>
      </c>
    </row>
    <row r="561" spans="1:16" ht="19" x14ac:dyDescent="0.25">
      <c r="A561" s="1">
        <v>558</v>
      </c>
      <c r="B561" s="1"/>
      <c r="C561" s="1"/>
      <c r="D561" s="1"/>
      <c r="E561" s="7" t="s">
        <v>1312</v>
      </c>
      <c r="F561" s="7" t="s">
        <v>1313</v>
      </c>
      <c r="G561" s="7" t="s">
        <v>657</v>
      </c>
      <c r="H561" t="s">
        <v>380</v>
      </c>
      <c r="I561" s="8">
        <v>222</v>
      </c>
      <c r="J561" s="8" t="s">
        <v>36</v>
      </c>
      <c r="K561" s="8"/>
      <c r="L561" s="4" t="s">
        <v>1314</v>
      </c>
      <c r="M561" s="9">
        <v>99500</v>
      </c>
      <c r="N561" s="1">
        <f t="shared" si="10"/>
        <v>0</v>
      </c>
      <c r="O561" t="e">
        <f>INDEX([1]Sheet4!$A$2:$G$52,MATCH([1]AMaster!$F559,[1]Sheet4!$A$2:$A$52,0),7)</f>
        <v>#N/A</v>
      </c>
      <c r="P561" t="e">
        <f>INDEX([1]Sheet4!$A$2:$H$52,MATCH([1]AMaster!$F559,[1]Sheet4!$A$2:$A$52,0),8)</f>
        <v>#N/A</v>
      </c>
    </row>
  </sheetData>
  <autoFilter ref="A1:P561" xr:uid="{F17ADA49-818F-4D0C-9350-ED8C6BA5590B}">
    <sortState xmlns:xlrd2="http://schemas.microsoft.com/office/spreadsheetml/2017/richdata2" ref="A2:P561">
      <sortCondition ref="A1:A561"/>
    </sortState>
  </autoFilter>
  <hyperlinks>
    <hyperlink ref="E3" r:id="rId1" xr:uid="{9DD1F38E-62CB-48F9-AE95-0DE10F70C63F}"/>
    <hyperlink ref="F3" r:id="rId2" xr:uid="{69B3A257-603F-4B6E-A8D5-CE352BB0A049}"/>
    <hyperlink ref="G3" r:id="rId3" xr:uid="{6C867ECA-8FC8-4008-91FB-C9138BF6D658}"/>
    <hyperlink ref="E4" r:id="rId4" xr:uid="{781F4E49-9AB5-4F71-A7F7-487CE734DA49}"/>
    <hyperlink ref="F4" r:id="rId5" xr:uid="{8730DA69-1DE4-4240-BF24-7A2C64CE3057}"/>
    <hyperlink ref="G4" r:id="rId6" xr:uid="{B4D07509-9BDD-453D-885C-F3BD3B771A03}"/>
    <hyperlink ref="E5" r:id="rId7" xr:uid="{F984F6AA-AEDB-4813-B5A3-BE42EBDE80C8}"/>
    <hyperlink ref="G5" r:id="rId8" xr:uid="{BC918A8A-D020-46EC-83F1-E3418D5C1597}"/>
    <hyperlink ref="E6" r:id="rId9" xr:uid="{1BAFB969-8C83-4BC5-B6DD-656B6F4C3374}"/>
    <hyperlink ref="F6" r:id="rId10" xr:uid="{F3425F41-617A-4ECD-9A63-91B248D75EAB}"/>
    <hyperlink ref="G6" r:id="rId11" xr:uid="{FD18B828-AA3B-4F35-B6A4-B0D33F510349}"/>
    <hyperlink ref="E7" r:id="rId12" xr:uid="{9CF8028A-7F3D-486A-8FCE-26C7936C6B2E}"/>
    <hyperlink ref="F7" r:id="rId13" xr:uid="{FE77A722-5D89-4E1E-A919-07BCFE8DADE0}"/>
    <hyperlink ref="G7" r:id="rId14" xr:uid="{A88E9F0D-6359-424E-AC7D-136A49B5EC66}"/>
    <hyperlink ref="E8" r:id="rId15" xr:uid="{4A4279C1-04AE-4595-AB8F-46EB57916326}"/>
    <hyperlink ref="F8" r:id="rId16" xr:uid="{3963A315-3D47-4FCE-8F32-903AB3B1B421}"/>
    <hyperlink ref="G8" r:id="rId17" xr:uid="{DDC28185-4160-48AD-BA75-37F84D630CBE}"/>
    <hyperlink ref="E9" r:id="rId18" xr:uid="{E34950B0-3C55-49AF-BE49-7196FF873BA7}"/>
    <hyperlink ref="F9" r:id="rId19" xr:uid="{377747AF-285C-42DC-BF26-26FDC5059018}"/>
    <hyperlink ref="G9" r:id="rId20" xr:uid="{5814F029-D83D-4C62-8776-F32AA166422D}"/>
    <hyperlink ref="E10" r:id="rId21" xr:uid="{8B0A4B70-5BBB-4D2A-AB65-C6AC5525761D}"/>
    <hyperlink ref="F10" r:id="rId22" xr:uid="{43105DC7-48FC-4B3D-8E86-FE840E92AAD9}"/>
    <hyperlink ref="G10" r:id="rId23" xr:uid="{F3C779C5-C8E2-44C8-A630-1636879DDB5C}"/>
    <hyperlink ref="E11" r:id="rId24" xr:uid="{EC3E8745-0385-4536-B77F-ED6AB3DA7937}"/>
    <hyperlink ref="F11" r:id="rId25" xr:uid="{7F06C9EE-DF14-415F-9F60-0F5F9839299A}"/>
    <hyperlink ref="G11" r:id="rId26" xr:uid="{7AD38B34-2230-4189-B8BC-4D3E4E330200}"/>
    <hyperlink ref="E12" r:id="rId27" xr:uid="{974AA866-F5E0-4EB6-A343-D9FDC04511E7}"/>
    <hyperlink ref="F12" r:id="rId28" xr:uid="{E5B1D918-B257-4AD7-813A-78214544BA07}"/>
    <hyperlink ref="G12" r:id="rId29" xr:uid="{9BBFD3F1-38C2-4C18-8142-F9996E06C51F}"/>
    <hyperlink ref="E13" r:id="rId30" xr:uid="{858C093F-9AA8-4EFB-9F39-7F30EBF11170}"/>
    <hyperlink ref="F13" r:id="rId31" xr:uid="{CA20498A-70A8-40AD-B901-B7BF60E99ACB}"/>
    <hyperlink ref="G13" r:id="rId32" xr:uid="{E8F720FF-FE0C-48E9-96CD-5782796D0158}"/>
    <hyperlink ref="E14" r:id="rId33" xr:uid="{7AD564D4-52D6-4881-906C-13696E6CCF54}"/>
    <hyperlink ref="F14" r:id="rId34" xr:uid="{8E1DE6BD-6282-404F-813A-3BE06C51A2F6}"/>
    <hyperlink ref="G14" r:id="rId35" xr:uid="{02C2535C-6BA0-42C9-8B3C-C697DC570A99}"/>
    <hyperlink ref="E15" r:id="rId36" xr:uid="{638E46BA-13CB-43A8-AB19-F096C19FC6C9}"/>
    <hyperlink ref="F15" r:id="rId37" xr:uid="{1B4D98E7-FB4A-4978-A15F-0D2361B2C18E}"/>
    <hyperlink ref="G15" r:id="rId38" xr:uid="{E8E1117E-30E1-46A5-9ECB-A66FC390DD22}"/>
    <hyperlink ref="E16" r:id="rId39" xr:uid="{23C02863-DFC4-44F7-BD17-AA34D268F8E4}"/>
    <hyperlink ref="F16" r:id="rId40" xr:uid="{4B5838D5-1CA2-41AB-94D2-E9F749A11FAA}"/>
    <hyperlink ref="G16" r:id="rId41" xr:uid="{E49AC1F8-CF63-4156-ABFF-D66FC933BB90}"/>
    <hyperlink ref="E17" r:id="rId42" xr:uid="{E1FF976F-8FC4-48D8-ABA2-70B17B6B4E73}"/>
    <hyperlink ref="F17" r:id="rId43" xr:uid="{CD31204B-F138-4A64-A86A-71CFA75F60A2}"/>
    <hyperlink ref="G17" r:id="rId44" xr:uid="{496AFEC0-8A1E-43DA-9F10-AFDD860D1A95}"/>
    <hyperlink ref="E18" r:id="rId45" xr:uid="{FD0ED239-BF02-4F04-9EC1-C6BF896A2A9F}"/>
    <hyperlink ref="F18" r:id="rId46" xr:uid="{A89D0907-031B-445F-818F-3934542DC84F}"/>
    <hyperlink ref="G18" r:id="rId47" xr:uid="{DD769090-46EC-41E6-867F-F02DCC00FC07}"/>
    <hyperlink ref="E19" r:id="rId48" xr:uid="{40D9712D-6523-4747-8FE9-8A3A22085304}"/>
    <hyperlink ref="F19" r:id="rId49" xr:uid="{29BB2360-EBA3-4CFC-B028-2571AEAB872D}"/>
    <hyperlink ref="G19" r:id="rId50" xr:uid="{4DE5C06A-D377-4B46-BAFC-E9CA626B6D97}"/>
    <hyperlink ref="E20" r:id="rId51" xr:uid="{71FE6FF8-0603-4ED2-B960-C0E034336F1B}"/>
    <hyperlink ref="F20" r:id="rId52" xr:uid="{CF118BF1-5723-4F23-AEBC-04E02DEDCA59}"/>
    <hyperlink ref="G20" r:id="rId53" xr:uid="{76CA22E2-C38C-4D9A-B656-65028360F8F1}"/>
    <hyperlink ref="E21" r:id="rId54" xr:uid="{A6158F0D-13DF-44D9-AF22-2D09D4AC0AE5}"/>
    <hyperlink ref="F21" r:id="rId55" xr:uid="{1821905A-0158-4A69-A61A-639E9C363A95}"/>
    <hyperlink ref="G21" r:id="rId56" xr:uid="{8FA416FC-333B-4B86-8352-322E7FCF20A1}"/>
    <hyperlink ref="E22" r:id="rId57" xr:uid="{ADC7F64D-18A2-4625-9EE3-D48745745D20}"/>
    <hyperlink ref="F22" r:id="rId58" xr:uid="{25B814EE-6DEB-41C3-9A95-6622D3ADA479}"/>
    <hyperlink ref="G22" r:id="rId59" xr:uid="{1CAB9849-6F22-4467-BF58-026F32E35102}"/>
    <hyperlink ref="E23" r:id="rId60" xr:uid="{3335D887-90A4-4FE0-B66A-7B737BAE0002}"/>
    <hyperlink ref="F23" r:id="rId61" xr:uid="{5A026733-5AFE-4E04-AD3A-AD9947545E38}"/>
    <hyperlink ref="G23" r:id="rId62" xr:uid="{389B79C1-AC8E-4D68-A45F-8BD9973A578B}"/>
    <hyperlink ref="E24" r:id="rId63" xr:uid="{901D5E92-DC6A-46CB-85DE-1092B3909805}"/>
    <hyperlink ref="F24" r:id="rId64" xr:uid="{CBA48D63-CA2C-4E99-9F2A-0B5B3A1C8C6E}"/>
    <hyperlink ref="G24" r:id="rId65" xr:uid="{89B7B087-370B-4728-9E2F-471ADEBD1F31}"/>
    <hyperlink ref="E25" r:id="rId66" xr:uid="{4A920931-79E0-46D3-8AAB-F3F083212C96}"/>
    <hyperlink ref="F25" r:id="rId67" xr:uid="{A4450B1F-49AA-4647-B1E3-A02C27C6372E}"/>
    <hyperlink ref="G25" r:id="rId68" xr:uid="{2F3ABE14-8074-4EA5-A1F9-C3D4B16C16DB}"/>
    <hyperlink ref="E26" r:id="rId69" xr:uid="{329919A4-04EF-4004-AA60-A69BDD7AD2DC}"/>
    <hyperlink ref="F26" r:id="rId70" xr:uid="{DDC431EE-49E9-4CAB-83AC-42BAEDE4A1FD}"/>
    <hyperlink ref="G26" r:id="rId71" xr:uid="{8AAC8ADA-7680-49CA-93E3-AD1C92588C2E}"/>
    <hyperlink ref="E27" r:id="rId72" xr:uid="{4D5426B9-98DE-4D2C-BBF6-FE828EA20B83}"/>
    <hyperlink ref="F27" r:id="rId73" xr:uid="{F51F37B8-FBBE-4D94-9F30-75AEA387BE17}"/>
    <hyperlink ref="G27" r:id="rId74" xr:uid="{FA0A6529-D6D9-4A07-9AC8-288EED787169}"/>
    <hyperlink ref="E28" r:id="rId75" xr:uid="{1F317165-7A3A-45ED-8547-EF14E668B9F8}"/>
    <hyperlink ref="F28" r:id="rId76" xr:uid="{9E86D0B4-186F-4BFF-905B-257F7457A999}"/>
    <hyperlink ref="G28" r:id="rId77" xr:uid="{53F01BA6-FD53-48B2-9B8F-ED5ADA0E18BC}"/>
    <hyperlink ref="E29" r:id="rId78" xr:uid="{B792C262-5CF4-4B4B-A8C1-04A5762FBC2C}"/>
    <hyperlink ref="F29" r:id="rId79" xr:uid="{BA68B091-5E3D-46A2-8455-6F478133559E}"/>
    <hyperlink ref="G29" r:id="rId80" xr:uid="{B62621A6-FB3E-446D-80DC-53813EA6BAD0}"/>
    <hyperlink ref="E30" r:id="rId81" xr:uid="{8DECDCB6-F991-4F41-8EB7-5A5249A56F74}"/>
    <hyperlink ref="F30" r:id="rId82" xr:uid="{DD9AFA3F-2B6B-4DFC-9BE4-C58FABCA244A}"/>
    <hyperlink ref="G30" r:id="rId83" xr:uid="{240D3367-EC8C-48C2-97B8-5D7640907EF2}"/>
    <hyperlink ref="E31" r:id="rId84" xr:uid="{C07F17C2-9943-495E-AFCF-285914D9D806}"/>
    <hyperlink ref="F31" r:id="rId85" xr:uid="{64A16AC9-6435-4824-909B-78F4929C889E}"/>
    <hyperlink ref="G31" r:id="rId86" xr:uid="{A8A5F30A-B56F-409C-B9F4-D859AF07FADA}"/>
    <hyperlink ref="E32" r:id="rId87" xr:uid="{593C04B8-B6DA-48F6-B134-D5E53D46E5D4}"/>
    <hyperlink ref="F32" r:id="rId88" xr:uid="{920F4114-5667-4A13-BDDD-A858CA4BAA80}"/>
    <hyperlink ref="G32" r:id="rId89" xr:uid="{9F78609D-0EE0-400A-BB19-D9A0C9028B8B}"/>
    <hyperlink ref="E33" r:id="rId90" xr:uid="{CE2BDBB1-E3B7-4477-AE68-41BC1C320027}"/>
    <hyperlink ref="F33" r:id="rId91" xr:uid="{0EED7896-BEAC-4E49-86C4-29A50C718292}"/>
    <hyperlink ref="G33" r:id="rId92" xr:uid="{C76A190E-11BF-46AF-8D13-286C57A82CBE}"/>
    <hyperlink ref="E34" r:id="rId93" xr:uid="{19DECE1D-038A-4168-BD95-630DF6685FDE}"/>
    <hyperlink ref="F34" r:id="rId94" xr:uid="{7F098683-74BE-4C67-85B5-6207B26A2150}"/>
    <hyperlink ref="G34" r:id="rId95" xr:uid="{2E5DC634-8AAF-47BF-BCAF-7BE6114AE310}"/>
    <hyperlink ref="E35" r:id="rId96" xr:uid="{192AFC27-224D-4A3C-BA8B-651872AA0302}"/>
    <hyperlink ref="F35" r:id="rId97" xr:uid="{114BA4F9-64D2-4251-B9AF-206C72E59A77}"/>
    <hyperlink ref="G35" r:id="rId98" xr:uid="{C10302B2-01A2-4EEA-8A80-BE95409D45AE}"/>
    <hyperlink ref="E36" r:id="rId99" xr:uid="{A116E9AD-EB1A-4DF4-8CEC-C3F464B1F48D}"/>
    <hyperlink ref="F36" r:id="rId100" xr:uid="{5449B94C-0002-454E-9AC2-5AD5BBD8B5B8}"/>
    <hyperlink ref="G36" r:id="rId101" xr:uid="{68DA6C24-64AF-4B66-8AD7-A4E56D188D62}"/>
    <hyperlink ref="E37" r:id="rId102" xr:uid="{90794097-DAE2-4561-AB83-6541E6AC84D1}"/>
    <hyperlink ref="F37" r:id="rId103" xr:uid="{607C9E3D-FE31-49F9-8FE6-FE6969DB3ACA}"/>
    <hyperlink ref="G37" r:id="rId104" xr:uid="{D8C401AD-4ABD-4BC6-A467-D1FEEA3AA5E6}"/>
    <hyperlink ref="E38" r:id="rId105" xr:uid="{AF1A4A28-8925-4A58-876C-03BB85DBCC38}"/>
    <hyperlink ref="F38" r:id="rId106" xr:uid="{585AF604-49FB-4B1B-B70C-2868B1EA9AAA}"/>
    <hyperlink ref="G38" r:id="rId107" xr:uid="{F85EAF01-ACD7-410F-AD43-F63CD6989D4C}"/>
    <hyperlink ref="E39" r:id="rId108" xr:uid="{9193B83C-1F75-44B5-9577-FF4B7125C8FF}"/>
    <hyperlink ref="F39" r:id="rId109" xr:uid="{26D21B4F-4526-45B1-B080-1050D4BF45B5}"/>
    <hyperlink ref="G39" r:id="rId110" xr:uid="{0C53F9E3-6B02-4B9B-8532-DF68B9C0E2FF}"/>
    <hyperlink ref="E40" r:id="rId111" xr:uid="{02C5CA5D-97D7-4871-A779-BE1B93DBA273}"/>
    <hyperlink ref="F40" r:id="rId112" xr:uid="{E434BF70-1501-498A-B2CE-6E949B6C143F}"/>
    <hyperlink ref="G40" r:id="rId113" xr:uid="{93900644-F022-43D5-8E1E-B17D190151C0}"/>
    <hyperlink ref="E41" r:id="rId114" xr:uid="{E048F510-AA13-44CB-B069-45BD1C03A320}"/>
    <hyperlink ref="F41" r:id="rId115" xr:uid="{8FD8BC97-CCE9-434F-A4EE-0C0A6914C182}"/>
    <hyperlink ref="G41" r:id="rId116" xr:uid="{49ED329E-6E44-49AD-A679-EF8161556224}"/>
    <hyperlink ref="E42" r:id="rId117" xr:uid="{C97ACC9E-587C-4121-94B0-9F07FF4337BB}"/>
    <hyperlink ref="F42" r:id="rId118" xr:uid="{2B45899E-4649-49B9-A09A-F176FDF9116D}"/>
    <hyperlink ref="G42" r:id="rId119" xr:uid="{316C2B6A-6FCB-42E9-BC8A-95CC66E00D26}"/>
    <hyperlink ref="E43" r:id="rId120" xr:uid="{2D73699A-AF79-4F71-988C-A525AE705224}"/>
    <hyperlink ref="F43" r:id="rId121" xr:uid="{F2F8B5FF-CA32-4DCB-9806-D88CC4760864}"/>
    <hyperlink ref="G43" r:id="rId122" xr:uid="{D6A39B43-9D1E-4A3E-B79D-9CA548775377}"/>
    <hyperlink ref="E44" r:id="rId123" xr:uid="{AF5D7581-9D52-4408-A5ED-0205E85F6B44}"/>
    <hyperlink ref="F44" r:id="rId124" xr:uid="{D00FC630-4CCC-4321-A3F5-644BC160E9B0}"/>
    <hyperlink ref="G44" r:id="rId125" xr:uid="{7F4E7B9E-4B5B-44C8-9CA1-179A924AAEFF}"/>
    <hyperlink ref="E45" r:id="rId126" xr:uid="{6DDA13E6-E345-4FFE-827F-6B483A80B273}"/>
    <hyperlink ref="F45" r:id="rId127" xr:uid="{24C92BFB-6895-4FCB-BF1E-418D07F06EBE}"/>
    <hyperlink ref="G45" r:id="rId128" xr:uid="{7B6D5C97-E5D7-4EA6-80AC-458D434E5601}"/>
    <hyperlink ref="E46" r:id="rId129" xr:uid="{8F443EEF-DC2D-4752-8972-F8FD59E05047}"/>
    <hyperlink ref="F46" r:id="rId130" xr:uid="{7DE19D98-7E63-418D-AF73-E0BEE406986E}"/>
    <hyperlink ref="G46" r:id="rId131" xr:uid="{8F64DADA-7A4D-463D-B1CE-6BE734376EFB}"/>
    <hyperlink ref="E47" r:id="rId132" xr:uid="{04FAADA1-5AB8-474F-A2CE-4E73237CB833}"/>
    <hyperlink ref="F47" r:id="rId133" xr:uid="{E1699F67-624F-4F32-A03E-77E98A3FFB5C}"/>
    <hyperlink ref="G47" r:id="rId134" xr:uid="{3CB3646A-E37C-4164-A76D-B31F8EEA8B19}"/>
    <hyperlink ref="E48" r:id="rId135" xr:uid="{8C90EC9C-0FA8-44F6-9FFE-395F83421189}"/>
    <hyperlink ref="F48" r:id="rId136" xr:uid="{6A9D4A7D-5971-49B8-B441-2915A49AF1E6}"/>
    <hyperlink ref="G48" r:id="rId137" xr:uid="{9014CA27-3289-456E-82CA-12F3F4CEB165}"/>
    <hyperlink ref="E49" r:id="rId138" xr:uid="{A03E5665-87BE-46DF-AA83-8E163B5C82A3}"/>
    <hyperlink ref="F49" r:id="rId139" xr:uid="{4B7BCD6E-E1F2-45E4-BCD0-363F55488FB9}"/>
    <hyperlink ref="G49" r:id="rId140" xr:uid="{19C71C90-3104-4EBA-B5D8-8C0177A89213}"/>
    <hyperlink ref="E50" r:id="rId141" xr:uid="{0F900031-AA5C-4430-9B58-66278B76B485}"/>
    <hyperlink ref="F50" r:id="rId142" xr:uid="{576C5564-F3B0-4854-8EC6-47C8756F8409}"/>
    <hyperlink ref="G50" r:id="rId143" xr:uid="{03D78255-C04A-48A4-B974-1F750B61C6F7}"/>
    <hyperlink ref="E51" r:id="rId144" xr:uid="{6DBA5D35-A189-42BB-B605-5962C3A0BB9A}"/>
    <hyperlink ref="F51" r:id="rId145" xr:uid="{3D896253-070C-49F0-A1AC-F86864C3869B}"/>
    <hyperlink ref="G51" r:id="rId146" xr:uid="{C7B416AB-F39F-4BAC-B256-DB68CB8BCCF4}"/>
    <hyperlink ref="E52" r:id="rId147" xr:uid="{97D5FF59-BA32-4012-B69C-35F6FF8F9FFD}"/>
    <hyperlink ref="F52" r:id="rId148" xr:uid="{51652639-EB26-4029-AB7A-20E72F8E5AB8}"/>
    <hyperlink ref="G52" r:id="rId149" xr:uid="{CF955610-D046-46E2-95E4-AAE161BF52D5}"/>
    <hyperlink ref="E53" r:id="rId150" xr:uid="{A9B4A223-ED3D-4158-A5C0-8ABAC729B8E8}"/>
    <hyperlink ref="F53" r:id="rId151" xr:uid="{CC3E6899-E548-4418-987A-F04907122E44}"/>
    <hyperlink ref="G53" r:id="rId152" xr:uid="{8E5E779B-A9B6-490A-8882-DB46FAFEE60F}"/>
    <hyperlink ref="E54" r:id="rId153" xr:uid="{B6B334F2-DE26-4EF0-84B4-B24C749570DC}"/>
    <hyperlink ref="F54" r:id="rId154" xr:uid="{582E7B4B-87D2-43C8-8265-FEEF432771B6}"/>
    <hyperlink ref="G54" r:id="rId155" xr:uid="{09989064-832F-4652-B3D5-3D4543E6201C}"/>
    <hyperlink ref="E55" r:id="rId156" xr:uid="{79B00DF2-3B1E-46A8-8854-DF421D66EAC0}"/>
    <hyperlink ref="F55" r:id="rId157" xr:uid="{1A15021B-6A30-451F-924B-8DD9290FB783}"/>
    <hyperlink ref="G55" r:id="rId158" xr:uid="{67C07DD2-9B0C-4BB7-9BFC-F7B1FA7ED57E}"/>
    <hyperlink ref="E56" r:id="rId159" xr:uid="{2032D50D-2DD4-496E-8FCB-A40450B61687}"/>
    <hyperlink ref="F56" r:id="rId160" xr:uid="{7F9EC3DC-3F13-4AF5-A463-83F7E2904883}"/>
    <hyperlink ref="G56" r:id="rId161" xr:uid="{413FA456-63CA-4775-8C01-73D5DC23306E}"/>
    <hyperlink ref="E57" r:id="rId162" xr:uid="{909525C6-5F0F-453D-871A-AF172BD525BB}"/>
    <hyperlink ref="F57" r:id="rId163" xr:uid="{3A7F4823-163F-4F16-9891-964775855278}"/>
    <hyperlink ref="G57" r:id="rId164" xr:uid="{AD19604A-15B9-42AC-A09D-C01B5170273E}"/>
    <hyperlink ref="E58" r:id="rId165" xr:uid="{385D4945-DCCF-4756-BD17-7C83710AC5EB}"/>
    <hyperlink ref="F58" r:id="rId166" xr:uid="{3F6AF8A2-B675-4CB1-AD0A-1DD1395676E2}"/>
    <hyperlink ref="G58" r:id="rId167" xr:uid="{70425306-54A3-4483-B1AC-E7A577E830A4}"/>
    <hyperlink ref="E59" r:id="rId168" xr:uid="{7B1D52F3-4D7B-4C25-AC2C-2EAB6468FD4D}"/>
    <hyperlink ref="F59" r:id="rId169" xr:uid="{2763F1FF-6B1E-42C3-A078-B12F606AB657}"/>
    <hyperlink ref="G59" r:id="rId170" xr:uid="{3051EBF7-A0BC-435A-BA5C-D98329B52A29}"/>
    <hyperlink ref="E60" r:id="rId171" xr:uid="{C2AA66AC-2F28-44A4-B6CD-31F900D7D828}"/>
    <hyperlink ref="F60" r:id="rId172" xr:uid="{1B719981-CC34-4F7E-8D2E-938D4D421BE7}"/>
    <hyperlink ref="G60" r:id="rId173" xr:uid="{FE0ECB78-4551-492B-BD6F-94AA246FC3C9}"/>
    <hyperlink ref="E61" r:id="rId174" xr:uid="{3DD464FA-009A-473E-B07C-D78B7B82D8EC}"/>
    <hyperlink ref="F61" r:id="rId175" xr:uid="{EBAEB225-A87E-4AE7-A273-1EAA4D52BC7B}"/>
    <hyperlink ref="G61" r:id="rId176" xr:uid="{09E89C69-7732-43ED-A144-21EA50E1E0C8}"/>
    <hyperlink ref="E62" r:id="rId177" xr:uid="{DF3CCB94-4AC8-4877-B2FD-C2F7B58C15B3}"/>
    <hyperlink ref="F62" r:id="rId178" xr:uid="{30E44CA6-B67A-4E48-A075-4B6EF53A107D}"/>
    <hyperlink ref="G62" r:id="rId179" xr:uid="{C73CE33F-5423-49ED-A55B-041D22635F79}"/>
    <hyperlink ref="E63" r:id="rId180" xr:uid="{414AB4C8-EAB3-4F56-AB77-636173F01683}"/>
    <hyperlink ref="F63" r:id="rId181" xr:uid="{A31478AD-D43A-41AA-9A10-8C7FFEC554A1}"/>
    <hyperlink ref="G63" r:id="rId182" xr:uid="{B968A4C1-459E-4075-A3E1-1AFC7694F370}"/>
    <hyperlink ref="E65" r:id="rId183" xr:uid="{8469EDED-D64E-4823-96BF-0B7A5F43153D}"/>
    <hyperlink ref="F65" r:id="rId184" xr:uid="{1FDEDDA0-715F-4FED-888C-8798ED904629}"/>
    <hyperlink ref="G65" r:id="rId185" xr:uid="{A32EC0F4-1A14-495B-8F1A-A75E794EA388}"/>
    <hyperlink ref="E66" r:id="rId186" xr:uid="{6763081F-C29E-42F0-A537-2B8F5516B768}"/>
    <hyperlink ref="F66" r:id="rId187" xr:uid="{C12EDC9D-89C2-4B6E-9F95-1798635BE621}"/>
    <hyperlink ref="G66" r:id="rId188" xr:uid="{44DA8EC6-FB18-4FA5-BBCA-032F874A70CF}"/>
    <hyperlink ref="E67" r:id="rId189" xr:uid="{272A603D-F8A7-4564-B614-DB1031EB2519}"/>
    <hyperlink ref="F67" r:id="rId190" xr:uid="{CE3D73EE-A752-4FE9-97C9-8C977C7D9E49}"/>
    <hyperlink ref="G67" r:id="rId191" xr:uid="{BAA77473-DA36-4BD3-89F7-46683B5EE32D}"/>
    <hyperlink ref="E68" r:id="rId192" xr:uid="{63A088AE-02AC-45CD-B532-82FEE126D6CC}"/>
    <hyperlink ref="F68" r:id="rId193" xr:uid="{EFAA0B2F-A89F-4446-A197-DA9327FC0AB1}"/>
    <hyperlink ref="G68" r:id="rId194" xr:uid="{BB05F0DD-525A-4B0F-9374-6D32542B8463}"/>
    <hyperlink ref="E69" r:id="rId195" xr:uid="{2B2CBD9D-4DDA-45D2-8074-E64F10AC58BA}"/>
    <hyperlink ref="F69" r:id="rId196" xr:uid="{2405992F-C27E-4DC3-9512-C6BEB7AF5327}"/>
    <hyperlink ref="G69" r:id="rId197" xr:uid="{B864FB5F-9A99-46C6-8570-D5C74EED62D1}"/>
    <hyperlink ref="E70" r:id="rId198" xr:uid="{9928376C-1A75-4F70-A316-32C098B2C2EB}"/>
    <hyperlink ref="F70" r:id="rId199" xr:uid="{EE4A97AA-44D1-4BEA-8866-02789E7E4D2C}"/>
    <hyperlink ref="G70" r:id="rId200" xr:uid="{B0DA8297-3E74-460D-BE92-E978952AE3B4}"/>
    <hyperlink ref="E71" r:id="rId201" xr:uid="{DB08ECA7-5097-4C7E-9651-C70681A6C340}"/>
    <hyperlink ref="F71" r:id="rId202" xr:uid="{00CC7B89-7BD2-43EC-BC33-6750366CDAD8}"/>
    <hyperlink ref="G71" r:id="rId203" xr:uid="{01D93FC6-8307-411D-9037-4446FC376880}"/>
    <hyperlink ref="E72" r:id="rId204" xr:uid="{4FE61F05-D286-44A2-98A3-3757F9C57656}"/>
    <hyperlink ref="F72" r:id="rId205" xr:uid="{79CEB966-353C-49AD-988A-7B3E2BA4AB99}"/>
    <hyperlink ref="G72" r:id="rId206" xr:uid="{AAA4B4C7-0BB5-44DA-AB7E-B73E738BD670}"/>
    <hyperlink ref="E73" r:id="rId207" xr:uid="{5950DAE6-2E8D-4791-997C-39C88A07C4AD}"/>
    <hyperlink ref="F73" r:id="rId208" xr:uid="{3DD6FA62-FA4E-45B0-B02B-A5EFF7E76059}"/>
    <hyperlink ref="G73" r:id="rId209" xr:uid="{35107705-13AB-4DBA-B8BA-95D24A903F56}"/>
    <hyperlink ref="E74" r:id="rId210" xr:uid="{DE3C5AEB-A56E-4E5B-A748-7FA4AB08AA47}"/>
    <hyperlink ref="F74" r:id="rId211" xr:uid="{036BE897-F751-4862-A392-A6CCA8450CC1}"/>
    <hyperlink ref="G74" r:id="rId212" xr:uid="{6A3723DB-1DE1-4AFC-A430-26FCE0A03F50}"/>
    <hyperlink ref="E75" r:id="rId213" xr:uid="{85FA0FA2-C35D-4A35-99EE-EC0CF391D3EA}"/>
    <hyperlink ref="F75" r:id="rId214" xr:uid="{B6C4DECC-681B-4D54-8EA6-08FC62F3A999}"/>
    <hyperlink ref="G75" r:id="rId215" xr:uid="{EFADCD25-1723-4725-A0CE-F9F88B92711D}"/>
    <hyperlink ref="E76" r:id="rId216" xr:uid="{504794AA-CD2A-42A6-A101-035AC0AEAA1C}"/>
    <hyperlink ref="F76" r:id="rId217" xr:uid="{2CACAE44-0A62-49B1-AC17-8AB0E5213A3F}"/>
    <hyperlink ref="G76" r:id="rId218" xr:uid="{2A462B0C-3F44-4974-A8AB-EB7524320827}"/>
    <hyperlink ref="E77" r:id="rId219" xr:uid="{26197B29-DFDF-418C-9452-97DE63AD4ABF}"/>
    <hyperlink ref="F77" r:id="rId220" xr:uid="{683046AD-8E26-4641-9ED3-05EC32F2B4F1}"/>
    <hyperlink ref="G77" r:id="rId221" xr:uid="{38B4ECDB-7C60-4E5E-B5CF-3480E083D534}"/>
    <hyperlink ref="E78" r:id="rId222" xr:uid="{BF1BA755-A857-4832-B84C-973500417BC0}"/>
    <hyperlink ref="F78" r:id="rId223" xr:uid="{D125CBAE-00AD-435F-BEE3-274C6145D643}"/>
    <hyperlink ref="G78" r:id="rId224" xr:uid="{0EAB07FA-EE43-47E5-873A-8D125C2D514C}"/>
    <hyperlink ref="E79" r:id="rId225" xr:uid="{69F72C21-D54F-43A9-9C4B-781DA5CCAD9C}"/>
    <hyperlink ref="F79" r:id="rId226" xr:uid="{8C619B53-BC41-481A-B7AF-855FF6B530CF}"/>
    <hyperlink ref="G79" r:id="rId227" xr:uid="{D7E658DB-CD53-42FE-8283-C9FFD6C44651}"/>
    <hyperlink ref="E80" r:id="rId228" xr:uid="{E4C5C716-E94C-4B6B-B3E1-3E2DAF875BE3}"/>
    <hyperlink ref="F80" r:id="rId229" xr:uid="{CCA96082-0831-4F39-B2E3-860057BB684B}"/>
    <hyperlink ref="G80" r:id="rId230" xr:uid="{D3616944-0512-44E6-B54B-4954A2DE128B}"/>
    <hyperlink ref="E81" r:id="rId231" xr:uid="{F290C5BF-BDB1-4F48-A5F2-6AD163401753}"/>
    <hyperlink ref="F81" r:id="rId232" xr:uid="{BBF04532-49CB-4FE9-99C5-5725017BDEA3}"/>
    <hyperlink ref="G81" r:id="rId233" xr:uid="{260857BD-320C-4B80-B7E9-D4EC46FBEEFC}"/>
    <hyperlink ref="E82" r:id="rId234" xr:uid="{083554F1-16B9-4E84-9B85-D7552D18B327}"/>
    <hyperlink ref="F82" r:id="rId235" xr:uid="{5620CDBD-1A91-4321-BF35-A938A84FD1B4}"/>
    <hyperlink ref="G82" r:id="rId236" xr:uid="{46C2DA01-3242-402F-AFBA-CE304D0C060E}"/>
    <hyperlink ref="E83" r:id="rId237" xr:uid="{E2CB4B3E-B99D-41EC-88B2-6ACD4BE1677B}"/>
    <hyperlink ref="F83" r:id="rId238" xr:uid="{D10DA5E0-6F19-41C9-AA82-2642E3CC442F}"/>
    <hyperlink ref="G83" r:id="rId239" xr:uid="{0AB6CCA6-3653-4CC5-BF8D-91B0FC3A8E98}"/>
    <hyperlink ref="E84" r:id="rId240" xr:uid="{576F3152-ECBE-48BC-B8BA-887C89CF1A84}"/>
    <hyperlink ref="F84" r:id="rId241" xr:uid="{072851EF-B691-4444-8CD0-D154FF931112}"/>
    <hyperlink ref="G84" r:id="rId242" xr:uid="{493C42CF-14B5-45DE-9156-0A80C8338B0C}"/>
    <hyperlink ref="E85" r:id="rId243" xr:uid="{30B6ABEF-CD15-42B4-BA5A-8ACFFC089C24}"/>
    <hyperlink ref="F85" r:id="rId244" xr:uid="{5D7720A6-A97C-454F-90BA-8425BF0D3A17}"/>
    <hyperlink ref="G85" r:id="rId245" xr:uid="{1380FDCA-8A48-4FFE-85C8-91587CF2588F}"/>
    <hyperlink ref="E86" r:id="rId246" xr:uid="{1DA8D7A7-3556-4012-9985-FF344495D9A8}"/>
    <hyperlink ref="F86" r:id="rId247" xr:uid="{40CD56D4-3D11-410C-BCCC-95FB7678AA88}"/>
    <hyperlink ref="G86" r:id="rId248" xr:uid="{3E427354-AC6D-489F-BF08-8CC849012E82}"/>
    <hyperlink ref="E87" r:id="rId249" xr:uid="{37F8ED15-A123-4BAF-9072-C880ABA555CD}"/>
    <hyperlink ref="F87" r:id="rId250" xr:uid="{C375FAC1-0DB3-4C6B-B8AB-39CCF83A4DB9}"/>
    <hyperlink ref="G87" r:id="rId251" xr:uid="{BD54D99B-C2B7-4B70-BF4E-410614826A08}"/>
    <hyperlink ref="E88" r:id="rId252" xr:uid="{47F36D14-0D7E-40D2-9306-816528A81C11}"/>
    <hyperlink ref="F88" r:id="rId253" xr:uid="{1FA794B9-D885-4DE0-BD99-97B231D3A6BF}"/>
    <hyperlink ref="G88" r:id="rId254" xr:uid="{D6ED30A8-2387-422D-8051-E6BF59731145}"/>
    <hyperlink ref="E89" r:id="rId255" xr:uid="{E9DDEA8D-948B-4B9F-A08F-D74F8364A1B9}"/>
    <hyperlink ref="F89" r:id="rId256" xr:uid="{523C5CD6-CA1A-4908-980F-EB64EF8F2BCD}"/>
    <hyperlink ref="G89" r:id="rId257" xr:uid="{281F34CF-7048-4941-90C2-CC4F24340565}"/>
    <hyperlink ref="E90" r:id="rId258" xr:uid="{8C893A13-97BF-4CDF-8776-0503CD629DF8}"/>
    <hyperlink ref="F90" r:id="rId259" xr:uid="{179F85B1-A266-4076-B6EC-5FA79903420D}"/>
    <hyperlink ref="G90" r:id="rId260" xr:uid="{E7DFD21D-CB36-420A-80DD-61183CFED25F}"/>
    <hyperlink ref="E91" r:id="rId261" xr:uid="{2DC4BA00-FFC6-4A6B-AD74-A9939F782BE8}"/>
    <hyperlink ref="F91" r:id="rId262" xr:uid="{9D91FAE9-A626-41CE-831F-99605320D45B}"/>
    <hyperlink ref="G91" r:id="rId263" xr:uid="{2E089AF4-78B1-466A-A56C-EFC82D6D3325}"/>
    <hyperlink ref="E92" r:id="rId264" xr:uid="{68CB05CB-4A3B-4A3A-9752-A006A4EBA669}"/>
    <hyperlink ref="F92" r:id="rId265" xr:uid="{A3CE94DA-98E5-47A7-ABD5-8AA2FBF9D894}"/>
    <hyperlink ref="G92" r:id="rId266" xr:uid="{4C2FAE06-CBF8-4ADB-B9FC-B079B3F7DBCB}"/>
    <hyperlink ref="E93" r:id="rId267" xr:uid="{9FF2B7B8-CF27-48C1-B029-1CA3F88F7399}"/>
    <hyperlink ref="F93" r:id="rId268" xr:uid="{2AAED2BE-5D3B-46A2-B55C-AA0BA05F5527}"/>
    <hyperlink ref="G93" r:id="rId269" xr:uid="{DE6FA2B0-856D-4C8E-A7D9-090EF0AF5BBC}"/>
    <hyperlink ref="E94" r:id="rId270" xr:uid="{CED1774F-EEF3-4623-9E38-F5F4FA02F44A}"/>
    <hyperlink ref="F94" r:id="rId271" xr:uid="{7BC6FCA9-76C3-45D1-ADC2-CA7488B1C1CB}"/>
    <hyperlink ref="G94" r:id="rId272" xr:uid="{5B0C9130-6BA3-48FE-B2F6-6E5E44D9BCB1}"/>
    <hyperlink ref="E95" r:id="rId273" xr:uid="{DB6CA66A-8A49-4E5A-B8B4-DAC3852B35B4}"/>
    <hyperlink ref="F95" r:id="rId274" xr:uid="{36CB55AC-1C31-4D2C-84D0-71D79E27214F}"/>
    <hyperlink ref="G95" r:id="rId275" xr:uid="{28C8EAEA-5BD2-49D5-9C12-A93EC81DE1EE}"/>
    <hyperlink ref="E96" r:id="rId276" xr:uid="{F9C53280-3917-4D32-9D4B-43AA586C12A6}"/>
    <hyperlink ref="F96" r:id="rId277" xr:uid="{5651BF5C-13D2-4067-87B5-75903862325C}"/>
    <hyperlink ref="G96" r:id="rId278" xr:uid="{BCC7397E-18D6-4E8F-98B9-096C82EF4B2B}"/>
    <hyperlink ref="E97" r:id="rId279" xr:uid="{90C5F54D-E735-491D-A07B-300EBBE91DD9}"/>
    <hyperlink ref="F97" r:id="rId280" xr:uid="{31076C33-EEAD-4D03-9179-D4C557A23055}"/>
    <hyperlink ref="G97" r:id="rId281" xr:uid="{53574F9C-71A0-4972-8CEB-66BBD58403D2}"/>
    <hyperlink ref="E98" r:id="rId282" xr:uid="{D51A063D-032F-4618-929A-8AA3F069F282}"/>
    <hyperlink ref="F98" r:id="rId283" xr:uid="{AF66B411-5437-475C-9C88-746B45E91C13}"/>
    <hyperlink ref="G98" r:id="rId284" xr:uid="{CBF5CFD2-F9EE-42CA-A579-ABC3600B6B87}"/>
    <hyperlink ref="E99" r:id="rId285" xr:uid="{732C5AAC-46F0-44C7-955F-2740A8A3E435}"/>
    <hyperlink ref="F99" r:id="rId286" xr:uid="{68D79379-D938-456A-9399-47B3FC96E9C2}"/>
    <hyperlink ref="G99" r:id="rId287" xr:uid="{06068EEB-07F3-4F13-A449-F1AD1CCBE257}"/>
    <hyperlink ref="E100" r:id="rId288" xr:uid="{12E048A8-F32B-41CD-BB93-BB82C9006359}"/>
    <hyperlink ref="F100" r:id="rId289" xr:uid="{EF614A92-F44B-4478-81B1-C63CB78EDC7C}"/>
    <hyperlink ref="G100" r:id="rId290" xr:uid="{FF364DDD-93B1-4070-9B4B-15AAEE6CA950}"/>
    <hyperlink ref="E101" r:id="rId291" xr:uid="{98FC0F81-41DC-4FDD-8E93-7AABE3C2184C}"/>
    <hyperlink ref="F101" r:id="rId292" xr:uid="{87536D0B-B5D1-4EDC-9D00-C98B662A51A2}"/>
    <hyperlink ref="G101" r:id="rId293" xr:uid="{A3B9C77C-D7F5-4C37-8BF5-A05F6D3573E8}"/>
    <hyperlink ref="E102" r:id="rId294" xr:uid="{5D745B21-2DCB-4B50-B8DD-E488597285B7}"/>
    <hyperlink ref="F102" r:id="rId295" xr:uid="{7485F18B-C089-495E-834F-63E9A3A553D3}"/>
    <hyperlink ref="G102" r:id="rId296" xr:uid="{A40E455C-A54D-42DE-8647-DEB43ECFA9D1}"/>
    <hyperlink ref="E103" r:id="rId297" xr:uid="{31BFAEE3-4365-42FE-8D9D-B862DA0236BE}"/>
    <hyperlink ref="F103" r:id="rId298" xr:uid="{7EDEF774-AF37-49BB-ABFA-F10EC67A14CA}"/>
    <hyperlink ref="G103" r:id="rId299" xr:uid="{55917A30-D329-4732-BA93-CA91EE986171}"/>
    <hyperlink ref="E104" r:id="rId300" xr:uid="{89D8336C-6322-4D3D-A8FF-7A8A9F86485E}"/>
    <hyperlink ref="F104" r:id="rId301" xr:uid="{4F24F3A5-1C65-4B25-A648-B7701C5D956C}"/>
    <hyperlink ref="G104" r:id="rId302" xr:uid="{87EE5756-F7B9-4489-8748-685B67DB162C}"/>
    <hyperlink ref="E105" r:id="rId303" xr:uid="{3E7CE95F-B8F5-4E24-8E5B-A638F6A4460E}"/>
    <hyperlink ref="F105" r:id="rId304" xr:uid="{4EDFE2AA-EA79-4FCC-9A3C-93501F001B40}"/>
    <hyperlink ref="G105" r:id="rId305" xr:uid="{4586A331-960F-45C6-A4F3-E3AC84560308}"/>
    <hyperlink ref="E106" r:id="rId306" xr:uid="{4431C60E-C568-45B6-9AB8-09919D7EAED5}"/>
    <hyperlink ref="F106" r:id="rId307" xr:uid="{8CC0BC29-AA23-43CB-9C0E-6345D00E1D53}"/>
    <hyperlink ref="G106" r:id="rId308" xr:uid="{87BAEDC8-4EC4-4774-BA7E-943C161F551F}"/>
    <hyperlink ref="E107" r:id="rId309" xr:uid="{F5E9751F-EB4C-4DD1-A2FB-33A93447327D}"/>
    <hyperlink ref="F107" r:id="rId310" xr:uid="{D2E38A53-A371-4069-8A75-7ADC7E95C487}"/>
    <hyperlink ref="G107" r:id="rId311" xr:uid="{A2AB5A85-A443-4A71-80C0-AD5F135B3B33}"/>
    <hyperlink ref="E108" r:id="rId312" xr:uid="{3865DF33-3804-42F1-B7A1-86795930728D}"/>
    <hyperlink ref="F108" r:id="rId313" xr:uid="{B6DFFC9F-52AE-4315-A6C9-B43E40C63B3E}"/>
    <hyperlink ref="G108" r:id="rId314" xr:uid="{E9D2F13E-466E-4C3F-BE50-BAE4E47B59A6}"/>
    <hyperlink ref="E109" r:id="rId315" xr:uid="{31781D1F-271D-4783-9F19-3A93D889F9D9}"/>
    <hyperlink ref="F109" r:id="rId316" xr:uid="{74A96E3D-5802-43F1-8940-AF8F369A9ECC}"/>
    <hyperlink ref="G109" r:id="rId317" xr:uid="{53A263F7-E0E3-40D0-B95B-0C98DD34C05F}"/>
    <hyperlink ref="E110" r:id="rId318" xr:uid="{3277E29B-EC49-4E0A-8019-CA5F28933002}"/>
    <hyperlink ref="F110" r:id="rId319" xr:uid="{BBE2FEDB-C601-427E-A8CF-01EEE3E6A0CB}"/>
    <hyperlink ref="G110" r:id="rId320" xr:uid="{4E9419FD-EC75-451D-B751-366E6392E606}"/>
    <hyperlink ref="E111" r:id="rId321" xr:uid="{ECA7DACD-8A93-4913-9439-C9FC2EA4C8E3}"/>
    <hyperlink ref="F111" r:id="rId322" xr:uid="{D0543F15-56B3-48CF-A079-7E16C323DB8C}"/>
    <hyperlink ref="G111" r:id="rId323" xr:uid="{DEC6A0BA-371B-4343-92B3-5375F81669EF}"/>
    <hyperlink ref="E112" r:id="rId324" xr:uid="{D14D502D-BF29-479C-AF0C-CF9FDAA0D95F}"/>
    <hyperlink ref="F112" r:id="rId325" xr:uid="{E235B82D-B422-479C-B1F5-F1F985B85409}"/>
    <hyperlink ref="G112" r:id="rId326" xr:uid="{86BDBAA4-C417-48BF-B194-394FE56C25DC}"/>
    <hyperlink ref="E113" r:id="rId327" xr:uid="{19A61D57-12B6-44EC-9846-928F2B24AD13}"/>
    <hyperlink ref="F113" r:id="rId328" xr:uid="{9128BAD7-FCBD-4435-9EEC-C8448DAE8C32}"/>
    <hyperlink ref="G113" r:id="rId329" xr:uid="{D8838FA2-451B-4C12-86C8-DCA64F08176A}"/>
    <hyperlink ref="E114" r:id="rId330" xr:uid="{283D0F46-8272-4901-AFE5-BDF8B219A9EE}"/>
    <hyperlink ref="F114" r:id="rId331" xr:uid="{2167CA86-FB7F-4C2E-99C4-CA9B74C8741E}"/>
    <hyperlink ref="G114" r:id="rId332" xr:uid="{B242FB69-6694-46CC-93FA-AF033A1FBCE9}"/>
    <hyperlink ref="E115" r:id="rId333" xr:uid="{F20B23FC-27BE-48C2-AAE1-440D575847EC}"/>
    <hyperlink ref="F115" r:id="rId334" xr:uid="{31AE51AD-A724-4D54-A612-EAE7D13A6EE7}"/>
    <hyperlink ref="G115" r:id="rId335" xr:uid="{483C01CD-E88B-445E-A6FC-9DC02F69286E}"/>
    <hyperlink ref="E116" r:id="rId336" xr:uid="{4EC20739-5981-437D-8C2B-4568FFF17689}"/>
    <hyperlink ref="F116" r:id="rId337" xr:uid="{18A8045E-64D2-4986-98DF-D787D6043263}"/>
    <hyperlink ref="G116" r:id="rId338" xr:uid="{0DE3F405-E031-422E-A7AF-74445C234802}"/>
    <hyperlink ref="E117" r:id="rId339" xr:uid="{E43AAACA-1E1C-42E8-A256-C5511EEF3DAD}"/>
    <hyperlink ref="F117" r:id="rId340" xr:uid="{3A8C3BD4-359F-47F9-B5EB-4DF45B9F335F}"/>
    <hyperlink ref="G117" r:id="rId341" xr:uid="{C0B8280E-928B-4A04-96DF-D9D8AA618C8C}"/>
    <hyperlink ref="E118" r:id="rId342" xr:uid="{CAE6D45F-7D63-438C-B62A-9F6DC0683C2C}"/>
    <hyperlink ref="F118" r:id="rId343" xr:uid="{28826822-4AE0-41C6-AF99-18559F0FE5B2}"/>
    <hyperlink ref="G118" r:id="rId344" xr:uid="{F5313695-F023-4267-9AA2-917A3F49BDB1}"/>
    <hyperlink ref="E119" r:id="rId345" xr:uid="{5EFFE074-163B-428E-96C0-B6DDEDCB1206}"/>
    <hyperlink ref="F119" r:id="rId346" xr:uid="{486898FD-59F1-4BE5-B59E-2BFC07AA11C7}"/>
    <hyperlink ref="G119" r:id="rId347" xr:uid="{33722A87-C2B2-4ADC-81F6-7F6B8B874C21}"/>
    <hyperlink ref="E120" r:id="rId348" xr:uid="{5F639851-CD3C-4B97-B208-1C724FD921D8}"/>
    <hyperlink ref="F120" r:id="rId349" xr:uid="{61D14EEA-7E89-4735-83EE-4BA2383DF895}"/>
    <hyperlink ref="G120" r:id="rId350" xr:uid="{B8D7D14C-CAE5-46F2-A55B-6B8E4F516243}"/>
    <hyperlink ref="E121" r:id="rId351" xr:uid="{DDC83390-3722-4C89-9C85-0A1206A24CC8}"/>
    <hyperlink ref="F121" r:id="rId352" xr:uid="{00728A8E-A1A6-4B04-BB26-5B3E3B1F233D}"/>
    <hyperlink ref="G121" r:id="rId353" xr:uid="{ECCBC921-E50B-4764-8A71-B93896C08CA5}"/>
    <hyperlink ref="E122" r:id="rId354" xr:uid="{6E0DD79F-10B3-493A-B251-E2A098CBB8A5}"/>
    <hyperlink ref="F122" r:id="rId355" xr:uid="{8CBB89E3-5BBE-40A9-BABB-2963B00A404E}"/>
    <hyperlink ref="G122" r:id="rId356" xr:uid="{C494F1F4-022D-4B31-AB9E-5B6D186A47E0}"/>
    <hyperlink ref="E123" r:id="rId357" xr:uid="{1640EE0A-582C-4D8C-8A16-4BA6C0BFED3C}"/>
    <hyperlink ref="F123" r:id="rId358" xr:uid="{F2CC8758-587F-4FA8-875E-27CC2ABEDD39}"/>
    <hyperlink ref="G123" r:id="rId359" xr:uid="{5D61F1CD-8734-470C-8DE7-7A82D7969503}"/>
    <hyperlink ref="E124" r:id="rId360" xr:uid="{D2B19A4D-AB79-4324-931C-47C0049E4BC4}"/>
    <hyperlink ref="F124" r:id="rId361" xr:uid="{7DBF2560-7F00-4D6F-A13B-F5EE276717C8}"/>
    <hyperlink ref="G124" r:id="rId362" xr:uid="{623254A3-36E0-4192-AC5F-40EF81B60257}"/>
    <hyperlink ref="E125" r:id="rId363" xr:uid="{AE6D415C-4C8A-4D24-89DE-EF185922D0B6}"/>
    <hyperlink ref="F125" r:id="rId364" xr:uid="{969BEC78-09FA-4ECE-99BF-FCE94F367043}"/>
    <hyperlink ref="G125" r:id="rId365" xr:uid="{49D6D423-1019-4C38-8E8F-510C475FC41F}"/>
    <hyperlink ref="E126" r:id="rId366" xr:uid="{24D7D40C-F93D-476E-AC40-9D4C78B41832}"/>
    <hyperlink ref="F126" r:id="rId367" xr:uid="{282A40BA-A581-4A42-A7CC-0AF215A806BC}"/>
    <hyperlink ref="G126" r:id="rId368" xr:uid="{A5A067B4-0B38-4662-9FE4-0972C1A8029F}"/>
    <hyperlink ref="E127" r:id="rId369" xr:uid="{76021EC2-DB22-4F99-AC04-75B8DFCB87C1}"/>
    <hyperlink ref="F127" r:id="rId370" xr:uid="{1008D710-ADED-49BD-9F54-94E1E9C736D4}"/>
    <hyperlink ref="G127" r:id="rId371" xr:uid="{91130B4C-612A-4CAF-A53A-91E076ED08B9}"/>
    <hyperlink ref="E128" r:id="rId372" xr:uid="{14827682-23C7-476C-B852-730A27F77311}"/>
    <hyperlink ref="F128" r:id="rId373" xr:uid="{8215A18B-8D61-44CC-870B-3A035AC2525C}"/>
    <hyperlink ref="G128" r:id="rId374" xr:uid="{8B5C39A3-6363-41D9-B58A-D8618D62F6C9}"/>
    <hyperlink ref="E129" r:id="rId375" xr:uid="{FB264643-EAD9-4443-9304-86FA490DFC58}"/>
    <hyperlink ref="F129" r:id="rId376" xr:uid="{F96068AB-087D-44C3-8DD0-37BB09835353}"/>
    <hyperlink ref="G129" r:id="rId377" xr:uid="{754CB222-23E8-47FA-8508-A571E931A84A}"/>
    <hyperlink ref="E130" r:id="rId378" xr:uid="{42494290-8098-4D6E-B39F-116F4938156A}"/>
    <hyperlink ref="F130" r:id="rId379" xr:uid="{21E6A950-8575-400B-96DF-6EF8C804BF71}"/>
    <hyperlink ref="G130" r:id="rId380" xr:uid="{56D6D53B-96A8-4EB0-BA9A-338016FB1749}"/>
    <hyperlink ref="E131" r:id="rId381" xr:uid="{FE08C055-3050-47CF-9C08-D3A97D9A77E9}"/>
    <hyperlink ref="F131" r:id="rId382" xr:uid="{561CA3FC-B6DB-48E2-B91B-A13F7421AD74}"/>
    <hyperlink ref="G131" r:id="rId383" xr:uid="{975279B1-2B4A-4E8A-B79B-0D87E8C3FCCB}"/>
    <hyperlink ref="E132" r:id="rId384" xr:uid="{FF355D06-8206-4E43-8D7F-EE1D21E16B6A}"/>
    <hyperlink ref="F132" r:id="rId385" xr:uid="{67275E27-E07E-4B2B-BD9A-17C8941ED95F}"/>
    <hyperlink ref="G132" r:id="rId386" xr:uid="{90A7E6C7-993E-4FAC-B8C9-CADE4C20C21C}"/>
    <hyperlink ref="E133" r:id="rId387" xr:uid="{31BB1548-20F9-4736-8549-6AA3ADAF5DFA}"/>
    <hyperlink ref="F133" r:id="rId388" xr:uid="{7D5714E5-1ABC-4114-8801-5B0C7B4D1DCB}"/>
    <hyperlink ref="G133" r:id="rId389" xr:uid="{FF7BBAC6-9E50-4AFA-91CD-53C6CC56A42F}"/>
    <hyperlink ref="F134" r:id="rId390" xr:uid="{F5616921-8E58-4F0A-8DC7-D89090E007CC}"/>
    <hyperlink ref="G134" r:id="rId391" xr:uid="{A114D04C-7B34-4FFF-9A60-0F5A5CB202AE}"/>
    <hyperlink ref="E135" r:id="rId392" xr:uid="{4D140FC6-0A68-4CFC-9B11-0A5C5C525D7E}"/>
    <hyperlink ref="F135" r:id="rId393" xr:uid="{A661D83D-ABBF-4BE5-911B-77336CD774E7}"/>
    <hyperlink ref="G135" r:id="rId394" xr:uid="{4DDF7774-E4EE-4C67-A36C-AE037B3FCC9B}"/>
    <hyperlink ref="E136" r:id="rId395" xr:uid="{6D9488F7-826B-4C63-BBCD-9F590E17BAB2}"/>
    <hyperlink ref="F136" r:id="rId396" xr:uid="{190224B1-CF72-4A50-92EF-48CC8B1D48CC}"/>
    <hyperlink ref="G136" r:id="rId397" xr:uid="{F179F098-29C4-44F4-A257-678B2E734920}"/>
    <hyperlink ref="E137" r:id="rId398" xr:uid="{EFE5A839-2843-4A16-B74D-354899D963DF}"/>
    <hyperlink ref="F137" r:id="rId399" xr:uid="{5097B461-7854-46EE-BACB-BD029A6385F6}"/>
    <hyperlink ref="G137" r:id="rId400" xr:uid="{2F839A07-506B-48D6-8656-D42E4F80010E}"/>
    <hyperlink ref="E138" r:id="rId401" xr:uid="{1B581B68-B974-47BE-92D9-45B7B3B28629}"/>
    <hyperlink ref="F138" r:id="rId402" xr:uid="{641AB612-164C-4CC7-92A7-11EC50CEFB2F}"/>
    <hyperlink ref="G138" r:id="rId403" xr:uid="{17890528-C0C1-4E3F-9727-96D9288146E8}"/>
    <hyperlink ref="E139" r:id="rId404" xr:uid="{D6BB0351-DB92-43D7-AD0E-4AF9F9B72057}"/>
    <hyperlink ref="F139" r:id="rId405" xr:uid="{56610C4C-83DD-4204-A42B-C16ED2BCDAE4}"/>
    <hyperlink ref="G139" r:id="rId406" xr:uid="{A97C8129-545F-4190-84F9-9C84F399E99E}"/>
    <hyperlink ref="E140" r:id="rId407" xr:uid="{B37415DC-A484-42BB-A625-4F6DA28F06D5}"/>
    <hyperlink ref="F140" r:id="rId408" xr:uid="{72A95603-5347-41C6-B555-88CDC5C14726}"/>
    <hyperlink ref="G140" r:id="rId409" xr:uid="{99C0DA7B-FBEB-46AE-9E55-E26FB28EFBFC}"/>
    <hyperlink ref="E141" r:id="rId410" xr:uid="{B57C63D4-C28D-43CD-AA43-BA0FFA7D0227}"/>
    <hyperlink ref="F141" r:id="rId411" xr:uid="{ADB1B2FC-3119-4F34-BFBE-83603B2F9660}"/>
    <hyperlink ref="G141" r:id="rId412" xr:uid="{5F58AAD7-FF35-40D4-9F00-5B84FA433246}"/>
    <hyperlink ref="E142" r:id="rId413" xr:uid="{DEB5BD46-6493-4E82-BA23-12CEEC046C37}"/>
    <hyperlink ref="F142" r:id="rId414" xr:uid="{8D3D0E69-954C-4972-A235-99E37E8A6823}"/>
    <hyperlink ref="G142" r:id="rId415" xr:uid="{1ABBAEC4-07F5-42DF-9666-EE6682E4C1E9}"/>
    <hyperlink ref="E143" r:id="rId416" xr:uid="{2045A272-66C5-4BC5-B328-6EB9922B6454}"/>
    <hyperlink ref="F143" r:id="rId417" xr:uid="{9C1128A4-3DDF-4D4E-B13E-051A9DE52846}"/>
    <hyperlink ref="G143" r:id="rId418" xr:uid="{76C7172B-58FB-4053-8FB2-E5F1F46F7710}"/>
    <hyperlink ref="E144" r:id="rId419" xr:uid="{E66626F2-F8C0-41CA-BDF1-B680847C7B06}"/>
    <hyperlink ref="F144" r:id="rId420" xr:uid="{969C6A5E-5384-4536-973D-496078A84342}"/>
    <hyperlink ref="G144" r:id="rId421" xr:uid="{60CE58CD-C2FE-4264-AD5D-69E24E377B29}"/>
    <hyperlink ref="E145" r:id="rId422" xr:uid="{44E3B7EB-A0BC-40AE-AC7A-05717CA2ABDB}"/>
    <hyperlink ref="F145" r:id="rId423" xr:uid="{6B9B421A-B237-449E-AE1F-79B805641275}"/>
    <hyperlink ref="G145" r:id="rId424" xr:uid="{77DDDF18-2AC9-4C5D-9A01-6D26F90793FC}"/>
    <hyperlink ref="E146" r:id="rId425" xr:uid="{04FDE7EB-A4D2-438C-8FDA-997002D1D78D}"/>
    <hyperlink ref="F146" r:id="rId426" xr:uid="{2E15EC5F-08B0-442F-971A-203FD4045768}"/>
    <hyperlink ref="G146" r:id="rId427" xr:uid="{1E23F81B-C32C-4069-BFAA-299260130B37}"/>
    <hyperlink ref="E147" r:id="rId428" xr:uid="{0793979C-43CA-4264-B94F-6F2FB2E2C3ED}"/>
    <hyperlink ref="F147" r:id="rId429" xr:uid="{8E4DB07F-131D-4CB8-91EB-7DE1419E4893}"/>
    <hyperlink ref="G147" r:id="rId430" xr:uid="{F6305991-2CD6-422D-89D7-AA72E817F3E7}"/>
    <hyperlink ref="E148" r:id="rId431" xr:uid="{594D9216-3AED-42CD-8238-37619DB53961}"/>
    <hyperlink ref="F148" r:id="rId432" xr:uid="{0EDA2AE8-B8F5-4BD1-8051-C22FF9764006}"/>
    <hyperlink ref="G148" r:id="rId433" xr:uid="{3A71F22B-E591-4DC5-864B-EA63C3B5915C}"/>
    <hyperlink ref="E149" r:id="rId434" xr:uid="{D1527AC6-5D66-4C38-B9C6-1B17D2C9DEC4}"/>
    <hyperlink ref="F149" r:id="rId435" xr:uid="{40D83708-D579-4766-92DC-341D6D3E30E9}"/>
    <hyperlink ref="G149" r:id="rId436" xr:uid="{248A9459-D8B4-4067-ACC4-81DC5CE60D6D}"/>
    <hyperlink ref="E150" r:id="rId437" xr:uid="{3FAA7E5B-0C56-4FEB-B402-D90EFF838EB7}"/>
    <hyperlink ref="F150" r:id="rId438" xr:uid="{655AA6DE-36AE-40A4-9C6A-4454526EA944}"/>
    <hyperlink ref="G150" r:id="rId439" xr:uid="{8B501B0C-09AD-4A20-BE2A-E181165F2E4A}"/>
    <hyperlink ref="E151" r:id="rId440" xr:uid="{0975F650-1758-45C6-94BF-796232EE50FF}"/>
    <hyperlink ref="F151" r:id="rId441" xr:uid="{4939C8D3-2C79-427C-8174-E79F612A8B93}"/>
    <hyperlink ref="G151" r:id="rId442" xr:uid="{64242D44-96CA-430C-9E3C-C8C5C83F60B2}"/>
    <hyperlink ref="E152" r:id="rId443" xr:uid="{4BABD3DC-760C-4810-BA12-E1FA8CD4236D}"/>
    <hyperlink ref="F152" r:id="rId444" xr:uid="{6F636184-13AA-4A24-8BB2-9F61870BC765}"/>
    <hyperlink ref="G152" r:id="rId445" xr:uid="{EA360831-EF1C-4D38-8AC3-002873362035}"/>
    <hyperlink ref="E153" r:id="rId446" xr:uid="{E8990867-9289-4CF5-A4FA-4D3F7A91A9AF}"/>
    <hyperlink ref="F153" r:id="rId447" xr:uid="{5E5F880D-F4EF-4737-8C46-398198FC7C91}"/>
    <hyperlink ref="G153" r:id="rId448" xr:uid="{5FD9D0C5-8351-4508-B55B-E9CF873334D6}"/>
    <hyperlink ref="E154" r:id="rId449" xr:uid="{E4162C26-54D2-4E89-A64D-BA7B549E9130}"/>
    <hyperlink ref="F154" r:id="rId450" xr:uid="{337C0891-6FFB-4A75-9745-A9BB0E6AE24F}"/>
    <hyperlink ref="G154" r:id="rId451" xr:uid="{997D1118-2A73-4EEB-994B-E514273CFF31}"/>
    <hyperlink ref="E155" r:id="rId452" xr:uid="{4AE37D6E-79A9-49AD-B558-3D049E9044AF}"/>
    <hyperlink ref="F155" r:id="rId453" xr:uid="{5EEB32FF-7AEA-4D89-9643-D3BC6867BE9C}"/>
    <hyperlink ref="G155" r:id="rId454" xr:uid="{9696FC30-609D-492A-A87E-BADF276E91F4}"/>
    <hyperlink ref="E156" r:id="rId455" xr:uid="{DAAD2E63-343E-424B-AED5-36BA8930BAE1}"/>
    <hyperlink ref="F156" r:id="rId456" xr:uid="{59780AA5-2C75-48C5-A2A5-56B2C7E625B3}"/>
    <hyperlink ref="G156" r:id="rId457" xr:uid="{3FCA7A74-1CB3-4E79-B902-23C7CAEADE90}"/>
    <hyperlink ref="E157" r:id="rId458" xr:uid="{5CDF48A0-A5FA-484A-9C59-44496F695868}"/>
    <hyperlink ref="F157" r:id="rId459" xr:uid="{9EAD0C87-3DF4-4DAA-AAFA-0FAAAD71BFC7}"/>
    <hyperlink ref="G157" r:id="rId460" xr:uid="{E24FF735-7C5A-4B97-ACCE-614DBD54F1A6}"/>
    <hyperlink ref="E158" r:id="rId461" xr:uid="{1EE9662D-7934-438A-95D1-2DC0E54E3A57}"/>
    <hyperlink ref="F158" r:id="rId462" xr:uid="{7862CB9E-B607-48F4-8E44-15F247846D69}"/>
    <hyperlink ref="G158" r:id="rId463" xr:uid="{543FDEFF-7373-466A-88BF-E73087BC0C97}"/>
    <hyperlink ref="E159" r:id="rId464" xr:uid="{481F692A-7C8C-4DEF-AD1A-B9BBD4C8C7C7}"/>
    <hyperlink ref="F159" r:id="rId465" xr:uid="{D8486C70-B31B-4B0E-B6A6-D92A2E17D2E8}"/>
    <hyperlink ref="G159" r:id="rId466" xr:uid="{0D2C541D-E43F-4F16-8618-B17110204A0D}"/>
    <hyperlink ref="E160" r:id="rId467" xr:uid="{11C59141-0022-4A01-BE12-43047DF7DE87}"/>
    <hyperlink ref="F160" r:id="rId468" xr:uid="{058E85ED-E43B-4909-8745-2A007455DE2B}"/>
    <hyperlink ref="G160" r:id="rId469" xr:uid="{7B639786-14BE-43E4-BF98-1CF8D06DD93F}"/>
    <hyperlink ref="E161" r:id="rId470" xr:uid="{351D8C17-BF36-4A95-A2A3-63060443379D}"/>
    <hyperlink ref="F161" r:id="rId471" xr:uid="{998BC3C6-5C82-42FC-AA49-0A60CB7518A6}"/>
    <hyperlink ref="G161" r:id="rId472" xr:uid="{A79BD321-6C2D-4132-AAC3-54273D2378D4}"/>
    <hyperlink ref="E162" r:id="rId473" xr:uid="{43799D11-F7B9-4E92-A413-95E6BABC59A4}"/>
    <hyperlink ref="F162" r:id="rId474" xr:uid="{D8D58EC4-110F-4F4E-B8A2-413FBA44B739}"/>
    <hyperlink ref="G162" r:id="rId475" xr:uid="{02F8C616-B7DB-4CE6-9EE4-815DB88A9F1D}"/>
    <hyperlink ref="E163" r:id="rId476" xr:uid="{E2697BE5-E927-4028-99C8-3C5032878688}"/>
    <hyperlink ref="F163" r:id="rId477" xr:uid="{634425BA-B8F9-47D7-8706-69AF0988D187}"/>
    <hyperlink ref="G163" r:id="rId478" xr:uid="{D7C255A1-E7F3-4520-BC4B-4D1108E50019}"/>
    <hyperlink ref="E164" r:id="rId479" xr:uid="{5F0FF7C3-E7CC-4447-AC9B-67AA181483FD}"/>
    <hyperlink ref="F164" r:id="rId480" xr:uid="{9E00E7F7-5579-4702-A64D-EE0B15DED9FB}"/>
    <hyperlink ref="G164" r:id="rId481" xr:uid="{A599EB63-BAFC-4307-9087-C3B63F9C14F3}"/>
    <hyperlink ref="E165" r:id="rId482" xr:uid="{9B22AD7B-89D9-4787-9A71-7A70EA0DD831}"/>
    <hyperlink ref="F165" r:id="rId483" xr:uid="{90CF3B08-22B5-42BB-B59F-1C0A49E7ACE2}"/>
    <hyperlink ref="G165" r:id="rId484" xr:uid="{22FD189D-E473-4549-97DA-F67EBCC563D9}"/>
    <hyperlink ref="E166" r:id="rId485" xr:uid="{0FBC9FB6-0AD2-4AE6-A93C-04AA0158689B}"/>
    <hyperlink ref="F166" r:id="rId486" xr:uid="{C9EBCAE3-E5EB-4AC7-B9CC-9AFD8EEC9E41}"/>
    <hyperlink ref="G166" r:id="rId487" xr:uid="{8858426C-E204-405A-BFC6-22CB8B5F304F}"/>
    <hyperlink ref="E167" r:id="rId488" xr:uid="{A1E3B93B-0B0A-43E4-81E2-85241B244791}"/>
    <hyperlink ref="F167" r:id="rId489" xr:uid="{ED6A4AD6-AB01-4447-8570-F52228A2B70C}"/>
    <hyperlink ref="G167" r:id="rId490" xr:uid="{95594D71-87E5-4E1D-AABA-A6CE08DA5963}"/>
    <hyperlink ref="E168" r:id="rId491" xr:uid="{880DC12C-5046-4DA9-8433-7531378AC162}"/>
    <hyperlink ref="F168" r:id="rId492" xr:uid="{BFBA06A0-686F-49AA-ADCF-09CE1AC7F244}"/>
    <hyperlink ref="G168" r:id="rId493" xr:uid="{F37CAD89-27CD-4BE2-B45F-6B68066701E2}"/>
    <hyperlink ref="E169" r:id="rId494" xr:uid="{4FA74BFB-DAB9-4275-8777-0E40C5763BAF}"/>
    <hyperlink ref="F169" r:id="rId495" xr:uid="{3C32F24E-9F9D-4FFF-B387-CCE680A69C24}"/>
    <hyperlink ref="G169" r:id="rId496" xr:uid="{7F2C8FDA-5D83-4667-842D-B32C168DB09D}"/>
    <hyperlink ref="E170" r:id="rId497" xr:uid="{F0CC4157-EA2B-4495-872F-20E09EA9847E}"/>
    <hyperlink ref="F170" r:id="rId498" xr:uid="{7294ED88-4314-4C9C-91BB-F7E763FFF7A2}"/>
    <hyperlink ref="G170" r:id="rId499" xr:uid="{CE458CE9-9E3E-4111-B848-308F97BC01FA}"/>
    <hyperlink ref="E171" r:id="rId500" xr:uid="{F90BB4C9-5653-48C4-973B-EBEE86759002}"/>
    <hyperlink ref="F171" r:id="rId501" xr:uid="{5D6DC7E0-111A-46A3-A674-3BC01B79136F}"/>
    <hyperlink ref="G171" r:id="rId502" xr:uid="{F11110F4-CB6E-4DEE-B6C6-6420F6B1B1CC}"/>
    <hyperlink ref="E172" r:id="rId503" xr:uid="{0A4C788E-A3DE-49C0-AD25-755D90AA905C}"/>
    <hyperlink ref="F172" r:id="rId504" xr:uid="{2ED9556C-6957-4956-BDF2-C3891F528293}"/>
    <hyperlink ref="G172" r:id="rId505" xr:uid="{CA1CA798-EF28-4ECF-8C0B-5C8E25B2A1B3}"/>
    <hyperlink ref="E173" r:id="rId506" xr:uid="{F37BE4EF-29A8-46B5-A90A-1EEED7BFBF3B}"/>
    <hyperlink ref="F173" r:id="rId507" xr:uid="{49179D34-B1BC-459C-B9AF-CC1B26867A6A}"/>
    <hyperlink ref="G173" r:id="rId508" xr:uid="{45407ECB-C2CF-4B7B-8DC2-4D1A865A2BAE}"/>
    <hyperlink ref="E174" r:id="rId509" xr:uid="{40D6997C-44C6-4CA3-AAF6-61F44E34F1CD}"/>
    <hyperlink ref="F174" r:id="rId510" xr:uid="{BF49D4FE-AB3C-4449-A6AF-47508527115C}"/>
    <hyperlink ref="G174" r:id="rId511" xr:uid="{63139822-25AC-4643-A08F-6FA8F44297E8}"/>
    <hyperlink ref="E175" r:id="rId512" xr:uid="{19C27D56-367E-4A63-BAED-827DB3346D42}"/>
    <hyperlink ref="F175" r:id="rId513" xr:uid="{A89AC7EA-9273-47BC-B3F5-2C16A7BFA299}"/>
    <hyperlink ref="G175" r:id="rId514" xr:uid="{4E73E92C-AFAC-46E2-BFB1-78B6EA78A1EB}"/>
    <hyperlink ref="E176" r:id="rId515" xr:uid="{65730862-6927-4B59-99CD-09D2B312AA9A}"/>
    <hyperlink ref="F176" r:id="rId516" xr:uid="{EA778C17-7357-46C9-8F15-D099CC96A506}"/>
    <hyperlink ref="G176" r:id="rId517" xr:uid="{03F533A2-1F57-4505-A8B3-3C205762FDA0}"/>
    <hyperlink ref="E177" r:id="rId518" xr:uid="{DAFBC55B-8362-44CE-A4B2-819494AD0894}"/>
    <hyperlink ref="F177" r:id="rId519" xr:uid="{3626FDDA-23F1-4F39-953C-F04B1C8391B5}"/>
    <hyperlink ref="G177" r:id="rId520" xr:uid="{60232E5C-0332-4D70-B43B-17D7ABECBB65}"/>
    <hyperlink ref="E178" r:id="rId521" xr:uid="{CF6D4BAB-8859-4BBB-9CB9-AB360A8BC1E5}"/>
    <hyperlink ref="F178" r:id="rId522" xr:uid="{B286D921-335C-436F-A164-D2188FFFC48D}"/>
    <hyperlink ref="G178" r:id="rId523" xr:uid="{C2F8594B-0117-4E29-BCBF-A72818ED14D5}"/>
    <hyperlink ref="E179" r:id="rId524" xr:uid="{51E3055C-B1C3-4973-B703-0543E37F3869}"/>
    <hyperlink ref="F179" r:id="rId525" xr:uid="{7CF7D77A-717B-464E-8F08-3451F87F5095}"/>
    <hyperlink ref="G179" r:id="rId526" xr:uid="{0ABB7D68-C330-4352-BD19-4E44CD3D0B34}"/>
    <hyperlink ref="E180" r:id="rId527" xr:uid="{B8B9E4D5-0311-4C45-BDE8-12E151341AE3}"/>
    <hyperlink ref="F180" r:id="rId528" xr:uid="{1F872387-8EE1-4C56-AE0A-A8AFEECAC883}"/>
    <hyperlink ref="G180" r:id="rId529" xr:uid="{C74A95F9-B9E2-4C26-A60F-EAE6D697B705}"/>
    <hyperlink ref="E181" r:id="rId530" xr:uid="{FBE41C65-9817-4981-9962-2B99B4A2F110}"/>
    <hyperlink ref="F181" r:id="rId531" xr:uid="{EF1303B4-4B5C-4BA2-84B4-FEB48D16B485}"/>
    <hyperlink ref="G181" r:id="rId532" xr:uid="{819E16C9-719E-4328-B518-F95A556409F6}"/>
    <hyperlink ref="E182" r:id="rId533" xr:uid="{0027339F-FBDF-408B-B78B-E6538D266132}"/>
    <hyperlink ref="F182" r:id="rId534" xr:uid="{7C0DC10D-E19B-4867-9A5B-D45D63393125}"/>
    <hyperlink ref="G182" r:id="rId535" xr:uid="{7DBCDE3C-38F7-4FFB-B26E-A44DDC2BB241}"/>
    <hyperlink ref="E183" r:id="rId536" xr:uid="{B997805A-963D-45AE-9293-C953397C1B1C}"/>
    <hyperlink ref="F183" r:id="rId537" xr:uid="{673492B7-03BB-4A16-BA5C-86AED6EE8842}"/>
    <hyperlink ref="G183" r:id="rId538" xr:uid="{17A9EA4E-2E29-4202-81AD-9DF66D6E391F}"/>
    <hyperlink ref="E184" r:id="rId539" xr:uid="{FD03366C-AA82-48AC-A8DC-0D4064C682CA}"/>
    <hyperlink ref="F184" r:id="rId540" xr:uid="{FC316451-CE8F-479E-B9E1-204B100380A7}"/>
    <hyperlink ref="G184" r:id="rId541" xr:uid="{C9CE1CF0-9286-4A52-AC84-57885C51F435}"/>
    <hyperlink ref="E185" r:id="rId542" xr:uid="{BEE34617-7F1E-4B1D-B8D1-22A7284A7E92}"/>
    <hyperlink ref="F185" r:id="rId543" xr:uid="{9A243B81-16FE-479C-843E-695F4322BAFC}"/>
    <hyperlink ref="G185" r:id="rId544" xr:uid="{192EF5F2-BEC6-4178-B7CC-A3B80BD9B143}"/>
    <hyperlink ref="E186" r:id="rId545" xr:uid="{0F8BEEEA-E50B-4B67-A806-102C6A8C5CAF}"/>
    <hyperlink ref="F186" r:id="rId546" xr:uid="{0E553761-4EF4-41A6-BAFE-1CA4091CB540}"/>
    <hyperlink ref="G186" r:id="rId547" xr:uid="{B8462615-F3FC-49FA-9907-B958F79FC62C}"/>
    <hyperlink ref="E187" r:id="rId548" xr:uid="{2B1474FC-6830-4860-A3E5-94066626C4EB}"/>
    <hyperlink ref="F187" r:id="rId549" xr:uid="{B1279E46-169C-407B-8FD3-D066287B4B7E}"/>
    <hyperlink ref="G187" r:id="rId550" xr:uid="{4AFB0DCF-AAB2-4FB3-962A-67F59A5E04F7}"/>
    <hyperlink ref="E188" r:id="rId551" xr:uid="{CF0A06E1-00EC-4BAF-90BA-01A5425B1DAC}"/>
    <hyperlink ref="F188" r:id="rId552" xr:uid="{B126A0A4-2712-45A7-AC27-7C79E8E4646B}"/>
    <hyperlink ref="G188" r:id="rId553" xr:uid="{960849E8-A505-47FD-8582-E20E6A8CF98D}"/>
    <hyperlink ref="E189" r:id="rId554" xr:uid="{B9BD3286-F0D2-482B-94E1-721AB45DE736}"/>
    <hyperlink ref="F189" r:id="rId555" xr:uid="{40D41C4D-B3C9-488F-8178-9285D2A024D0}"/>
    <hyperlink ref="G189" r:id="rId556" xr:uid="{C3999FB6-2EE5-4991-9191-8BF18F661431}"/>
    <hyperlink ref="E190" r:id="rId557" xr:uid="{8DB77817-09FA-4EB7-833D-1A24266A4D4A}"/>
    <hyperlink ref="F190" r:id="rId558" xr:uid="{CF66BE52-8E58-4D52-BF91-29EACDD43202}"/>
    <hyperlink ref="G190" r:id="rId559" xr:uid="{5DFF5F7D-C2D1-4E59-A90D-8F29B5EA310E}"/>
    <hyperlink ref="E191" r:id="rId560" xr:uid="{7F4C3734-E4D2-44E5-8F4F-4EBA2F7D43AB}"/>
    <hyperlink ref="F191" r:id="rId561" xr:uid="{063D3F86-A54A-4AE5-B2C1-CCB814E5569E}"/>
    <hyperlink ref="G191" r:id="rId562" xr:uid="{3AEE496C-86A8-4252-887F-3D4AF0010468}"/>
    <hyperlink ref="E192" r:id="rId563" xr:uid="{583AEDE4-72D6-4CA8-8F8A-E030F581F72C}"/>
    <hyperlink ref="F192" r:id="rId564" xr:uid="{666764B4-686C-4A74-AD35-84066CDE66F3}"/>
    <hyperlink ref="G192" r:id="rId565" xr:uid="{DBE58B85-3EB9-49E3-87C5-E4BC85B78447}"/>
    <hyperlink ref="E193" r:id="rId566" xr:uid="{47C5163B-F242-46AC-8E89-242F5778CFEE}"/>
    <hyperlink ref="F193" r:id="rId567" xr:uid="{AFC0724E-CD9E-406F-B6D0-E17E7F9FF816}"/>
    <hyperlink ref="G193" r:id="rId568" xr:uid="{DFFEAE9C-EAF1-4FEC-8243-784F3E1BF1F2}"/>
    <hyperlink ref="E194" r:id="rId569" xr:uid="{D1AC2490-8B6A-4E32-9230-095F6CD56587}"/>
    <hyperlink ref="F194" r:id="rId570" xr:uid="{F67E0FD4-3FDE-45DA-AB40-6080F6898EF9}"/>
    <hyperlink ref="G194" r:id="rId571" xr:uid="{2B1CC754-BC4B-4B2B-9E27-6D5C9ED4CCF2}"/>
    <hyperlink ref="E195" r:id="rId572" xr:uid="{86F7C86A-FD82-4CE7-9C14-43843BF929F9}"/>
    <hyperlink ref="F195" r:id="rId573" xr:uid="{DAC75860-14BD-471B-8F28-0B4D9EA0F95E}"/>
    <hyperlink ref="G195" r:id="rId574" xr:uid="{69D6A1F9-A257-445F-8251-C9C2BB0BCB5B}"/>
    <hyperlink ref="E196" r:id="rId575" xr:uid="{D15EE242-8454-4785-B73F-0D139107544A}"/>
    <hyperlink ref="F196" r:id="rId576" xr:uid="{D022F238-0688-4F12-9218-43484A537B26}"/>
    <hyperlink ref="G196" r:id="rId577" xr:uid="{F3A3ECAF-6135-424D-9CC1-300E89E26D66}"/>
    <hyperlink ref="E197" r:id="rId578" xr:uid="{9247A08E-F556-43C3-94E6-3E0EDFD38EF3}"/>
    <hyperlink ref="F197" r:id="rId579" xr:uid="{8971F5B0-D63C-49CC-8F69-2F37B5ACB197}"/>
    <hyperlink ref="G197" r:id="rId580" xr:uid="{C6ACEDBD-1CA5-45B1-AB19-F5EDBE9018BA}"/>
    <hyperlink ref="E198" r:id="rId581" xr:uid="{B149A107-B461-4A08-BB52-212C79E354AD}"/>
    <hyperlink ref="F198" r:id="rId582" xr:uid="{FF8E55C4-FC14-407C-9A1C-09944229E4E1}"/>
    <hyperlink ref="G198" r:id="rId583" xr:uid="{EA391760-CEA6-4788-9D72-2DDB59C48BBD}"/>
    <hyperlink ref="E199" r:id="rId584" xr:uid="{CF334C71-C404-4E5C-89BE-F787D5DF23FD}"/>
    <hyperlink ref="F199" r:id="rId585" xr:uid="{24510404-6C15-431A-A97E-CA701BAB0C61}"/>
    <hyperlink ref="G199" r:id="rId586" xr:uid="{D5DE2451-B104-431D-BE86-80DA64226302}"/>
    <hyperlink ref="E200" r:id="rId587" xr:uid="{30133C81-AB8D-4014-A8E3-B76594CE3D0A}"/>
    <hyperlink ref="F200" r:id="rId588" xr:uid="{4F57EE35-63CA-41AC-B3C0-8C5614481DA7}"/>
    <hyperlink ref="G200" r:id="rId589" xr:uid="{4556E206-2684-4992-8C9F-477AEDF3E041}"/>
    <hyperlink ref="E201" r:id="rId590" xr:uid="{DBAC33D7-DF66-4D11-B33A-DDE1DD449837}"/>
    <hyperlink ref="F201" r:id="rId591" xr:uid="{CDCEA841-42CB-495B-8344-E979B79CE000}"/>
    <hyperlink ref="G201" r:id="rId592" xr:uid="{BB4B25D0-5D7F-48AD-B5F5-C3665FBFEA6C}"/>
    <hyperlink ref="E202" r:id="rId593" xr:uid="{747262A2-4862-4B22-9ADE-BCCA2CCC11C1}"/>
    <hyperlink ref="F202" r:id="rId594" xr:uid="{A39DA35D-EC9A-4E1F-B8F6-45AF7FE82B15}"/>
    <hyperlink ref="G202" r:id="rId595" xr:uid="{22ADDAD0-633F-4143-BF65-C3445CC6E704}"/>
    <hyperlink ref="E203" r:id="rId596" xr:uid="{789CB1D4-14FF-4E08-9643-C030DB6D216A}"/>
    <hyperlink ref="F203" r:id="rId597" xr:uid="{4865FA4A-0FA5-467D-84DF-6A9A8E9802B1}"/>
    <hyperlink ref="G203" r:id="rId598" xr:uid="{D587AA37-4F26-4151-86B4-AB84E169AC37}"/>
    <hyperlink ref="E204" r:id="rId599" xr:uid="{04AA8536-83AF-4A70-859A-84A08E1C449C}"/>
    <hyperlink ref="F204" r:id="rId600" xr:uid="{26A17473-C5D3-4F9D-B527-92E9856A8FB9}"/>
    <hyperlink ref="G204" r:id="rId601" xr:uid="{CCC01CF2-9071-4F48-80E3-B6A72865C70A}"/>
    <hyperlink ref="E205" r:id="rId602" xr:uid="{2E532C1B-FB96-4E07-B246-C2EF68E3CD75}"/>
    <hyperlink ref="F205" r:id="rId603" xr:uid="{9D54DBF5-C460-442C-B42A-94CCF97418BA}"/>
    <hyperlink ref="G205" r:id="rId604" xr:uid="{7CB7A1AD-1664-44F0-893D-68B56EF02B5A}"/>
    <hyperlink ref="E206" r:id="rId605" xr:uid="{FDD5A203-006C-4673-8355-377EFE0AF7DA}"/>
    <hyperlink ref="F206" r:id="rId606" xr:uid="{323753A8-0132-4FF1-8235-62E49AD8FA13}"/>
    <hyperlink ref="G206" r:id="rId607" xr:uid="{F98FDB3D-BC8A-40D4-B860-4DEAC9C50EAF}"/>
    <hyperlink ref="E207" r:id="rId608" xr:uid="{71A50773-6EDD-4AF6-AD9D-E4FF2C1891B9}"/>
    <hyperlink ref="F207" r:id="rId609" xr:uid="{B6EF9030-9509-460C-A5B8-C28C6EEE1AEB}"/>
    <hyperlink ref="G207" r:id="rId610" xr:uid="{B796A95A-DC59-43DD-9757-400F10FBF3C9}"/>
    <hyperlink ref="E208" r:id="rId611" xr:uid="{5F55DA39-A3E6-4576-8897-29B169F0D117}"/>
    <hyperlink ref="F208" r:id="rId612" xr:uid="{9E76CF14-725B-4672-B9F4-DFD30DDEE821}"/>
    <hyperlink ref="G208" r:id="rId613" xr:uid="{D0448A91-B107-4DCC-9E15-8AC7197B9B31}"/>
    <hyperlink ref="E209" r:id="rId614" xr:uid="{F62A27C2-D86D-4E3F-BDFA-30A5174857A0}"/>
    <hyperlink ref="F209" r:id="rId615" xr:uid="{B8707093-175C-496A-89AB-3B0425BA609B}"/>
    <hyperlink ref="G209" r:id="rId616" xr:uid="{2DE1367A-00A5-4B03-AC0F-1BE3CC3591BC}"/>
    <hyperlink ref="E210" r:id="rId617" xr:uid="{A27384FE-DF4B-47E9-878D-96CE1F522D8B}"/>
    <hyperlink ref="F210" r:id="rId618" xr:uid="{6DD26C2F-C365-4FAF-BCEF-716E256FFF11}"/>
    <hyperlink ref="G210" r:id="rId619" xr:uid="{F906EE09-C243-442F-BC79-CD58CBA07E51}"/>
    <hyperlink ref="E211" r:id="rId620" xr:uid="{CAB7CE79-F772-461D-B010-8FAB3C486902}"/>
    <hyperlink ref="F211" r:id="rId621" xr:uid="{70EE514B-F82D-4D6C-9E4B-AAF281EE905C}"/>
    <hyperlink ref="G211" r:id="rId622" xr:uid="{55D1F846-D408-4713-B38A-3EBA8F3D7E1C}"/>
    <hyperlink ref="E212" r:id="rId623" xr:uid="{B5C173D4-6B96-434B-B0C3-4491D91185C3}"/>
    <hyperlink ref="F212" r:id="rId624" xr:uid="{F11621CA-F246-4E15-92F6-D81A187CD9AF}"/>
    <hyperlink ref="G212" r:id="rId625" xr:uid="{DB080416-80FB-41FB-8EE5-DE6F7F639134}"/>
    <hyperlink ref="E213" r:id="rId626" xr:uid="{0C6E393E-73D4-4330-B013-1AF97BEE4264}"/>
    <hyperlink ref="F213" r:id="rId627" xr:uid="{8984C5FE-6A47-4544-B4BF-0D085EF85234}"/>
    <hyperlink ref="G213" r:id="rId628" xr:uid="{369B6DB0-6E9D-4868-BB59-877B870F93D8}"/>
    <hyperlink ref="E214" r:id="rId629" xr:uid="{F9059214-B466-4A35-A64D-7FD54F495F58}"/>
    <hyperlink ref="F214" r:id="rId630" xr:uid="{E4DB6BCD-5268-4980-9320-E8432F590FAF}"/>
    <hyperlink ref="G214" r:id="rId631" xr:uid="{C7CB3513-DBB7-4369-92B3-2E37CE05A79E}"/>
    <hyperlink ref="E215" r:id="rId632" xr:uid="{5FD76BAA-4681-4B10-9FA7-A3888EB5E884}"/>
    <hyperlink ref="F215" r:id="rId633" xr:uid="{948B7F47-0DE5-4F49-874E-60548A3C5E79}"/>
    <hyperlink ref="G215" r:id="rId634" xr:uid="{B00FB08E-6F28-476A-B773-7BBE3E6CA0EB}"/>
    <hyperlink ref="E216" r:id="rId635" xr:uid="{1803F9BE-B786-4555-BD8A-FCA0ACDFC639}"/>
    <hyperlink ref="F216" r:id="rId636" xr:uid="{06F0DB00-9FD0-4DB9-985D-C9191000940B}"/>
    <hyperlink ref="G216" r:id="rId637" xr:uid="{5C553E4A-C8FB-437B-8304-5D4A3D9DE1D1}"/>
    <hyperlink ref="E217" r:id="rId638" xr:uid="{A4B4509B-E71D-42EB-A6B4-0AEC80E0B892}"/>
    <hyperlink ref="F217" r:id="rId639" xr:uid="{D975104A-6645-42BB-8DA2-0467533053AC}"/>
    <hyperlink ref="G217" r:id="rId640" xr:uid="{AFAD8BD2-CBAD-44C2-8FDF-7FCF64777B34}"/>
    <hyperlink ref="E218" r:id="rId641" xr:uid="{E3FC4CB4-1B10-4922-A99D-462BF8AD6BBF}"/>
    <hyperlink ref="F218" r:id="rId642" xr:uid="{517A30D8-70F9-425F-A395-E6F39355C28B}"/>
    <hyperlink ref="G218" r:id="rId643" xr:uid="{DD2C3D19-2E68-49BE-8DD8-7015ACDD9093}"/>
    <hyperlink ref="E219" r:id="rId644" xr:uid="{03ED47DB-5BD7-4063-8787-05F4CB33BD99}"/>
    <hyperlink ref="F219" r:id="rId645" xr:uid="{E2927552-4B2E-40BD-9B76-C03D87C378E2}"/>
    <hyperlink ref="G219" r:id="rId646" xr:uid="{78DA6578-8DC2-4C18-A2C7-8A25B74DF937}"/>
    <hyperlink ref="E220" r:id="rId647" xr:uid="{DD580936-B63D-4736-A81B-1CEE228D2C28}"/>
    <hyperlink ref="F220" r:id="rId648" xr:uid="{0D4EFCA4-C0E7-41B0-AE5A-4C13FF69D0DE}"/>
    <hyperlink ref="G220" r:id="rId649" xr:uid="{BD5806E6-3832-42AA-BDCC-A6B1C30DB0B9}"/>
    <hyperlink ref="E221" r:id="rId650" xr:uid="{C08E4D79-6C2C-4F75-8205-C644E443EAC3}"/>
    <hyperlink ref="F221" r:id="rId651" xr:uid="{AF3E0FB0-3403-427D-B2C4-AF831C26DC76}"/>
    <hyperlink ref="G221" r:id="rId652" xr:uid="{9EF5A122-4814-4876-8D50-F799397A06B1}"/>
    <hyperlink ref="E222" r:id="rId653" xr:uid="{1004049F-5320-4957-A9FA-02B5D37AE9C7}"/>
    <hyperlink ref="F222" r:id="rId654" xr:uid="{6E607BCB-BB4D-449C-9A09-B28AFE51898A}"/>
    <hyperlink ref="G222" r:id="rId655" xr:uid="{99D43EEE-ACBD-479B-874C-83A33DD1A3F2}"/>
    <hyperlink ref="E223" r:id="rId656" xr:uid="{D1BE6F02-A6B3-4AEE-8BD0-9F76B0763546}"/>
    <hyperlink ref="F223" r:id="rId657" xr:uid="{4B9A00B3-93DE-49F4-9AB9-6527CC967C73}"/>
    <hyperlink ref="G223" r:id="rId658" xr:uid="{3465A30A-C015-4952-B2A3-772363A6CE7D}"/>
    <hyperlink ref="E224" r:id="rId659" xr:uid="{5EC315B8-9ADB-4C36-BC5F-9190E5925BF6}"/>
    <hyperlink ref="F224" r:id="rId660" xr:uid="{ED493537-B4DD-46A2-B427-E319E68EAE9E}"/>
    <hyperlink ref="G224" r:id="rId661" xr:uid="{FA912DDE-565D-4021-A180-2B8781CA225A}"/>
    <hyperlink ref="E225" r:id="rId662" xr:uid="{47FC500F-6493-4B2F-93B8-38E1488354DF}"/>
    <hyperlink ref="F225" r:id="rId663" xr:uid="{194A0D81-62E0-4614-A48B-D89B3D13609F}"/>
    <hyperlink ref="G225" r:id="rId664" xr:uid="{58C51EB8-D959-416E-88E1-C2A573EE4E07}"/>
    <hyperlink ref="E226" r:id="rId665" xr:uid="{7623B6DE-0E60-4D85-BFBD-1A25DC31D52F}"/>
    <hyperlink ref="F226" r:id="rId666" xr:uid="{907CAFAF-F7C9-4364-A465-4B8A01079315}"/>
    <hyperlink ref="G226" r:id="rId667" xr:uid="{8B371059-0332-4AF0-9BA3-A4B5AF8F7430}"/>
    <hyperlink ref="E227" r:id="rId668" xr:uid="{72CC6006-E630-424E-A1F6-F80A3FD1EC2A}"/>
    <hyperlink ref="F227" r:id="rId669" xr:uid="{0BEB79D9-A9DD-4B0C-B29B-78FB2B7A4B2E}"/>
    <hyperlink ref="G227" r:id="rId670" xr:uid="{7129FD36-5F37-47A0-A56E-6D935C8D3F1A}"/>
    <hyperlink ref="E228" r:id="rId671" xr:uid="{7CCDEF07-7E69-4265-AC1B-ED858C8791B5}"/>
    <hyperlink ref="F228" r:id="rId672" xr:uid="{E9FC9FFB-AB82-49FA-AB5C-61C37743B5F3}"/>
    <hyperlink ref="G228" r:id="rId673" xr:uid="{67D98715-AD82-4722-A803-5812471CDF93}"/>
    <hyperlink ref="E229" r:id="rId674" xr:uid="{11F60AB2-2ABD-419D-B2D7-92F9B36D0B20}"/>
    <hyperlink ref="F229" r:id="rId675" xr:uid="{23EF6041-C1BA-4333-8C07-788912C22A9F}"/>
    <hyperlink ref="G229" r:id="rId676" xr:uid="{BB721E11-EADB-4067-98F1-2EA35594B0F4}"/>
    <hyperlink ref="E230" r:id="rId677" xr:uid="{E4172B4A-28DD-4201-A8E9-A59A7D1BF71C}"/>
    <hyperlink ref="F230" r:id="rId678" xr:uid="{F80990B9-CC15-4CFE-937A-0D4136585C66}"/>
    <hyperlink ref="G230" r:id="rId679" xr:uid="{22753306-8A2E-4040-B117-1A3BD1EA2646}"/>
    <hyperlink ref="E231" r:id="rId680" xr:uid="{40E0B3D4-E841-4BE0-A857-8FBD93F71038}"/>
    <hyperlink ref="F231" r:id="rId681" xr:uid="{2DFCF304-B3BA-4E8F-916F-349DEB3372F6}"/>
    <hyperlink ref="G231" r:id="rId682" xr:uid="{57BD129E-C411-4466-8623-BBFFDDE4BED5}"/>
    <hyperlink ref="E232" r:id="rId683" xr:uid="{8D85BFBA-EB17-480E-9AF3-82B5FF87E2CE}"/>
    <hyperlink ref="F232" r:id="rId684" xr:uid="{41C5A27F-CE19-4554-9DAF-7E6A83BEFA86}"/>
    <hyperlink ref="G232" r:id="rId685" xr:uid="{16607F8C-2D5F-46A1-BBEC-6963510C8022}"/>
    <hyperlink ref="E233" r:id="rId686" xr:uid="{9744DABE-7907-4825-BB92-3AA4CA5D5227}"/>
    <hyperlink ref="F233" r:id="rId687" xr:uid="{9E603A15-C706-4858-A74E-68D67B908159}"/>
    <hyperlink ref="G233" r:id="rId688" xr:uid="{EA6A8494-2DC2-4D48-8361-80AF4DC21BFC}"/>
    <hyperlink ref="E234" r:id="rId689" xr:uid="{9E0A7508-9C83-4AA1-8C50-5045A9F4AF41}"/>
    <hyperlink ref="F234" r:id="rId690" xr:uid="{840934F9-CB3F-42E9-ACA5-40734B482555}"/>
    <hyperlink ref="G234" r:id="rId691" xr:uid="{7265ACDD-677E-4AB3-8BA9-7D57961DBDC2}"/>
    <hyperlink ref="E235" r:id="rId692" xr:uid="{4F79E18B-0A21-4E69-8665-8884DFFFD930}"/>
    <hyperlink ref="F235" r:id="rId693" xr:uid="{57CB7AAA-70F5-4F58-8D0A-B4F6425A26D9}"/>
    <hyperlink ref="G235" r:id="rId694" xr:uid="{65D6468A-C2C6-45CE-ABBA-ACC79A4ABEAD}"/>
    <hyperlink ref="E236" r:id="rId695" xr:uid="{8F774E6C-0994-4B91-A13F-70B54688DC4C}"/>
    <hyperlink ref="F236" r:id="rId696" xr:uid="{D7817EAD-A405-4B83-985D-85206FAD9B4B}"/>
    <hyperlink ref="G236" r:id="rId697" xr:uid="{0BA99AE4-DA28-438D-8784-3F3A26865415}"/>
    <hyperlink ref="E237" r:id="rId698" xr:uid="{DE956339-DB9B-4ADF-B411-D5AE034CDA04}"/>
    <hyperlink ref="F237" r:id="rId699" xr:uid="{2E893B46-E4E1-4725-BDC5-99684238492A}"/>
    <hyperlink ref="G237" r:id="rId700" xr:uid="{787AED2D-EB38-49F9-87D1-4D4F3C987F80}"/>
    <hyperlink ref="E238" r:id="rId701" xr:uid="{74A6574B-4B51-4F57-A5F4-64CB3B4ED0D7}"/>
    <hyperlink ref="F238" r:id="rId702" xr:uid="{5BBE0919-0420-4BCE-985C-EC17D661B0F1}"/>
    <hyperlink ref="G238" r:id="rId703" xr:uid="{79040C11-41DA-4337-87C7-A8E040442E66}"/>
    <hyperlink ref="E239" r:id="rId704" xr:uid="{D155E969-A76C-498E-89C1-97C337A3F843}"/>
    <hyperlink ref="F239" r:id="rId705" xr:uid="{84758EB3-5A0B-4A6D-A1B9-9A279D9EE7E6}"/>
    <hyperlink ref="G239" r:id="rId706" xr:uid="{42E295AD-526B-4E13-997C-BF4A104E379E}"/>
    <hyperlink ref="E240" r:id="rId707" xr:uid="{B7ECF6BE-248E-4281-8C68-8AC09301FB16}"/>
    <hyperlink ref="F240" r:id="rId708" xr:uid="{5A7FE37C-6B7A-417F-95F9-B341D3310061}"/>
    <hyperlink ref="G240" r:id="rId709" xr:uid="{F2F46C87-F5D7-458C-99D4-5AC7F9EE8FE9}"/>
    <hyperlink ref="E241" r:id="rId710" xr:uid="{59383811-387C-4C29-8AF9-16739DC4EF9A}"/>
    <hyperlink ref="F241" r:id="rId711" xr:uid="{8494D739-5793-4BFC-82B0-03E0213D4D0F}"/>
    <hyperlink ref="G241" r:id="rId712" xr:uid="{ABA38E7F-9445-4A50-A139-FFF910EA42F8}"/>
    <hyperlink ref="E242" r:id="rId713" xr:uid="{C33BFBD2-6A51-47A0-A003-A1936EDF6069}"/>
    <hyperlink ref="F242" r:id="rId714" xr:uid="{6B23BE86-D669-4651-ACBA-9A67D4745599}"/>
    <hyperlink ref="G242" r:id="rId715" xr:uid="{68E7FC55-3942-46FE-80B9-C5CC97CE4C1A}"/>
    <hyperlink ref="E243" r:id="rId716" xr:uid="{4070D844-32F5-4E49-A8E8-6D4A241BF191}"/>
    <hyperlink ref="F243" r:id="rId717" xr:uid="{363DF865-DC58-460E-A32A-F6F8B692EF06}"/>
    <hyperlink ref="G243" r:id="rId718" xr:uid="{8FEB0EA2-C0F6-4659-99B1-766D053E279A}"/>
    <hyperlink ref="E244" r:id="rId719" xr:uid="{192755B0-B19B-4A31-8F0D-A42ED53EB931}"/>
    <hyperlink ref="F244" r:id="rId720" xr:uid="{56C8F233-FFE3-4DBE-A1E9-9D61F38F5F31}"/>
    <hyperlink ref="G244" r:id="rId721" xr:uid="{77F0DD74-5F5C-43DD-A2DB-A4FF0C929769}"/>
    <hyperlink ref="E245" r:id="rId722" xr:uid="{CA75041D-2045-49F9-8965-9BE0E58213A0}"/>
    <hyperlink ref="F245" r:id="rId723" xr:uid="{7D8B6ABD-56EB-4F6C-BE5B-8A170EC1E0E8}"/>
    <hyperlink ref="G245" r:id="rId724" xr:uid="{E7F6B157-5313-489B-A651-9AC6C422B2FA}"/>
    <hyperlink ref="E246" r:id="rId725" xr:uid="{289DEF13-D9DD-41D5-93B8-C8C143446365}"/>
    <hyperlink ref="F246" r:id="rId726" xr:uid="{34011E28-8BF6-4CEA-A23E-8636751C844A}"/>
    <hyperlink ref="G246" r:id="rId727" xr:uid="{765866A0-123D-40CC-9AF4-7E5EFB8C7E68}"/>
    <hyperlink ref="E247" r:id="rId728" xr:uid="{8C0953CB-0DAD-4350-BCB9-FC913A7087CE}"/>
    <hyperlink ref="F247" r:id="rId729" xr:uid="{B8319CC2-313D-42A8-86F6-5F0FE70FF348}"/>
    <hyperlink ref="G247" r:id="rId730" xr:uid="{F0427C15-4657-498C-9FA6-AA5F8A358A64}"/>
    <hyperlink ref="E248" r:id="rId731" xr:uid="{444451EE-3410-4355-AB06-EEA2AF693E3C}"/>
    <hyperlink ref="F248" r:id="rId732" xr:uid="{7512C229-16DA-43D9-8A16-497AFE481C90}"/>
    <hyperlink ref="G248" r:id="rId733" xr:uid="{32857A88-CE3F-42A2-B045-3A027F7C0012}"/>
    <hyperlink ref="E249" r:id="rId734" xr:uid="{38116B87-DF63-495B-91B6-AFA4706C8851}"/>
    <hyperlink ref="F249" r:id="rId735" xr:uid="{76906816-EF34-463C-AE87-5AD2634690E7}"/>
    <hyperlink ref="G249" r:id="rId736" xr:uid="{6986883D-5C89-4718-8E52-FBD252C0A0C0}"/>
    <hyperlink ref="E250" r:id="rId737" xr:uid="{69500F37-A968-409A-8D6B-8F135EEA360F}"/>
    <hyperlink ref="F250" r:id="rId738" xr:uid="{F981A350-BE49-45A3-935F-80D596767F6F}"/>
    <hyperlink ref="G250" r:id="rId739" xr:uid="{8C17F2F0-0B17-4473-98B2-0FE506D70D27}"/>
    <hyperlink ref="E251" r:id="rId740" xr:uid="{B9478F4B-DFFE-441E-A61A-159046FDBCC3}"/>
    <hyperlink ref="F251" r:id="rId741" xr:uid="{0B45974C-E9AB-4490-BA98-1C6EEB076994}"/>
    <hyperlink ref="G251" r:id="rId742" xr:uid="{DA86EFE7-09D8-4AAD-A5A6-D031FD886399}"/>
    <hyperlink ref="E252" r:id="rId743" xr:uid="{119C5A56-C85F-4E03-8A7F-2FE6C8706875}"/>
    <hyperlink ref="F252" r:id="rId744" xr:uid="{14277937-D887-4FFB-90A8-98A8E1775A4A}"/>
    <hyperlink ref="G252" r:id="rId745" xr:uid="{D9624806-530D-4BA5-8AAE-0ECE90797287}"/>
    <hyperlink ref="E253" r:id="rId746" xr:uid="{469A70F4-B39B-4453-BD44-F5845092BACE}"/>
    <hyperlink ref="F253" r:id="rId747" xr:uid="{9C0FC8C8-5592-4AF2-8E31-A017FDD90628}"/>
    <hyperlink ref="G253" r:id="rId748" xr:uid="{99EC72BB-EC41-410C-9D4D-84850F6592EB}"/>
    <hyperlink ref="E254" r:id="rId749" xr:uid="{1641027C-703F-4900-B61A-17CEC1A1DD8B}"/>
    <hyperlink ref="F254" r:id="rId750" xr:uid="{7A783331-0B3E-4519-B8D6-D39B09ABB415}"/>
    <hyperlink ref="G254" r:id="rId751" xr:uid="{737B5A70-FCF4-416E-BDBF-1D24D5100912}"/>
    <hyperlink ref="E255" r:id="rId752" xr:uid="{B97D59F7-CD3C-4241-981E-391DB8CE18B2}"/>
    <hyperlink ref="F255" r:id="rId753" xr:uid="{EF2DA22E-7783-4498-ADE7-B517016FDD2D}"/>
    <hyperlink ref="G255" r:id="rId754" xr:uid="{41D5BAA5-62CF-4D72-BA71-B50A32B730F3}"/>
    <hyperlink ref="E256" r:id="rId755" xr:uid="{CC66A18B-A402-4058-A0CA-8F416E50A687}"/>
    <hyperlink ref="F256" r:id="rId756" xr:uid="{02EAD4E5-B4AA-4D62-B2C8-33CD6AF2E2D6}"/>
    <hyperlink ref="G256" r:id="rId757" xr:uid="{2E525701-8CC3-4B75-8B8F-36CF2D071300}"/>
    <hyperlink ref="E257" r:id="rId758" xr:uid="{A22313A7-E03C-4355-BE32-000A69F49654}"/>
    <hyperlink ref="F257" r:id="rId759" xr:uid="{C1BB4953-73F7-4E1B-B769-C0D500A1A627}"/>
    <hyperlink ref="G257" r:id="rId760" xr:uid="{EEAF12A1-C3D6-4A1E-A5BE-749859D1124F}"/>
    <hyperlink ref="E258" r:id="rId761" xr:uid="{1276869A-3BF1-466E-9B63-6D05B890740B}"/>
    <hyperlink ref="F258" r:id="rId762" xr:uid="{4A6F8396-05FB-4A9B-B4B5-10676D741642}"/>
    <hyperlink ref="G258" r:id="rId763" xr:uid="{957BA99D-29DB-454D-B291-5C069ADC0ABF}"/>
    <hyperlink ref="E259" r:id="rId764" xr:uid="{C0E29353-8B94-41E8-9C13-BEDC19C6CB10}"/>
    <hyperlink ref="F259" r:id="rId765" xr:uid="{520D111B-2821-4DAA-ACB7-AD29B4E56786}"/>
    <hyperlink ref="G259" r:id="rId766" xr:uid="{81222492-5893-48F8-97C7-3DAD5BCBFEC2}"/>
    <hyperlink ref="E260" r:id="rId767" xr:uid="{9823DE2F-DB75-4E50-8E28-4E926B81DB7B}"/>
    <hyperlink ref="F260" r:id="rId768" xr:uid="{AD881ABA-061E-4F60-B5C2-5B98919CBEA2}"/>
    <hyperlink ref="G260" r:id="rId769" xr:uid="{0E147505-2BA5-49C7-A7C2-A4B044BED6F6}"/>
    <hyperlink ref="E261" r:id="rId770" xr:uid="{DA45749F-BA15-4D38-B017-4EF63A17580F}"/>
    <hyperlink ref="F261" r:id="rId771" xr:uid="{72F4DFD6-70E7-4AD0-B074-EC3A1288659C}"/>
    <hyperlink ref="G261" r:id="rId772" xr:uid="{E575F0F9-DBE9-42F6-8619-D6F3768186EA}"/>
    <hyperlink ref="E262" r:id="rId773" xr:uid="{BD7BCA2C-58C7-4A0B-AC56-C471E9B138DD}"/>
    <hyperlink ref="F262" r:id="rId774" xr:uid="{0F6BDAF1-E7A6-43A8-B189-A22C5B2CB4FE}"/>
    <hyperlink ref="G262" r:id="rId775" xr:uid="{36CFD529-247A-4A28-B1DB-34EDED668F02}"/>
    <hyperlink ref="E263" r:id="rId776" xr:uid="{4385F484-FF8C-4F41-B171-7DC71CEAD968}"/>
    <hyperlink ref="F263" r:id="rId777" xr:uid="{2419DFD6-82A5-489C-80D5-76626D28EB99}"/>
    <hyperlink ref="G263" r:id="rId778" xr:uid="{DD5124B2-4853-4779-B2C4-859A367A9659}"/>
    <hyperlink ref="E264" r:id="rId779" xr:uid="{57027D75-B812-4C3B-A430-71251C4D210C}"/>
    <hyperlink ref="F264" r:id="rId780" xr:uid="{B368F2AB-FE17-47D3-8C8D-F6F4E4349E8A}"/>
    <hyperlink ref="G264" r:id="rId781" xr:uid="{778FF253-FBED-4336-83F8-96F06C1006E0}"/>
    <hyperlink ref="E265" r:id="rId782" xr:uid="{2E503E73-037C-4C31-A19B-678B375DE386}"/>
    <hyperlink ref="F265" r:id="rId783" xr:uid="{B8A1B267-8B2A-4F60-9405-40BFD75F5668}"/>
    <hyperlink ref="G265" r:id="rId784" xr:uid="{CA5840B6-682F-4594-BC65-315D6788A9C7}"/>
    <hyperlink ref="E266" r:id="rId785" xr:uid="{8607AAD8-3CBC-4B07-A6C8-BFA370619F1D}"/>
    <hyperlink ref="F266" r:id="rId786" xr:uid="{37335AF6-2892-402F-914F-5DC8DED8A995}"/>
    <hyperlink ref="G266" r:id="rId787" xr:uid="{E41F1DB7-E9F1-4C3A-94FE-C247ED46BE1A}"/>
    <hyperlink ref="E267" r:id="rId788" xr:uid="{5C58E72B-6197-4609-9F9A-81916C8358EF}"/>
    <hyperlink ref="F267" r:id="rId789" xr:uid="{B0E62971-2A81-4D82-BC2D-D667219B5621}"/>
    <hyperlink ref="G267" r:id="rId790" xr:uid="{BF183678-1940-4AF7-A58B-F86BF57EA815}"/>
    <hyperlink ref="E268" r:id="rId791" xr:uid="{B5C08051-0D83-4815-879C-BFEF4CB8285D}"/>
    <hyperlink ref="F268" r:id="rId792" xr:uid="{83CB3642-189D-4DBD-ACC0-0A4765A56470}"/>
    <hyperlink ref="G268" r:id="rId793" xr:uid="{1962AAB0-81F7-4882-932E-5112B938790D}"/>
    <hyperlink ref="E269" r:id="rId794" xr:uid="{00903173-1032-462D-801F-4C2244C65F31}"/>
    <hyperlink ref="F269" r:id="rId795" xr:uid="{EFF46C93-8BC9-4874-BEF1-48D6914F5B88}"/>
    <hyperlink ref="G269" r:id="rId796" xr:uid="{7297E336-5C91-4991-87A7-728AF73D19A0}"/>
    <hyperlink ref="E270" r:id="rId797" xr:uid="{4DEDA559-C187-477E-86DD-4CBEFCA8B7C9}"/>
    <hyperlink ref="F270" r:id="rId798" xr:uid="{2351C10A-3E78-4E08-9CB0-3BC7C421C25F}"/>
    <hyperlink ref="G270" r:id="rId799" xr:uid="{B00AA139-0DC5-4471-A14C-35EBE8CFF3F1}"/>
    <hyperlink ref="E271" r:id="rId800" xr:uid="{9CB8EAFE-2CDE-4A6B-8A8F-87ABFA6F5566}"/>
    <hyperlink ref="F271" r:id="rId801" xr:uid="{0A36E78A-75C1-4E48-B86C-B06AD20D63A6}"/>
    <hyperlink ref="G271" r:id="rId802" xr:uid="{DAA3D8BF-98B1-4B96-B3D5-2068975D7D85}"/>
    <hyperlink ref="E272" r:id="rId803" xr:uid="{78258BD3-A833-4018-AA19-53CF4F298C90}"/>
    <hyperlink ref="F272" r:id="rId804" xr:uid="{1414DFD4-32FA-40EC-A010-F440FC63E508}"/>
    <hyperlink ref="G272" r:id="rId805" xr:uid="{13405B18-89C6-43CF-826D-19B061BE37AE}"/>
    <hyperlink ref="E273" r:id="rId806" xr:uid="{C492E038-ADD7-46EE-9472-F0CBFA815EA2}"/>
    <hyperlink ref="F273" r:id="rId807" xr:uid="{D4B00182-3086-408B-AB5D-CE92A8351AE3}"/>
    <hyperlink ref="G273" r:id="rId808" xr:uid="{675DD07E-FE21-402F-A6B2-BF696AA43B3A}"/>
    <hyperlink ref="E274" r:id="rId809" xr:uid="{0FE4EC4F-2A9B-4A35-AE63-F9FFA8FB0597}"/>
    <hyperlink ref="F274" r:id="rId810" xr:uid="{C6AF2849-EC98-4BC1-AE02-D76AE3505B82}"/>
    <hyperlink ref="G274" r:id="rId811" xr:uid="{E7381529-D97B-4C7E-B842-5FC8957525EB}"/>
    <hyperlink ref="E275" r:id="rId812" xr:uid="{B85DAB99-2E32-47DA-ABA2-5FAC4E1E5759}"/>
    <hyperlink ref="F275" r:id="rId813" xr:uid="{2EE58A61-2574-4F96-A96A-4452DAF91DB2}"/>
    <hyperlink ref="G275" r:id="rId814" xr:uid="{6E5245DC-CDA9-4935-BEBB-A09D35A52243}"/>
    <hyperlink ref="E276" r:id="rId815" xr:uid="{AD22B31B-E66D-40C1-9B95-F3BCB5AE65B2}"/>
    <hyperlink ref="F276" r:id="rId816" xr:uid="{90FA123A-C7A1-4764-87CC-C1C2042B1D91}"/>
    <hyperlink ref="G276" r:id="rId817" xr:uid="{3C0D0FB0-051D-4670-9FEB-76237567B4C3}"/>
    <hyperlink ref="E277" r:id="rId818" xr:uid="{9402C216-F239-41BA-87EE-54F0A35B7955}"/>
    <hyperlink ref="F277" r:id="rId819" xr:uid="{682DCCDB-691A-4DE9-9A02-E85E0682276B}"/>
    <hyperlink ref="G277" r:id="rId820" xr:uid="{32AB90BC-3882-49AA-AF01-6C5FF9B4CE87}"/>
    <hyperlink ref="E278" r:id="rId821" xr:uid="{C1A69737-220C-423E-BEAE-EECB1A9A5DAA}"/>
    <hyperlink ref="F278" r:id="rId822" xr:uid="{632BBDF0-2B39-49A0-B7B8-C6E246B1FDA4}"/>
    <hyperlink ref="G278" r:id="rId823" xr:uid="{2A17107A-A7B8-439F-92EF-086451E83D01}"/>
    <hyperlink ref="E279" r:id="rId824" xr:uid="{73AF7920-2F4D-4C4E-813D-99D48CC831D0}"/>
    <hyperlink ref="F279" r:id="rId825" xr:uid="{731F0B7A-9589-4D6D-86BD-020752F0B7F0}"/>
    <hyperlink ref="G279" r:id="rId826" xr:uid="{38ED3805-C2A3-4D57-B006-C8A578606F3C}"/>
    <hyperlink ref="E280" r:id="rId827" xr:uid="{0E11AE50-0504-40E9-9CCE-8E52F3128142}"/>
    <hyperlink ref="F280" r:id="rId828" xr:uid="{6198A4D5-0D59-4E72-93BC-0824F09BAB1C}"/>
    <hyperlink ref="G280" r:id="rId829" xr:uid="{4DC4F24E-2D64-4A20-9517-2F67B15BC6C1}"/>
    <hyperlink ref="E281" r:id="rId830" xr:uid="{C7EC567C-8619-4674-B771-130C7EF0B2BB}"/>
    <hyperlink ref="F281" r:id="rId831" xr:uid="{9D927DFA-EA8F-40A5-A5A2-76144FF1B7A4}"/>
    <hyperlink ref="G281" r:id="rId832" xr:uid="{4944050B-8913-4D20-89BE-60537AB11AF5}"/>
    <hyperlink ref="E282" r:id="rId833" xr:uid="{2FD933EA-3BE4-408B-A169-786C76BFB864}"/>
    <hyperlink ref="F282" r:id="rId834" xr:uid="{CAB2E155-397C-4660-BB15-57C6E4BF476E}"/>
    <hyperlink ref="G282" r:id="rId835" xr:uid="{40211C09-DB87-4351-A8F7-AD8BB394671E}"/>
    <hyperlink ref="E283" r:id="rId836" xr:uid="{958CB104-1CB8-4B4B-9B17-F5F15ED06F0F}"/>
    <hyperlink ref="F283" r:id="rId837" xr:uid="{E37F43C9-8B80-4D38-9E6B-0DAEE8961820}"/>
    <hyperlink ref="G283" r:id="rId838" xr:uid="{E78A94FE-DBA6-4DA4-BEF9-7B1971A36C2C}"/>
    <hyperlink ref="E284" r:id="rId839" xr:uid="{98F227EB-E91B-4FFA-A854-580ACB7108E9}"/>
    <hyperlink ref="F284" r:id="rId840" xr:uid="{5C8A897D-F42C-4E96-86BE-D7F99388EFBC}"/>
    <hyperlink ref="G284" r:id="rId841" xr:uid="{3316A83B-2415-4447-9D3E-681BC298D68D}"/>
    <hyperlink ref="E285" r:id="rId842" xr:uid="{94451183-089E-45AE-9265-899863EF0A5A}"/>
    <hyperlink ref="F285" r:id="rId843" xr:uid="{04737B0F-3493-4763-BE70-D1BB1C173054}"/>
    <hyperlink ref="G285" r:id="rId844" xr:uid="{B3F86BCE-D841-4812-A1A1-FDDA01519C2B}"/>
    <hyperlink ref="E286" r:id="rId845" xr:uid="{A37F07AF-077F-465A-920E-B8B899B20D5D}"/>
    <hyperlink ref="F286" r:id="rId846" xr:uid="{84BB538D-EEF5-426E-96EA-63815C00A28C}"/>
    <hyperlink ref="G286" r:id="rId847" xr:uid="{85939B56-C416-4A6C-A62E-0CF0C9B264E7}"/>
    <hyperlink ref="E287" r:id="rId848" xr:uid="{59CFCF60-3C19-47F6-87BC-38ED9DC05EB4}"/>
    <hyperlink ref="F287" r:id="rId849" xr:uid="{FC0DD4F7-0CDE-4FC0-BD9A-29DE2D01EFD7}"/>
    <hyperlink ref="G287" r:id="rId850" xr:uid="{85C2A2D5-7490-4288-8AC9-E235A3FFBFA0}"/>
    <hyperlink ref="E288" r:id="rId851" xr:uid="{9BEBCF59-CC58-4DB9-B703-FF5D2D8D4DBC}"/>
    <hyperlink ref="F288" r:id="rId852" xr:uid="{E2F50191-1DA2-41EC-9779-00158D137E1C}"/>
    <hyperlink ref="G288" r:id="rId853" xr:uid="{8FC4A933-2B57-48D1-BD3A-37EB9F259977}"/>
    <hyperlink ref="E289" r:id="rId854" xr:uid="{C119D7EB-9A1C-4685-86D8-A21E3B5E56C5}"/>
    <hyperlink ref="F289" r:id="rId855" xr:uid="{4FC38206-DD82-4646-A547-E4BEF586AF24}"/>
    <hyperlink ref="G289" r:id="rId856" xr:uid="{04702B15-CB26-46B7-AFC6-DA10F33B4987}"/>
    <hyperlink ref="E290" r:id="rId857" xr:uid="{0CD40A18-608F-4E7E-A7AB-1F1ACC1F2592}"/>
    <hyperlink ref="F290" r:id="rId858" xr:uid="{F15B845F-BFFA-4355-8944-54D43EFAE392}"/>
    <hyperlink ref="G290" r:id="rId859" xr:uid="{A3A43F7A-9D58-40BC-921B-BCC752A2CFB7}"/>
    <hyperlink ref="E291" r:id="rId860" xr:uid="{70901977-32A5-4C4B-83D8-D9985C7BF02A}"/>
    <hyperlink ref="F291" r:id="rId861" xr:uid="{4B03F7BE-70D4-4EB3-9BAC-CC4F2A92BC19}"/>
    <hyperlink ref="G291" r:id="rId862" xr:uid="{78A1D64B-4C3C-42A0-B3D6-D815B75A09D9}"/>
    <hyperlink ref="E292" r:id="rId863" xr:uid="{DBEA3475-1F36-44B9-BF5F-CAF59886B224}"/>
    <hyperlink ref="F292" r:id="rId864" xr:uid="{BFB125A5-94F6-4948-BBFD-72A214952237}"/>
    <hyperlink ref="G292" r:id="rId865" xr:uid="{41C85D6B-D130-4EAE-B665-61DBFDD82D00}"/>
    <hyperlink ref="E293" r:id="rId866" xr:uid="{D1FAF50C-3C14-4974-AD19-852988D79E89}"/>
    <hyperlink ref="F293" r:id="rId867" xr:uid="{2AACF43E-A9E7-4081-AB0D-2A40B9506A5F}"/>
    <hyperlink ref="G293" r:id="rId868" xr:uid="{80BCABA2-3379-4106-9467-F74EFD89CE0D}"/>
    <hyperlink ref="E294" r:id="rId869" xr:uid="{77140424-AC90-49B3-BB14-71A3F3E1C87D}"/>
    <hyperlink ref="F294" r:id="rId870" xr:uid="{B45C4336-86AF-4C73-8F69-B70D45522FA8}"/>
    <hyperlink ref="G294" r:id="rId871" xr:uid="{C8FC1219-E9B7-4032-8612-A0DDE927DCEE}"/>
    <hyperlink ref="E295" r:id="rId872" xr:uid="{26030E69-683C-4250-B690-B1BE2A3CF4F2}"/>
    <hyperlink ref="F295" r:id="rId873" xr:uid="{36A256C3-7ED7-4BB6-BEEB-A8B6C650B754}"/>
    <hyperlink ref="G295" r:id="rId874" xr:uid="{B8586A9C-7B45-4920-8AA1-7895D3FF2FCF}"/>
    <hyperlink ref="E296" r:id="rId875" xr:uid="{D2E4CCEE-4B98-4430-8929-F5B55DBEF1BA}"/>
    <hyperlink ref="F296" r:id="rId876" xr:uid="{FE1E7442-1507-469E-9EAB-B2D6C236D1A2}"/>
    <hyperlink ref="G296" r:id="rId877" xr:uid="{D7F966FE-D8F4-4E87-9AB9-4123AF9B619C}"/>
    <hyperlink ref="E297" r:id="rId878" xr:uid="{783F8386-6D47-47DF-8FCC-0D50EC773D03}"/>
    <hyperlink ref="F297" r:id="rId879" xr:uid="{9A91DDA6-FF08-42C6-B054-381836C4A144}"/>
    <hyperlink ref="G297" r:id="rId880" xr:uid="{3BD705B5-E2BE-4D73-A2F4-858BC9875E85}"/>
    <hyperlink ref="E298" r:id="rId881" xr:uid="{7A3F8E0A-8B63-4286-8D34-EFE52FA66CA8}"/>
    <hyperlink ref="F298" r:id="rId882" xr:uid="{44859440-96E0-479E-A8B7-0A4570DDF66C}"/>
    <hyperlink ref="G298" r:id="rId883" xr:uid="{CBC1DECF-9B56-441E-801B-F8F957C6D218}"/>
    <hyperlink ref="E299" r:id="rId884" xr:uid="{93A483C0-FE61-4472-93E5-324F6A588273}"/>
    <hyperlink ref="F299" r:id="rId885" xr:uid="{870C4940-EB76-42DD-BE47-0E01C5B77543}"/>
    <hyperlink ref="G299" r:id="rId886" xr:uid="{EB765CCB-A767-4BE2-BB60-F6BD5D7254C5}"/>
    <hyperlink ref="E300" r:id="rId887" xr:uid="{FE5668E7-F852-4686-A0A5-9405BBD53498}"/>
    <hyperlink ref="F300" r:id="rId888" xr:uid="{C614D0BD-3A82-4D76-82A2-087DEC6EF1EE}"/>
    <hyperlink ref="G300" r:id="rId889" xr:uid="{E9E45E1A-E5B4-45C3-BA97-BFF6E5EC4565}"/>
    <hyperlink ref="E301" r:id="rId890" xr:uid="{8F45C228-2C8B-4046-BB06-F2CEEADCDD67}"/>
    <hyperlink ref="F301" r:id="rId891" xr:uid="{0F6DC6AC-F217-47E8-805A-B1CFC39273D7}"/>
    <hyperlink ref="G301" r:id="rId892" xr:uid="{0477BF5F-9935-47E6-9F72-7230B921F276}"/>
    <hyperlink ref="E302" r:id="rId893" xr:uid="{04D49FB7-4136-4BD6-B143-DA81D0026720}"/>
    <hyperlink ref="F302" r:id="rId894" xr:uid="{55DC1A90-552A-4E69-A4B5-3D9800BBD104}"/>
    <hyperlink ref="G302" r:id="rId895" xr:uid="{6A78D58F-3564-404F-B638-8A9CBD937A49}"/>
    <hyperlink ref="E303" r:id="rId896" xr:uid="{5CB1905F-3009-46E8-A760-0D6FF9A134CC}"/>
    <hyperlink ref="F303" r:id="rId897" xr:uid="{B96BD503-DA98-4DC4-B909-D6AB644C5816}"/>
    <hyperlink ref="G303" r:id="rId898" xr:uid="{345A69DC-10C9-414C-B0E2-4789016CBED6}"/>
    <hyperlink ref="E304" r:id="rId899" xr:uid="{98BE7C11-0FB9-43DA-84EA-220F93BCC2B3}"/>
    <hyperlink ref="F304" r:id="rId900" xr:uid="{B376E800-98F9-415F-BCF6-7E6679891DE9}"/>
    <hyperlink ref="G304" r:id="rId901" xr:uid="{2C5EBAAB-324F-4897-8473-28C28F0A7D62}"/>
    <hyperlink ref="E305" r:id="rId902" xr:uid="{C1ED815A-160C-4BA4-A4E1-42AFB588D383}"/>
    <hyperlink ref="F305" r:id="rId903" xr:uid="{B8CAABAE-F4AE-4F49-AA9F-93985E751643}"/>
    <hyperlink ref="G305" r:id="rId904" xr:uid="{4D17D567-8C54-4754-8D47-62CFC8912B73}"/>
    <hyperlink ref="E306" r:id="rId905" xr:uid="{F378380C-65BD-4DA6-875E-19241CFCA312}"/>
    <hyperlink ref="F306" r:id="rId906" xr:uid="{AC3B8F40-F14C-4412-A88F-9674FFFE2EFC}"/>
    <hyperlink ref="G306" r:id="rId907" xr:uid="{6240C4F4-478E-4686-8FB3-286D47DF3B2F}"/>
    <hyperlink ref="E307" r:id="rId908" xr:uid="{8BC25F40-1129-40CE-9B6C-AFD34CC66A86}"/>
    <hyperlink ref="F307" r:id="rId909" xr:uid="{BB7612C8-DFBA-4FDA-B817-5B795CCF017F}"/>
    <hyperlink ref="G307" r:id="rId910" xr:uid="{C650CD22-DB12-408F-B9AC-892E9C78E122}"/>
    <hyperlink ref="E308" r:id="rId911" xr:uid="{53DA60D4-7CC1-4C34-BDF2-9757DAA999B8}"/>
    <hyperlink ref="F308" r:id="rId912" xr:uid="{54999541-AA02-4DC0-8484-8D3E5F0FBE6C}"/>
    <hyperlink ref="G308" r:id="rId913" xr:uid="{3DD1D7F6-E4E5-48DB-B524-CB8C6A6632AC}"/>
    <hyperlink ref="E309" r:id="rId914" xr:uid="{711EC802-6A9A-491E-B2A0-867D55FA7FA4}"/>
    <hyperlink ref="F309" r:id="rId915" xr:uid="{34A6FCB9-9D43-4828-933C-C1FC122CEF72}"/>
    <hyperlink ref="G309" r:id="rId916" xr:uid="{D3AFBDAB-582E-493A-A199-0F86586825C0}"/>
    <hyperlink ref="E310" r:id="rId917" xr:uid="{A61D5785-5C9D-431E-93F5-54F8D3887708}"/>
    <hyperlink ref="F310" r:id="rId918" xr:uid="{247E74A3-E5A8-401C-98F6-D8BF67C29162}"/>
    <hyperlink ref="G310" r:id="rId919" xr:uid="{20AC9215-AB09-473B-BA7F-C3354F77FF66}"/>
    <hyperlink ref="E311" r:id="rId920" xr:uid="{06BB5BD6-80E9-467A-8D39-3DBA306F9AF7}"/>
    <hyperlink ref="F311" r:id="rId921" xr:uid="{4F5E9AC9-FFD0-4266-8662-3C79C57DA278}"/>
    <hyperlink ref="G311" r:id="rId922" xr:uid="{20D6D460-CF95-4315-94BF-8BF7A283DBE8}"/>
    <hyperlink ref="E312" r:id="rId923" xr:uid="{8F027A35-DE88-4ABF-88F6-48B5A52E00E1}"/>
    <hyperlink ref="F312" r:id="rId924" xr:uid="{F75B6E03-C5FA-4CD2-9C0F-87B90210E231}"/>
    <hyperlink ref="G312" r:id="rId925" xr:uid="{7A96C6AE-80B7-4D5F-87DC-E29EC2AE8E23}"/>
    <hyperlink ref="E313" r:id="rId926" xr:uid="{F7898383-115B-4462-A3A3-9977DDDC83E6}"/>
    <hyperlink ref="F313" r:id="rId927" xr:uid="{C2D32BC4-897C-4FDA-B6BB-E804F2410633}"/>
    <hyperlink ref="G313" r:id="rId928" xr:uid="{FD6F77E8-17E7-4413-8F88-8FE628FE93E3}"/>
    <hyperlink ref="E314" r:id="rId929" xr:uid="{F7FDC618-8342-4076-B3C0-A15F14246432}"/>
    <hyperlink ref="F314" r:id="rId930" xr:uid="{64E2EC64-3E60-4C08-AE52-2ABF01D6BC41}"/>
    <hyperlink ref="G314" r:id="rId931" xr:uid="{446359D1-82CC-4CA0-9304-001CBC396EA5}"/>
    <hyperlink ref="E315" r:id="rId932" xr:uid="{FCB5737E-FF9D-4835-80BE-F3FF862B5242}"/>
    <hyperlink ref="F315" r:id="rId933" xr:uid="{EE67C506-4FC6-4497-B801-7DFDB437980A}"/>
    <hyperlink ref="G315" r:id="rId934" xr:uid="{91780C5C-1850-4159-83BC-12217FD80DE3}"/>
    <hyperlink ref="E316" r:id="rId935" xr:uid="{4C99A8BD-819F-418F-9F0D-B483E4565694}"/>
    <hyperlink ref="F316" r:id="rId936" xr:uid="{BDAC1B48-F5A1-4DEF-92E8-986EF86EE918}"/>
    <hyperlink ref="G316" r:id="rId937" xr:uid="{2A3F260E-E350-48CE-B93E-76E0E89CAC9C}"/>
    <hyperlink ref="I316" r:id="rId938" location="cite_note-2" xr:uid="{2AEDB61B-9AB0-42E9-B945-8CE53FC19AAC}"/>
    <hyperlink ref="E317" r:id="rId939" xr:uid="{A169966E-6752-47ED-847A-A83E5BD3E5EC}"/>
    <hyperlink ref="F317" r:id="rId940" xr:uid="{4ED37D3C-F75A-4C5B-9166-14769A0040D6}"/>
    <hyperlink ref="G317" r:id="rId941" xr:uid="{2A0B26DA-3F75-420E-8754-711AA3598331}"/>
    <hyperlink ref="E318" r:id="rId942" xr:uid="{65EF608A-7898-48F0-94F5-1534D9364305}"/>
    <hyperlink ref="F318" r:id="rId943" xr:uid="{F2A60BCB-F33A-407A-88EB-F182E1D9FF5B}"/>
    <hyperlink ref="G318" r:id="rId944" xr:uid="{9ECC7E80-F289-4DAE-BFE9-EBD004D479C3}"/>
    <hyperlink ref="E319" r:id="rId945" xr:uid="{35988B9E-F573-4DC4-8D05-93DE157CCBAC}"/>
    <hyperlink ref="F319" r:id="rId946" xr:uid="{75489958-D42B-43D1-AA57-134CA5562BD2}"/>
    <hyperlink ref="G319" r:id="rId947" xr:uid="{1EA75ED9-40ED-45E9-B840-D0F6DA12D118}"/>
    <hyperlink ref="E320" r:id="rId948" xr:uid="{A7E4E9BB-36F1-4FD2-922B-1A2A08361BAC}"/>
    <hyperlink ref="F320" r:id="rId949" xr:uid="{9FFCE7B8-0512-4C00-8F62-67EE691164FF}"/>
    <hyperlink ref="G320" r:id="rId950" xr:uid="{55F5AD18-2E93-432C-A616-B101E76D1E6B}"/>
    <hyperlink ref="E321" r:id="rId951" xr:uid="{1A790F8C-BA85-443F-BDBF-A914202CB58D}"/>
    <hyperlink ref="F321" r:id="rId952" xr:uid="{819B84A9-A3C4-470A-8743-B939E388D0C3}"/>
    <hyperlink ref="G321" r:id="rId953" xr:uid="{4F256EDB-E0B7-4F86-A0F3-55C9F72E1932}"/>
    <hyperlink ref="E322" r:id="rId954" xr:uid="{2F9E2AC4-DEE7-442D-81E1-EC71869AA48A}"/>
    <hyperlink ref="F322" r:id="rId955" xr:uid="{2A5847BC-73D2-434A-83F7-085065403F59}"/>
    <hyperlink ref="G322" r:id="rId956" xr:uid="{C4B155AB-197B-4EFF-992A-44020F237F39}"/>
    <hyperlink ref="E323" r:id="rId957" xr:uid="{88B14EE7-BB5C-42AB-AEF4-3F3EEA1F9755}"/>
    <hyperlink ref="F323" r:id="rId958" xr:uid="{150BBE0D-6310-4468-BD76-F8805379E4CA}"/>
    <hyperlink ref="G323" r:id="rId959" xr:uid="{E4FD9856-1B7E-4728-B6F4-69BBB4D1EE78}"/>
    <hyperlink ref="E324" r:id="rId960" xr:uid="{67B95A6D-6AB7-4916-BCBC-8BA4915A0AA0}"/>
    <hyperlink ref="F324" r:id="rId961" xr:uid="{53427EDB-5BC5-40F2-A87E-D96CDC8A37C4}"/>
    <hyperlink ref="G324" r:id="rId962" xr:uid="{0C52CF36-0951-4C16-9410-03D651E01C27}"/>
    <hyperlink ref="E325" r:id="rId963" xr:uid="{9360AA04-33D5-4A0C-BD24-B658F0158C2D}"/>
    <hyperlink ref="F325" r:id="rId964" xr:uid="{0375ACED-D31E-466B-85EB-EB812DA39E5F}"/>
    <hyperlink ref="G325" r:id="rId965" xr:uid="{0FE523B6-C873-453C-8E27-34939F8F6787}"/>
    <hyperlink ref="E326" r:id="rId966" xr:uid="{0491DC38-8FCA-4FFF-BE49-1C2106E7C2DC}"/>
    <hyperlink ref="F326" r:id="rId967" xr:uid="{E58B62E0-5E39-4506-95D4-0485449FB311}"/>
    <hyperlink ref="G326" r:id="rId968" xr:uid="{1E02F3BD-F585-4AB2-9B0E-AA29520E22C7}"/>
    <hyperlink ref="E327" r:id="rId969" xr:uid="{A5093208-1E08-4A03-A854-D0E42BC00BA1}"/>
    <hyperlink ref="F327" r:id="rId970" xr:uid="{2A0DED61-6E9C-4DB5-9C14-6A68192F286E}"/>
    <hyperlink ref="G327" r:id="rId971" xr:uid="{9EC1252B-D22A-4D72-928B-3D2E9B0244E9}"/>
    <hyperlink ref="E328" r:id="rId972" xr:uid="{393FC36B-5FDF-42FB-9492-B848B7263D40}"/>
    <hyperlink ref="F328" r:id="rId973" xr:uid="{29D14CBB-CB34-4883-B50C-76896AF8E97B}"/>
    <hyperlink ref="G328" r:id="rId974" xr:uid="{1CF412AF-76C0-473C-B708-A2D85FB59A28}"/>
    <hyperlink ref="E329" r:id="rId975" xr:uid="{584134D6-E481-4A51-AA33-4C8288A9119A}"/>
    <hyperlink ref="F329" r:id="rId976" xr:uid="{EDC1AEEF-8D7E-4031-B5AA-5AE61A0DDAF5}"/>
    <hyperlink ref="G329" r:id="rId977" xr:uid="{3566308A-91DA-4034-B3AC-CBF2AAC87FE1}"/>
    <hyperlink ref="E330" r:id="rId978" xr:uid="{277E6FC2-66DE-4DEA-A2BD-848F36D3721C}"/>
    <hyperlink ref="F330" r:id="rId979" xr:uid="{251AC801-3D8D-44EA-8AF1-5B77AF4D067D}"/>
    <hyperlink ref="G330" r:id="rId980" xr:uid="{1B421926-9EA9-4A1D-BF3E-F8A5BC7D17BC}"/>
    <hyperlink ref="E331" r:id="rId981" xr:uid="{BF32B56B-9469-4B0D-882B-26C738D57818}"/>
    <hyperlink ref="F331" r:id="rId982" xr:uid="{EFA5CE3B-7587-48E7-9DB4-8F0B2FEEC794}"/>
    <hyperlink ref="G331" r:id="rId983" xr:uid="{1C46B834-6475-4D90-BD9C-07E92B15D433}"/>
    <hyperlink ref="E332" r:id="rId984" xr:uid="{70B0DACD-0ED2-48A8-BEE0-96A715DD0FB0}"/>
    <hyperlink ref="F332" r:id="rId985" xr:uid="{911FDA0A-D2F0-4B16-9900-BC5F3728FCEC}"/>
    <hyperlink ref="G332" r:id="rId986" xr:uid="{6AD626CD-3903-46A0-A9CF-4B882F842285}"/>
    <hyperlink ref="E333" r:id="rId987" xr:uid="{0E5CC8D5-25CA-455A-8D2D-91BFB60B12D9}"/>
    <hyperlink ref="F333" r:id="rId988" xr:uid="{A08037E5-D860-4A87-89E5-08B1DFE6170E}"/>
    <hyperlink ref="G333" r:id="rId989" xr:uid="{BA580DFF-E077-4264-8031-AD65293CE6E9}"/>
    <hyperlink ref="E334" r:id="rId990" xr:uid="{4E8D614C-8DB9-48C0-B7AC-46877CABA61F}"/>
    <hyperlink ref="F334" r:id="rId991" xr:uid="{984014D9-8FB7-447E-89F3-BAD8B9351BFD}"/>
    <hyperlink ref="G334" r:id="rId992" xr:uid="{67E0B102-378F-42BC-89A2-B2A45F9F0AB6}"/>
    <hyperlink ref="E335" r:id="rId993" xr:uid="{291181F6-6216-4A5E-AB59-708B18424C7A}"/>
    <hyperlink ref="F335" r:id="rId994" xr:uid="{B9933CF7-9301-4C0F-A3E1-CCD69E577B7B}"/>
    <hyperlink ref="G335" r:id="rId995" xr:uid="{94018C5E-23AE-49E5-A006-1CB1D40D6D03}"/>
    <hyperlink ref="E336" r:id="rId996" xr:uid="{A8F4772D-8C70-41D2-82FC-5A27D43985C7}"/>
    <hyperlink ref="F336" r:id="rId997" xr:uid="{AA0FC7F2-F8F8-46BE-9E0C-A7520C3539B1}"/>
    <hyperlink ref="G336" r:id="rId998" xr:uid="{AC2FA010-8E73-441E-9D85-B178B47BCBB0}"/>
    <hyperlink ref="E337" r:id="rId999" xr:uid="{B22697E9-D351-4FF3-8A1C-7FDE6FE0BEC2}"/>
    <hyperlink ref="F337" r:id="rId1000" xr:uid="{8BAC1F69-FF57-441A-83DB-EDFD5B3E55D7}"/>
    <hyperlink ref="G337" r:id="rId1001" xr:uid="{A69731C4-D8BB-4A4B-B57E-7E40485473D3}"/>
    <hyperlink ref="E338" r:id="rId1002" xr:uid="{3545D02D-8500-4961-BE03-BFA1B1BBF315}"/>
    <hyperlink ref="F338" r:id="rId1003" xr:uid="{7C35D4AE-731B-459C-93DF-3D15C9BF7237}"/>
    <hyperlink ref="G338" r:id="rId1004" xr:uid="{46815F33-F584-4841-A88A-E5FEF163D207}"/>
    <hyperlink ref="E339" r:id="rId1005" xr:uid="{82225454-DBE5-4603-B846-AE4DC7A5CDCB}"/>
    <hyperlink ref="F339" r:id="rId1006" xr:uid="{8F810E52-3588-4E87-9777-D0F250D05BE4}"/>
    <hyperlink ref="G339" r:id="rId1007" xr:uid="{18C69702-251C-4FC4-8114-5E7A6003AEB9}"/>
    <hyperlink ref="E340" r:id="rId1008" xr:uid="{92BEE364-3586-432E-9296-9AACADA2F519}"/>
    <hyperlink ref="F340" r:id="rId1009" xr:uid="{54695D8F-C088-42CE-86A5-C35AE3FAB9C1}"/>
    <hyperlink ref="G340" r:id="rId1010" xr:uid="{30EC19D1-318F-44A6-892B-F03AEC2D5482}"/>
    <hyperlink ref="E341" r:id="rId1011" xr:uid="{967C7922-3D8D-4D22-948C-DD86F9ADC356}"/>
    <hyperlink ref="F341" r:id="rId1012" xr:uid="{C71515C1-5A9E-444A-95B4-782EEBD3D7C3}"/>
    <hyperlink ref="G341" r:id="rId1013" xr:uid="{1A27F966-41FC-4CA7-BF52-22CF98F16DA9}"/>
    <hyperlink ref="E342" r:id="rId1014" xr:uid="{1D2A0D85-CD54-4FD8-B357-245E8C1A1166}"/>
    <hyperlink ref="F342" r:id="rId1015" xr:uid="{E6A42ADF-DCB6-4777-A9C7-B068AF749BCA}"/>
    <hyperlink ref="G342" r:id="rId1016" xr:uid="{306D7210-485A-4EA6-8FFA-AF7FC24DBD63}"/>
    <hyperlink ref="E343" r:id="rId1017" xr:uid="{8BEB9C4B-1FAB-4D07-B57F-78560CE55CB8}"/>
    <hyperlink ref="F343" r:id="rId1018" xr:uid="{C506FBE3-B705-47CE-ABD3-74C24562387A}"/>
    <hyperlink ref="G343" r:id="rId1019" xr:uid="{1E0C76FC-0771-41A9-9AF9-6EEDCA88105F}"/>
    <hyperlink ref="E344" r:id="rId1020" xr:uid="{EF45ABFF-D063-43D8-828B-5EC38BD3C9CF}"/>
    <hyperlink ref="F344" r:id="rId1021" xr:uid="{B247D653-2761-4578-BFD8-7623081D61AA}"/>
    <hyperlink ref="G344" r:id="rId1022" xr:uid="{837D5C2F-CED7-43AC-821A-FF36EB1BE72F}"/>
    <hyperlink ref="E345" r:id="rId1023" xr:uid="{BD68AA2D-F77D-4E0B-AA15-A07A67FA62B2}"/>
    <hyperlink ref="F345" r:id="rId1024" xr:uid="{43D1D7AA-B682-4928-85FD-610424FADA02}"/>
    <hyperlink ref="G345" r:id="rId1025" xr:uid="{1E062584-8C0C-4465-BA6C-69EB9BAE9E06}"/>
    <hyperlink ref="E346" r:id="rId1026" xr:uid="{537F20AC-D2C6-49E4-AA8F-736B08EF4460}"/>
    <hyperlink ref="F346" r:id="rId1027" xr:uid="{C90DBF17-13A4-42B5-849D-7A0F05159434}"/>
    <hyperlink ref="G346" r:id="rId1028" xr:uid="{96C2F496-CC3D-4E22-A7F7-888373DC4A44}"/>
    <hyperlink ref="E347" r:id="rId1029" xr:uid="{120042C1-5802-498B-AE66-0DA1C5EAB671}"/>
    <hyperlink ref="F347" r:id="rId1030" xr:uid="{C2E3E8CF-4F3B-462C-8C77-A857E408187D}"/>
    <hyperlink ref="G347" r:id="rId1031" xr:uid="{331EBB17-0823-45A9-876A-FF8055B6FD2D}"/>
    <hyperlink ref="E348" r:id="rId1032" xr:uid="{4E71ED83-F4E8-42EF-A706-CCD2A1086E90}"/>
    <hyperlink ref="F348" r:id="rId1033" xr:uid="{43ADB5ED-835A-4F90-B239-B7E4FBEA4AC2}"/>
    <hyperlink ref="G348" r:id="rId1034" xr:uid="{4C778FAB-333A-4390-A4C6-384EB0293259}"/>
    <hyperlink ref="E349" r:id="rId1035" xr:uid="{F9570FB4-6240-4E95-BCFB-36DAF628A2AD}"/>
    <hyperlink ref="F349" r:id="rId1036" xr:uid="{D1E85957-72DC-4C5C-8E74-E8B7B580E6FA}"/>
    <hyperlink ref="G349" r:id="rId1037" xr:uid="{1AFC414A-32FD-48B3-A371-52F264C8DC14}"/>
    <hyperlink ref="E350" r:id="rId1038" xr:uid="{97B8C722-32C7-4A70-ABB1-FBECD9A0FED5}"/>
    <hyperlink ref="F350" r:id="rId1039" xr:uid="{7A2E75AD-CA9F-4376-8027-4448836411AB}"/>
    <hyperlink ref="G350" r:id="rId1040" xr:uid="{04521D7B-BCBA-41FF-B501-62DC72B1A971}"/>
    <hyperlink ref="E351" r:id="rId1041" xr:uid="{F5BBF53F-217F-4E91-B937-5180FD52EE97}"/>
    <hyperlink ref="F351" r:id="rId1042" xr:uid="{EAA0C7D9-70A7-417D-89A2-E88DE855D264}"/>
    <hyperlink ref="G351" r:id="rId1043" xr:uid="{B4C89303-E3F0-4D76-80E1-660438925FD3}"/>
    <hyperlink ref="E352" r:id="rId1044" xr:uid="{9FBC6C9B-AC92-4A03-AC24-0DE1E2D39185}"/>
    <hyperlink ref="F352" r:id="rId1045" xr:uid="{C4D5A26E-2191-4FB7-A1D0-639ADFE08F5E}"/>
    <hyperlink ref="G352" r:id="rId1046" xr:uid="{46D74B84-9CE8-45DF-835E-57F085123BB7}"/>
    <hyperlink ref="E353" r:id="rId1047" xr:uid="{7B4D5CC7-0844-4FD1-9287-92F6168EF7D6}"/>
    <hyperlink ref="F353" r:id="rId1048" xr:uid="{9B5AA11E-9728-4654-8D1F-945CD377D8BA}"/>
    <hyperlink ref="G353" r:id="rId1049" xr:uid="{61566D0C-81CD-4EF1-B657-0E24D8C508E2}"/>
    <hyperlink ref="E354" r:id="rId1050" xr:uid="{1B7C0F28-4150-42FB-994B-4185A4D8C375}"/>
    <hyperlink ref="F354" r:id="rId1051" xr:uid="{638EBCCA-0E92-494D-8A45-6A8E447B6ED3}"/>
    <hyperlink ref="G354" r:id="rId1052" xr:uid="{141CB61A-712B-4275-AD34-171845096408}"/>
    <hyperlink ref="E355" r:id="rId1053" xr:uid="{8D2BB74A-9378-4BA1-A05B-5CFF71AE06A9}"/>
    <hyperlink ref="F355" r:id="rId1054" xr:uid="{A6740375-765B-4D28-8362-558886DA16D6}"/>
    <hyperlink ref="G355" r:id="rId1055" xr:uid="{05634144-B7A5-453C-A614-ED29D90A8032}"/>
    <hyperlink ref="E356" r:id="rId1056" xr:uid="{301506FB-6C75-4A63-9772-DD4156FF0EB6}"/>
    <hyperlink ref="F356" r:id="rId1057" xr:uid="{4A71E23A-6383-4823-8990-79F031733DA8}"/>
    <hyperlink ref="G356" r:id="rId1058" xr:uid="{E5704883-E63B-4752-87BE-AF333E45391C}"/>
    <hyperlink ref="E357" r:id="rId1059" xr:uid="{DF67F985-E3AF-4B45-A86D-5E31921BC5E9}"/>
    <hyperlink ref="F357" r:id="rId1060" xr:uid="{37A3AF2A-B4CA-4AAC-8643-610A6CCE5E1C}"/>
    <hyperlink ref="G357" r:id="rId1061" xr:uid="{C987E44A-5062-4AD2-8633-9A27EBE86451}"/>
    <hyperlink ref="E358" r:id="rId1062" xr:uid="{C812F0EE-A1F4-4F76-BDC5-2E50DBEA9AFB}"/>
    <hyperlink ref="F358" r:id="rId1063" xr:uid="{EDE1905C-D927-4AC5-A20B-76496E9AAD36}"/>
    <hyperlink ref="G358" r:id="rId1064" xr:uid="{92AC0478-E315-4066-A2AF-472DDB5ED1C8}"/>
    <hyperlink ref="E359" r:id="rId1065" xr:uid="{5C27B39D-3894-4616-8A7F-E5DA7F81FA20}"/>
    <hyperlink ref="F359" r:id="rId1066" xr:uid="{155DB976-92A3-4CBE-97CD-185CA4C7BA7A}"/>
    <hyperlink ref="G359" r:id="rId1067" xr:uid="{2B882B33-53FB-4287-95AB-CF40AA4DF034}"/>
    <hyperlink ref="E360" r:id="rId1068" xr:uid="{8A198D59-6E5C-43F9-ABF1-F06B95364E28}"/>
    <hyperlink ref="F360" r:id="rId1069" xr:uid="{DB074A55-B1AF-45DA-A6CE-30F1F4D2B9AB}"/>
    <hyperlink ref="G360" r:id="rId1070" xr:uid="{7D6B85D4-9E44-47C0-A073-DD374B5125A4}"/>
    <hyperlink ref="E361" r:id="rId1071" xr:uid="{DB9476F6-7F16-474B-8F37-EA69BB359D0D}"/>
    <hyperlink ref="F361" r:id="rId1072" xr:uid="{9C64314E-482E-41DB-A189-8498632BDC6F}"/>
    <hyperlink ref="G361" r:id="rId1073" xr:uid="{42F921E6-3058-4824-80CC-DFBF6B4F48C8}"/>
    <hyperlink ref="E362" r:id="rId1074" xr:uid="{61EE6455-AA1B-4674-B831-7AA083114F35}"/>
    <hyperlink ref="F362" r:id="rId1075" xr:uid="{D830A042-243D-444C-9796-530CD24CEF91}"/>
    <hyperlink ref="G362" r:id="rId1076" xr:uid="{D7204674-F8AA-4984-A1C8-C24A70387C36}"/>
    <hyperlink ref="E363" r:id="rId1077" xr:uid="{8A324BFA-6BBC-427A-A380-2A61A5FDFCEC}"/>
    <hyperlink ref="F363" r:id="rId1078" xr:uid="{6502E0AE-56BB-4077-9430-B522344817F1}"/>
    <hyperlink ref="G363" r:id="rId1079" xr:uid="{06F90142-D75E-422E-B50E-1E1F754A42F4}"/>
    <hyperlink ref="E364" r:id="rId1080" xr:uid="{23086D59-581E-4407-A4BA-2953A5F626C0}"/>
    <hyperlink ref="F364" r:id="rId1081" xr:uid="{16112F01-AB41-41CB-A882-EACBEBDF8AB9}"/>
    <hyperlink ref="G364" r:id="rId1082" xr:uid="{5F2B352D-B692-4EC6-93F0-0B9F43547315}"/>
    <hyperlink ref="E365" r:id="rId1083" xr:uid="{1962B0C8-9519-4758-8CEA-9C2B40184797}"/>
    <hyperlink ref="F365" r:id="rId1084" xr:uid="{D809C11E-38BA-429F-87ED-B1660C5DF0C9}"/>
    <hyperlink ref="G365" r:id="rId1085" xr:uid="{0C537D49-9C39-4047-94DE-13817A69995A}"/>
    <hyperlink ref="E366" r:id="rId1086" xr:uid="{7C314DA9-FDB5-4CBF-BD8E-14D29DF15848}"/>
    <hyperlink ref="F366" r:id="rId1087" xr:uid="{3A5158D2-B3CF-4393-9361-17ECE1C89541}"/>
    <hyperlink ref="G366" r:id="rId1088" xr:uid="{AA317292-DF4E-4394-9FD3-6B15C423666D}"/>
    <hyperlink ref="E367" r:id="rId1089" xr:uid="{D485E6D3-F28B-4541-B12F-3E9F9087E410}"/>
    <hyperlink ref="F367" r:id="rId1090" xr:uid="{50B43951-0D77-4AC2-8DEC-AF029F3BF88C}"/>
    <hyperlink ref="G367" r:id="rId1091" xr:uid="{45C74117-499E-4BFE-B21D-AA2F9CA4B729}"/>
    <hyperlink ref="E368" r:id="rId1092" xr:uid="{73C37BB6-BC1E-448B-BB07-0CA347DE04AF}"/>
    <hyperlink ref="F368" r:id="rId1093" xr:uid="{B030271E-FC2A-46B6-8699-0DB0C30D7D83}"/>
    <hyperlink ref="G368" r:id="rId1094" xr:uid="{29C17726-3BD9-442C-83C9-52FB74662E31}"/>
    <hyperlink ref="E369" r:id="rId1095" xr:uid="{1BA306BB-8490-4EBD-A026-9BBCA387E68E}"/>
    <hyperlink ref="F369" r:id="rId1096" xr:uid="{0E7B2D63-C6E1-4D3A-817A-7A23EDC89763}"/>
    <hyperlink ref="G369" r:id="rId1097" xr:uid="{C2C3F3E2-7205-4D59-89CD-17352574611E}"/>
    <hyperlink ref="E370" r:id="rId1098" xr:uid="{78E59CBF-EB07-42ED-A93A-B290945574E0}"/>
    <hyperlink ref="F370" r:id="rId1099" xr:uid="{14EC1F8D-B2B5-49B2-A42D-773041B0B2DF}"/>
    <hyperlink ref="G370" r:id="rId1100" xr:uid="{DEBEEA5D-55DC-431D-A9AB-42006AB6A1C2}"/>
    <hyperlink ref="E371" r:id="rId1101" xr:uid="{67A14352-5945-494A-985B-820ADEB4D8C6}"/>
    <hyperlink ref="F371" r:id="rId1102" xr:uid="{948DF898-A800-49E6-B792-9066491948B7}"/>
    <hyperlink ref="G371" r:id="rId1103" xr:uid="{12360288-8B93-4910-8A7B-E8355658A88F}"/>
    <hyperlink ref="E372" r:id="rId1104" xr:uid="{6291917A-D8D1-44B9-8CC9-A5F637F06EC1}"/>
    <hyperlink ref="F372" r:id="rId1105" xr:uid="{7A81B5C0-9D2A-492B-A720-E2EBF2F9F136}"/>
    <hyperlink ref="G372" r:id="rId1106" xr:uid="{0BFCC389-CEB8-4FA8-92CF-DFFE998445CD}"/>
    <hyperlink ref="E373" r:id="rId1107" xr:uid="{2F9AA133-C3A3-40D9-8754-66DFCD981EBD}"/>
    <hyperlink ref="F373" r:id="rId1108" xr:uid="{03730985-2616-4D21-8FA9-EE6DF568E79E}"/>
    <hyperlink ref="G373" r:id="rId1109" xr:uid="{AD4C7C8F-EB8D-4CAF-A61E-7680F88F6469}"/>
    <hyperlink ref="E374" r:id="rId1110" xr:uid="{FEEFE1FA-493B-440F-91D7-C5DC23393A5A}"/>
    <hyperlink ref="F374" r:id="rId1111" xr:uid="{FEF9303F-5FE3-4A52-BE93-FD7DFA988BB2}"/>
    <hyperlink ref="G374" r:id="rId1112" xr:uid="{E47ED7E2-5413-4C0F-9221-D7A7331401B9}"/>
    <hyperlink ref="E375" r:id="rId1113" xr:uid="{FFBDBB74-A6CF-4C7C-B8AE-AA9C92647215}"/>
    <hyperlink ref="F375" r:id="rId1114" xr:uid="{141D270A-A202-4876-ABA7-9C7E61FB8EDD}"/>
    <hyperlink ref="G375" r:id="rId1115" xr:uid="{8D1947CB-BC14-4287-BBEF-D8BB2BA28564}"/>
    <hyperlink ref="E376" r:id="rId1116" xr:uid="{16742212-1D1F-4963-91F5-4B56F750F590}"/>
    <hyperlink ref="F376" r:id="rId1117" xr:uid="{5912DCDE-107D-4C9D-AEA3-DA04D8E7E84C}"/>
    <hyperlink ref="G376" r:id="rId1118" xr:uid="{A93AD49F-7BD8-4E8E-B8EC-CEC291A0630D}"/>
    <hyperlink ref="E377" r:id="rId1119" xr:uid="{E6EE170B-2B93-4CAA-A77A-8081B8119A1D}"/>
    <hyperlink ref="F377" r:id="rId1120" xr:uid="{A804AEF6-3A36-4515-BC48-F343783D374E}"/>
    <hyperlink ref="G377" r:id="rId1121" xr:uid="{6C5189EF-55CD-4165-AC46-91F8BBF28842}"/>
    <hyperlink ref="E378" r:id="rId1122" xr:uid="{71A21645-1292-4EAA-BDBE-49F276F39F12}"/>
    <hyperlink ref="F378" r:id="rId1123" xr:uid="{F61D2C2C-7A4D-4A38-BD35-9499F500B6B8}"/>
    <hyperlink ref="G378" r:id="rId1124" xr:uid="{02121B6A-9B4B-42C0-83D9-F07E3FCFA087}"/>
    <hyperlink ref="E379" r:id="rId1125" xr:uid="{0266ACB7-372E-46CE-B664-33C18C3B8FD5}"/>
    <hyperlink ref="F379" r:id="rId1126" xr:uid="{EE49D8F3-851E-40D4-8360-EDEAEB6EDBB3}"/>
    <hyperlink ref="G379" r:id="rId1127" xr:uid="{53C6E832-5D43-4071-9288-A38D28BFD0C1}"/>
    <hyperlink ref="E380" r:id="rId1128" xr:uid="{120232E6-349A-43FB-B769-FDAB67CF65FA}"/>
    <hyperlink ref="F380" r:id="rId1129" xr:uid="{69BA3964-80AE-4D5F-A490-29DB5269E047}"/>
    <hyperlink ref="G380" r:id="rId1130" xr:uid="{19DACCC5-7B4F-40E4-B280-661CB3BC5DDF}"/>
    <hyperlink ref="E381" r:id="rId1131" xr:uid="{1CA22A29-C543-49BF-9C54-41E54B9D799C}"/>
    <hyperlink ref="F381" r:id="rId1132" xr:uid="{1E06CF96-EF70-407F-B461-C8FE526E5046}"/>
    <hyperlink ref="G381" r:id="rId1133" xr:uid="{FF84D215-447E-4650-86A5-AFECC5DC3568}"/>
    <hyperlink ref="E382" r:id="rId1134" xr:uid="{20BB7F3B-F41B-47AB-9FFB-7EAA9A850F78}"/>
    <hyperlink ref="F382" r:id="rId1135" xr:uid="{A1CEB3B0-529E-44B0-84D6-2852676FA04C}"/>
    <hyperlink ref="G382" r:id="rId1136" xr:uid="{38BC2611-8001-4851-8633-B06A2E816056}"/>
    <hyperlink ref="E383" r:id="rId1137" xr:uid="{E5EDC798-101C-44FC-8F92-743FD190D840}"/>
    <hyperlink ref="F383" r:id="rId1138" xr:uid="{B90F62E5-D50D-4232-A53C-56257366CD4B}"/>
    <hyperlink ref="G383" r:id="rId1139" xr:uid="{9B177A47-F0A4-4A90-8625-C73D89C548FD}"/>
    <hyperlink ref="E384" r:id="rId1140" xr:uid="{847C447E-47CC-4BA1-9D42-2A855E2125D7}"/>
    <hyperlink ref="F384" r:id="rId1141" xr:uid="{6E6C34DA-083C-4F18-8A84-DE9BD6A20C83}"/>
    <hyperlink ref="G384" r:id="rId1142" xr:uid="{15280112-8066-49F8-A0FD-CAD466D305AE}"/>
    <hyperlink ref="E385" r:id="rId1143" xr:uid="{74F2558E-2016-4E30-AA62-5BF7217D42E7}"/>
    <hyperlink ref="F385" r:id="rId1144" xr:uid="{1F0FAED5-8F61-4232-98D3-A0E7454AAD40}"/>
    <hyperlink ref="G385" r:id="rId1145" xr:uid="{7C131362-1560-495A-9CB1-677778ABFDBA}"/>
    <hyperlink ref="E386" r:id="rId1146" xr:uid="{583E10C1-D68A-4473-A738-6AF1ED5B4587}"/>
    <hyperlink ref="F386" r:id="rId1147" xr:uid="{1A785825-58CD-43D4-A719-709C2454E16C}"/>
    <hyperlink ref="G386" r:id="rId1148" xr:uid="{C43BFE72-F2B6-4731-A8E3-68F5F28E6905}"/>
    <hyperlink ref="E387" r:id="rId1149" xr:uid="{219B8418-32BE-4710-83E1-77A17652446D}"/>
    <hyperlink ref="F387" r:id="rId1150" xr:uid="{AEFA089B-9451-4415-845B-E3DA3541962A}"/>
    <hyperlink ref="G387" r:id="rId1151" xr:uid="{67EC765E-3271-44B3-868B-F14F588FB3BE}"/>
    <hyperlink ref="E388" r:id="rId1152" xr:uid="{F27DC9CF-5A4E-4F21-AD15-3F5C83D0EA55}"/>
    <hyperlink ref="F388" r:id="rId1153" xr:uid="{A8BAB013-B9B5-4AC2-821E-5C698791E6F5}"/>
    <hyperlink ref="G388" r:id="rId1154" xr:uid="{9CCFB593-CAA7-49B2-8271-F69386BE6F04}"/>
    <hyperlink ref="E389" r:id="rId1155" xr:uid="{C1923EC4-F841-44F4-BD0D-2FF85E41871E}"/>
    <hyperlink ref="F389" r:id="rId1156" xr:uid="{6A44C70F-BA94-4BCB-9852-8BEB8B9C5D65}"/>
    <hyperlink ref="G389" r:id="rId1157" xr:uid="{4C580564-43E6-4654-9010-AA8196D0F578}"/>
    <hyperlink ref="E390" r:id="rId1158" xr:uid="{771F4CA8-20D0-4571-B7C1-B823D5C05B93}"/>
    <hyperlink ref="F390" r:id="rId1159" xr:uid="{C362C4C7-03AA-4459-BC04-7C23C61E2161}"/>
    <hyperlink ref="G390" r:id="rId1160" xr:uid="{6ED3429C-41D2-440F-8610-EF675E4F6331}"/>
    <hyperlink ref="E391" r:id="rId1161" xr:uid="{E3371631-641B-4CD7-BAE2-F4B1CDB077BB}"/>
    <hyperlink ref="F391" r:id="rId1162" xr:uid="{F98B16E6-345C-42C4-AB49-0533818068D2}"/>
    <hyperlink ref="G391" r:id="rId1163" xr:uid="{8BAFD1DC-DC56-4F76-8E7F-4710A0E5ED3A}"/>
    <hyperlink ref="E392" r:id="rId1164" xr:uid="{E10CBA52-031B-4A92-B098-6E3AC558BC47}"/>
    <hyperlink ref="F392" r:id="rId1165" xr:uid="{1492048D-489C-4642-B229-827AA358EED3}"/>
    <hyperlink ref="G392" r:id="rId1166" xr:uid="{26DAAC8C-9451-405A-A8CF-42533F3BB918}"/>
    <hyperlink ref="E393" r:id="rId1167" xr:uid="{240585B7-F77E-431B-A151-625F0C5F18DE}"/>
    <hyperlink ref="F393" r:id="rId1168" xr:uid="{AAA805DC-096C-4770-A9ED-24DE1BC2E48D}"/>
    <hyperlink ref="G393" r:id="rId1169" xr:uid="{35AD651D-AD0A-4CF1-B68C-B62C67BD76F6}"/>
    <hyperlink ref="E394" r:id="rId1170" xr:uid="{84E6A524-0329-4A4C-81BA-402E74B93A46}"/>
    <hyperlink ref="F394" r:id="rId1171" xr:uid="{2AEF6293-102E-49A9-8A4C-1AE8ABA5537D}"/>
    <hyperlink ref="G394" r:id="rId1172" xr:uid="{69CC99C8-4D80-41FC-9279-F47791B095A4}"/>
    <hyperlink ref="E395" r:id="rId1173" xr:uid="{95A00FEC-5B2B-4A62-A406-D359E0498199}"/>
    <hyperlink ref="F395" r:id="rId1174" xr:uid="{A0AA5366-41C5-445E-BD15-033D23570759}"/>
    <hyperlink ref="G395" r:id="rId1175" xr:uid="{12733347-CF9B-48E0-939F-865A7DCE4655}"/>
    <hyperlink ref="E396" r:id="rId1176" xr:uid="{6D27C39D-29BA-4089-ACBB-DC4148F5A456}"/>
    <hyperlink ref="F396" r:id="rId1177" xr:uid="{9391BFAA-3238-49FC-A539-866550E34E07}"/>
    <hyperlink ref="G396" r:id="rId1178" xr:uid="{7A716958-F1EB-486A-8251-7F4E5A03B32B}"/>
    <hyperlink ref="E397" r:id="rId1179" xr:uid="{D381D329-0D7C-4B04-9230-290B010E2F09}"/>
    <hyperlink ref="F397" r:id="rId1180" xr:uid="{D515BDCD-62AB-4E73-949C-E0F633FB1BF2}"/>
    <hyperlink ref="G397" r:id="rId1181" xr:uid="{92278EE6-3415-42EE-A9ED-2FCF5C98D362}"/>
    <hyperlink ref="E398" r:id="rId1182" xr:uid="{92A02C6A-A205-4062-8A72-942176E3639E}"/>
    <hyperlink ref="F398" r:id="rId1183" xr:uid="{03DDFA21-C3B2-48A9-9CB5-2CF7B0DC229D}"/>
    <hyperlink ref="G398" r:id="rId1184" xr:uid="{B0910FAA-A866-4E1E-B78A-7DE7565826A3}"/>
    <hyperlink ref="E399" r:id="rId1185" xr:uid="{08F54513-EE03-484E-803C-68B1E54DC46E}"/>
    <hyperlink ref="F399" r:id="rId1186" xr:uid="{F9888440-D02B-4CD5-8F03-2BBC7CF32AAB}"/>
    <hyperlink ref="G399" r:id="rId1187" xr:uid="{44D76F31-DD4C-47B0-AB49-A1C548BBF40F}"/>
    <hyperlink ref="E400" r:id="rId1188" xr:uid="{57FB11FE-E898-492D-AD8B-A798806F5B91}"/>
    <hyperlink ref="F400" r:id="rId1189" xr:uid="{CB66FF0E-FC1A-4045-8C66-8C864C277EF1}"/>
    <hyperlink ref="G400" r:id="rId1190" xr:uid="{CD8626D9-F4BB-4517-AF10-D9D6600527F4}"/>
    <hyperlink ref="E401" r:id="rId1191" xr:uid="{74BCEC57-4675-423F-A23D-7EEA3AB834AF}"/>
    <hyperlink ref="F401" r:id="rId1192" xr:uid="{C4A1F4B6-197C-4B7C-94D8-586C2FAD054E}"/>
    <hyperlink ref="G401" r:id="rId1193" xr:uid="{2CE774D4-1C84-4719-AF69-06FB659983D1}"/>
    <hyperlink ref="E402" r:id="rId1194" xr:uid="{DC85378B-1B58-49FB-B0BC-5F33EE5F10E6}"/>
    <hyperlink ref="F402" r:id="rId1195" xr:uid="{A373712D-E317-4A31-90FA-7DDA9869E77B}"/>
    <hyperlink ref="G402" r:id="rId1196" xr:uid="{4C403C6C-EBDC-40F9-85DD-FD08C50940B5}"/>
    <hyperlink ref="E403" r:id="rId1197" xr:uid="{40F2AD4A-6F91-473C-A4B4-05EB20AD6181}"/>
    <hyperlink ref="F403" r:id="rId1198" xr:uid="{53F989A1-0E00-4F9D-B953-27C90F1939AD}"/>
    <hyperlink ref="G403" r:id="rId1199" xr:uid="{A40F38A1-824B-4720-9DA8-C5D96F06D896}"/>
    <hyperlink ref="E404" r:id="rId1200" xr:uid="{8BD0AE3B-3B50-4D8C-A6D3-30212579B913}"/>
    <hyperlink ref="F404" r:id="rId1201" xr:uid="{1678E677-2ABE-47DD-B6BE-BD9B9B920F18}"/>
    <hyperlink ref="G404" r:id="rId1202" xr:uid="{3EE61F5E-BADA-46DC-B6B5-C7759596AFAA}"/>
    <hyperlink ref="E405" r:id="rId1203" xr:uid="{2F7D3E19-8D51-4FB3-B67E-4D96541DF187}"/>
    <hyperlink ref="F405" r:id="rId1204" xr:uid="{8D47FB7C-48A9-426F-BABA-34955DEE2155}"/>
    <hyperlink ref="G405" r:id="rId1205" xr:uid="{F27385E5-35DE-4123-8991-E1C8D313F4F7}"/>
    <hyperlink ref="E406" r:id="rId1206" xr:uid="{53E47B4A-322D-4E45-B4FE-799FBC1D0003}"/>
    <hyperlink ref="F406" r:id="rId1207" xr:uid="{23DF37FC-CDA0-4E90-81E0-01C26548031F}"/>
    <hyperlink ref="G406" r:id="rId1208" xr:uid="{D665939D-7F4B-482C-8960-7814D6934C76}"/>
    <hyperlink ref="E407" r:id="rId1209" xr:uid="{AC98BA5E-40C8-4B19-9DE7-8935860F654C}"/>
    <hyperlink ref="F407" r:id="rId1210" xr:uid="{C815E42E-545D-4AA6-8CC1-15B6EC907EBC}"/>
    <hyperlink ref="G407" r:id="rId1211" xr:uid="{F1E9DE63-F81B-474B-852A-91670049595B}"/>
    <hyperlink ref="E408" r:id="rId1212" xr:uid="{96799D6E-F574-4C70-A030-B177B88FFC25}"/>
    <hyperlink ref="F408" r:id="rId1213" xr:uid="{DB763899-4397-47A3-A1EF-4649DE4912CB}"/>
    <hyperlink ref="G408" r:id="rId1214" xr:uid="{78703305-20AB-4ADC-93FA-DB53B60D417C}"/>
    <hyperlink ref="E409" r:id="rId1215" xr:uid="{4FDBF984-CDBD-4921-8563-FDB3E7DADD92}"/>
    <hyperlink ref="F409" r:id="rId1216" xr:uid="{42CD359F-79CB-4AFA-8EC9-5D6D8740CEC6}"/>
    <hyperlink ref="G409" r:id="rId1217" xr:uid="{77EEDE72-1A14-4F2B-9871-27FF72060B0F}"/>
    <hyperlink ref="E410" r:id="rId1218" xr:uid="{FC4944AA-FD4B-4DD2-AEE7-5011C2A964D7}"/>
    <hyperlink ref="F410" r:id="rId1219" xr:uid="{9C4B993E-A0C3-4754-BF71-90479DB7702D}"/>
    <hyperlink ref="G410" r:id="rId1220" xr:uid="{30E47F96-42F2-4BBE-8AB3-083319E445F3}"/>
    <hyperlink ref="E411" r:id="rId1221" xr:uid="{95C2BD8B-A071-4CE2-8327-62AF98970938}"/>
    <hyperlink ref="F411" r:id="rId1222" xr:uid="{199B37D0-980D-447A-8816-8A28EC73F195}"/>
    <hyperlink ref="G411" r:id="rId1223" xr:uid="{0D4752FE-A9F8-4267-9D3A-FEE429535BB7}"/>
    <hyperlink ref="E412" r:id="rId1224" xr:uid="{60B2AA60-6AA7-41F4-B345-478D529DEA67}"/>
    <hyperlink ref="F412" r:id="rId1225" xr:uid="{9514A8F6-B67A-4347-B5E3-B86942714D61}"/>
    <hyperlink ref="G412" r:id="rId1226" xr:uid="{21A5EFA1-E698-4CD4-83B6-9038593AE2B5}"/>
    <hyperlink ref="E413" r:id="rId1227" xr:uid="{9FB0481B-C7C6-4A96-B161-5ED38A63E117}"/>
    <hyperlink ref="F413" r:id="rId1228" xr:uid="{5D4255E5-71E1-4538-AA10-B05398FF30C9}"/>
    <hyperlink ref="G413" r:id="rId1229" xr:uid="{38C1AE2E-A8AD-4825-9F1D-A21F7B6CBBBE}"/>
    <hyperlink ref="E414" r:id="rId1230" xr:uid="{F88D4754-40CC-4F2B-8CDA-339B9FC7E973}"/>
    <hyperlink ref="F414" r:id="rId1231" xr:uid="{372AA6D0-4236-4A8A-A48A-C605A91D4810}"/>
    <hyperlink ref="G414" r:id="rId1232" xr:uid="{98EA616A-3E2C-4044-A787-6AC73134BB44}"/>
    <hyperlink ref="E415" r:id="rId1233" xr:uid="{4E1FA766-EAD7-4AF4-842D-53184834DEAF}"/>
    <hyperlink ref="F415" r:id="rId1234" xr:uid="{B8170A47-E777-43A9-AA3B-DDE580CDA2BE}"/>
    <hyperlink ref="G415" r:id="rId1235" xr:uid="{8B8EFCC4-9473-4937-9A8D-DA9B1623C413}"/>
    <hyperlink ref="E416" r:id="rId1236" xr:uid="{F9872E8A-156B-42FB-8B04-768CFBF2BF98}"/>
    <hyperlink ref="F416" r:id="rId1237" xr:uid="{91EB2A9E-BB30-4971-9B49-B66BFF868B34}"/>
    <hyperlink ref="G416" r:id="rId1238" xr:uid="{19F91146-2704-4A09-9D2A-D2E91856B366}"/>
    <hyperlink ref="E417" r:id="rId1239" xr:uid="{1256C113-EF0F-4E9E-8413-7E1FF88DE45F}"/>
    <hyperlink ref="F417" r:id="rId1240" xr:uid="{D159ED80-68B4-4775-8E3C-18F60CB4075F}"/>
    <hyperlink ref="G417" r:id="rId1241" xr:uid="{917F0A02-18BB-4670-A216-37513CFC9CB0}"/>
    <hyperlink ref="E418" r:id="rId1242" xr:uid="{92ABF388-671F-48BE-B6D3-CFDBA50BAB4D}"/>
    <hyperlink ref="F418" r:id="rId1243" xr:uid="{15AB66F5-E3B9-49A7-94A4-D8ED64FE3222}"/>
    <hyperlink ref="G418" r:id="rId1244" xr:uid="{D0225D2B-B97F-4E5E-B5B5-74C6CFE719FA}"/>
    <hyperlink ref="E419" r:id="rId1245" xr:uid="{A6843058-01AA-4E3F-9650-09EF2BE368FB}"/>
    <hyperlink ref="F419" r:id="rId1246" xr:uid="{664AD0F1-D9BE-4BFA-BDFC-59C3856BFC29}"/>
    <hyperlink ref="G419" r:id="rId1247" xr:uid="{EBDB9600-9105-4780-8E5B-685B14A7FB00}"/>
    <hyperlink ref="E420" r:id="rId1248" xr:uid="{7089D6BE-4E88-4E74-B3B7-BFE278FBA19C}"/>
    <hyperlink ref="F420" r:id="rId1249" xr:uid="{422CCFE0-FFC7-4C6E-913D-2C3640C1FD9A}"/>
    <hyperlink ref="G420" r:id="rId1250" xr:uid="{4A5901E2-CD8B-4F21-A79B-013BBF84DCEF}"/>
    <hyperlink ref="E421" r:id="rId1251" xr:uid="{4EC20837-3833-4EA7-B719-26DCBC3ECD9A}"/>
    <hyperlink ref="F421" r:id="rId1252" xr:uid="{A3F19965-6062-4B65-A2A4-115E20141C5C}"/>
    <hyperlink ref="G421" r:id="rId1253" xr:uid="{F8E35D05-5A2A-4F32-BA22-6CC0CBC98E51}"/>
    <hyperlink ref="E422" r:id="rId1254" xr:uid="{59744100-B505-4596-8C35-E6B3168F006E}"/>
    <hyperlink ref="F422" r:id="rId1255" xr:uid="{AD5D8B13-0236-443B-9346-503CA9FFAC6B}"/>
    <hyperlink ref="G422" r:id="rId1256" xr:uid="{44D91A72-1414-4E21-9B65-970FB05A6766}"/>
    <hyperlink ref="E423" r:id="rId1257" xr:uid="{921799E4-29B1-46C2-8901-98795511D6F5}"/>
    <hyperlink ref="F423" r:id="rId1258" xr:uid="{4E38B3EE-EEC3-4F5E-B409-A51A78F8F280}"/>
    <hyperlink ref="G423" r:id="rId1259" xr:uid="{945A24F2-5DCA-422E-965F-B01B2A87D1A3}"/>
    <hyperlink ref="E424" r:id="rId1260" xr:uid="{E186EA5B-997F-45CE-9C6F-103474752E26}"/>
    <hyperlink ref="F424" r:id="rId1261" xr:uid="{5D59F356-244A-444E-AB45-EC750A92CD2E}"/>
    <hyperlink ref="G424" r:id="rId1262" xr:uid="{31F86F72-6124-4101-96C3-1A1C2DFBDE48}"/>
    <hyperlink ref="E425" r:id="rId1263" xr:uid="{D2AB4F24-2600-440C-ABB7-EF55973AF976}"/>
    <hyperlink ref="F425" r:id="rId1264" xr:uid="{813D0184-D025-44F6-AD60-55AF76897D54}"/>
    <hyperlink ref="G425" r:id="rId1265" xr:uid="{D5206C91-04AC-4D9C-97A7-E16DFF9E66E8}"/>
    <hyperlink ref="E426" r:id="rId1266" xr:uid="{3B58C181-5728-4C83-89D0-1D319FC0F39F}"/>
    <hyperlink ref="F426" r:id="rId1267" xr:uid="{6BA8E61C-E11A-4FC6-840A-DD4A2A9D980A}"/>
    <hyperlink ref="G426" r:id="rId1268" xr:uid="{D2D6CB6F-941B-4210-BE6D-10C5CB82D9B8}"/>
    <hyperlink ref="E427" r:id="rId1269" xr:uid="{D619D5B9-018A-4780-A019-2DCC950C85FE}"/>
    <hyperlink ref="F427" r:id="rId1270" xr:uid="{65C0C265-0ABF-453F-B1EC-96EFBE210DFA}"/>
    <hyperlink ref="G427" r:id="rId1271" xr:uid="{25AE1AFA-4159-449A-A051-CF302102D844}"/>
    <hyperlink ref="E428" r:id="rId1272" xr:uid="{CE518A57-6E7B-4DAE-A99D-9ED47A29B6AB}"/>
    <hyperlink ref="F428" r:id="rId1273" xr:uid="{E6AA0CF2-A077-4710-9A94-F8EEB566130A}"/>
    <hyperlink ref="G428" r:id="rId1274" xr:uid="{24E29940-3971-44D3-BFEF-AF1D5264646F}"/>
    <hyperlink ref="E429" r:id="rId1275" xr:uid="{C8C9FB4B-50E7-43A3-A906-8576B152E593}"/>
    <hyperlink ref="F429" r:id="rId1276" xr:uid="{F30A7D1B-EED4-41A9-B52F-388916C43219}"/>
    <hyperlink ref="G429" r:id="rId1277" xr:uid="{E1B92468-51FB-495D-82B0-4EC4E6296D57}"/>
    <hyperlink ref="E430" r:id="rId1278" xr:uid="{B260DBC5-AE01-4212-A944-60472E85E49A}"/>
    <hyperlink ref="F430" r:id="rId1279" xr:uid="{97D4CB1E-A0AB-4DAD-A7B4-288832965C75}"/>
    <hyperlink ref="G430" r:id="rId1280" xr:uid="{48BC20B4-536D-4B68-BE4F-93B53B2EA1C8}"/>
    <hyperlink ref="E431" r:id="rId1281" xr:uid="{D197A922-DA44-41D7-B884-22F05A21C66E}"/>
    <hyperlink ref="F431" r:id="rId1282" xr:uid="{D92B5A02-0114-470D-9E95-52E2B4F33066}"/>
    <hyperlink ref="G431" r:id="rId1283" xr:uid="{3E8A14DD-0539-4D46-860B-173A8884C479}"/>
    <hyperlink ref="E432" r:id="rId1284" xr:uid="{DD7C82AE-830F-4D55-83DC-1A17FE421D6F}"/>
    <hyperlink ref="F432" r:id="rId1285" xr:uid="{667ED8DD-5868-4D7C-8FFE-BBCFE88FE846}"/>
    <hyperlink ref="G432" r:id="rId1286" xr:uid="{B9171987-30CC-4A72-B4D5-E392F0A11459}"/>
    <hyperlink ref="E433" r:id="rId1287" xr:uid="{4D0C69EA-BB69-495C-818F-0B38AA26B797}"/>
    <hyperlink ref="F433" r:id="rId1288" xr:uid="{67B691CE-215B-4101-BB1D-B4EDE6B30377}"/>
    <hyperlink ref="G433" r:id="rId1289" xr:uid="{07A1DE0C-6BC8-40C5-A4BC-211CCC419668}"/>
    <hyperlink ref="E434" r:id="rId1290" xr:uid="{45DE4982-FC38-4E2F-81AD-A02CB4B5A63C}"/>
    <hyperlink ref="F434" r:id="rId1291" xr:uid="{2C9E0363-58D4-490E-9129-0A23A8C3357F}"/>
    <hyperlink ref="G434" r:id="rId1292" xr:uid="{576F57CA-B175-4A25-9570-22580A85D155}"/>
    <hyperlink ref="E435" r:id="rId1293" xr:uid="{FEA220C7-C096-4386-96AA-34B4BA976FC3}"/>
    <hyperlink ref="F435" r:id="rId1294" xr:uid="{F332F438-C041-4E58-9CD1-7F7B25F363BB}"/>
    <hyperlink ref="G435" r:id="rId1295" xr:uid="{DCB459BA-06EC-4BAC-8240-9C3F1C108CC2}"/>
    <hyperlink ref="E436" r:id="rId1296" xr:uid="{1A29EC88-A576-4120-A2CA-98D9DA18D0C8}"/>
    <hyperlink ref="F436" r:id="rId1297" xr:uid="{C7D13613-977F-4ED9-A434-BCB613E4FB47}"/>
    <hyperlink ref="G436" r:id="rId1298" xr:uid="{74A30C81-59ED-45E3-BE15-4B01254C64B2}"/>
    <hyperlink ref="E437" r:id="rId1299" xr:uid="{A6CE4656-DA08-40B0-8DDD-C31114970CC6}"/>
    <hyperlink ref="F437" r:id="rId1300" xr:uid="{74701DD2-FE69-432C-BB38-2CFD8D9EFF95}"/>
    <hyperlink ref="G437" r:id="rId1301" xr:uid="{1EF38FD2-879D-4A89-B41C-61973EF451B9}"/>
    <hyperlink ref="E438" r:id="rId1302" xr:uid="{2C7BCB09-4F99-4AF1-AE58-47911A0563AD}"/>
    <hyperlink ref="F438" r:id="rId1303" xr:uid="{C4705FD5-8163-4017-A0B2-0FBE2E0EA9AD}"/>
    <hyperlink ref="G438" r:id="rId1304" xr:uid="{D0EE2F8D-77F8-4CDF-9526-57F72BDDFD1D}"/>
    <hyperlink ref="E439" r:id="rId1305" xr:uid="{1F7B24DF-5CA3-4255-B645-7833F61A5EB9}"/>
    <hyperlink ref="F439" r:id="rId1306" xr:uid="{E5F84A05-0905-4555-8863-91233191F855}"/>
    <hyperlink ref="G439" r:id="rId1307" xr:uid="{E5A6BAE1-6F4D-4CE4-BC9D-1CAF89FE3B11}"/>
    <hyperlink ref="E440" r:id="rId1308" xr:uid="{F356A283-008D-4529-A814-8C4D0182CA62}"/>
    <hyperlink ref="F440" r:id="rId1309" xr:uid="{A3006013-099B-489D-82FB-0D87512A0639}"/>
    <hyperlink ref="G440" r:id="rId1310" xr:uid="{8A94A6C6-6965-426F-8BA5-75C6C3246617}"/>
    <hyperlink ref="E441" r:id="rId1311" xr:uid="{0A3A0E56-E8A6-490E-B14F-B6C52402AFC1}"/>
    <hyperlink ref="F441" r:id="rId1312" xr:uid="{64290997-2EDA-4785-BCAB-EAB0EE22056A}"/>
    <hyperlink ref="G441" r:id="rId1313" xr:uid="{83FF01DC-D9EE-4F0A-B60E-6E2F01D2B7F7}"/>
    <hyperlink ref="F442" r:id="rId1314" xr:uid="{C8E60129-469C-4606-A5C0-E84BD873250B}"/>
    <hyperlink ref="G442" r:id="rId1315" xr:uid="{545D3B22-B652-4227-AB9B-A7BD2F7C4E7D}"/>
    <hyperlink ref="E443" r:id="rId1316" xr:uid="{CEB2BCF2-E77B-481A-9404-087AC79FF772}"/>
    <hyperlink ref="F443" r:id="rId1317" xr:uid="{64BB0A82-FA19-4F15-9773-616E940F247A}"/>
    <hyperlink ref="G443" r:id="rId1318" xr:uid="{2AEF6441-333A-49BB-BFB2-205E819DF992}"/>
    <hyperlink ref="E444" r:id="rId1319" xr:uid="{2513F8A6-8EE0-4B16-BBBC-5A57296AB556}"/>
    <hyperlink ref="F444" r:id="rId1320" xr:uid="{96D2EEC0-9497-4E6E-8600-3AA04C5B25F8}"/>
    <hyperlink ref="G444" r:id="rId1321" xr:uid="{DE5A1295-F19C-4E1F-9284-E789DA416144}"/>
    <hyperlink ref="E445" r:id="rId1322" xr:uid="{8C0D6626-6B8D-4BAD-9012-018CDC560AB2}"/>
    <hyperlink ref="F445" r:id="rId1323" xr:uid="{FDB49184-945B-4AFD-AB38-1B5F369C9702}"/>
    <hyperlink ref="G445" r:id="rId1324" xr:uid="{3BC29FA4-2D72-4A2C-A758-7B1ACB21066A}"/>
    <hyperlink ref="E446" r:id="rId1325" xr:uid="{B6082DD5-10C7-420A-BEC1-E6ED65BEA350}"/>
    <hyperlink ref="F446" r:id="rId1326" xr:uid="{48CFB9CC-1B25-48B6-8FDB-4E5FC9387D79}"/>
    <hyperlink ref="G446" r:id="rId1327" xr:uid="{8525F92C-D6D1-4C47-80F0-746FAB5738C9}"/>
    <hyperlink ref="E447" r:id="rId1328" xr:uid="{FC2328DC-3A0D-4B85-AA5E-AB6388CC207D}"/>
    <hyperlink ref="F447" r:id="rId1329" xr:uid="{1DB9DF98-0F11-48F8-B313-6C091F98A793}"/>
    <hyperlink ref="G447" r:id="rId1330" xr:uid="{DA56D511-21D9-4181-9F5A-070D43F070FA}"/>
    <hyperlink ref="E448" r:id="rId1331" xr:uid="{094DEF1F-9306-4AF3-B9E2-57952E53D6E5}"/>
    <hyperlink ref="F448" r:id="rId1332" xr:uid="{D667B9C6-67E6-488C-AC66-128101B7EFBF}"/>
    <hyperlink ref="G448" r:id="rId1333" xr:uid="{4B52BCFC-8667-46AE-B58C-4451768C6DE2}"/>
    <hyperlink ref="E449" r:id="rId1334" xr:uid="{95FCAE9A-1A87-41C6-B9A2-E9D18B50A05F}"/>
    <hyperlink ref="F449" r:id="rId1335" xr:uid="{C3E003F7-C65C-4118-A5B7-30D6E905A24B}"/>
    <hyperlink ref="G449" r:id="rId1336" xr:uid="{391B6AB5-AB73-48BD-A2E2-9DC0A0E242B6}"/>
    <hyperlink ref="E450" r:id="rId1337" xr:uid="{B63480B6-B161-4CDC-9897-B88B1F368DC1}"/>
    <hyperlink ref="F450" r:id="rId1338" xr:uid="{7877506B-793D-49FE-959A-2B3A96A14B50}"/>
    <hyperlink ref="G450" r:id="rId1339" xr:uid="{DBB543D5-828B-4FB8-BF44-640F79E81A75}"/>
    <hyperlink ref="E451" r:id="rId1340" xr:uid="{AA309428-AE2E-4EFB-99B5-391898D38BCA}"/>
    <hyperlink ref="F451" r:id="rId1341" xr:uid="{B60E09A9-C01D-4054-87FC-9B0C147215CC}"/>
    <hyperlink ref="G451" r:id="rId1342" xr:uid="{6BA5E615-9ABF-486B-A124-C3A85A31C0D3}"/>
    <hyperlink ref="E452" r:id="rId1343" xr:uid="{C3FF66D2-53FE-4037-9407-B96BF76F5910}"/>
    <hyperlink ref="F452" r:id="rId1344" xr:uid="{B6E44616-3D00-4853-BC86-DF78B1318BEB}"/>
    <hyperlink ref="G452" r:id="rId1345" xr:uid="{C9826411-503D-410E-AB69-DB99FC3720EB}"/>
    <hyperlink ref="E453" r:id="rId1346" xr:uid="{F09F2087-6F46-4E81-9F2B-E67DA5F23FF4}"/>
    <hyperlink ref="F453" r:id="rId1347" xr:uid="{39BC64FF-2290-479E-8DC4-1EE2E45414D2}"/>
    <hyperlink ref="G453" r:id="rId1348" xr:uid="{23EDDED7-7B83-4B7D-B410-71872DAD7C49}"/>
    <hyperlink ref="E454" r:id="rId1349" xr:uid="{28CAEDDC-DF09-4464-B8A7-72A0BD5E1199}"/>
    <hyperlink ref="F454" r:id="rId1350" xr:uid="{CB75A8A2-636F-43D0-96D2-8E53D421510E}"/>
    <hyperlink ref="G454" r:id="rId1351" xr:uid="{A347ABDE-E0D2-41D3-B512-A473E2A1CE61}"/>
    <hyperlink ref="E455" r:id="rId1352" xr:uid="{C8DAAA86-3D80-4666-A7A3-16034FF3953D}"/>
    <hyperlink ref="F455" r:id="rId1353" xr:uid="{3D5A40B4-3D07-4608-B778-25827981E64F}"/>
    <hyperlink ref="G455" r:id="rId1354" xr:uid="{25A77D32-3578-4B6F-BCC4-CD8F15939EC2}"/>
    <hyperlink ref="E456" r:id="rId1355" xr:uid="{F53F230E-780E-4826-BE83-E8E00209BAEF}"/>
    <hyperlink ref="F456" r:id="rId1356" xr:uid="{DFEEC8ED-B9E9-4D89-97F3-5E738DD5C625}"/>
    <hyperlink ref="G456" r:id="rId1357" xr:uid="{3A2959DC-0766-419D-90AB-EFFF4B33AAFF}"/>
    <hyperlink ref="E457" r:id="rId1358" xr:uid="{034FC52C-343D-45DF-BA01-1398EAF7F066}"/>
    <hyperlink ref="F457" r:id="rId1359" xr:uid="{B474C858-4CDB-402C-9F33-1E63A4F2E922}"/>
    <hyperlink ref="G457" r:id="rId1360" xr:uid="{CF23FCD9-3B30-4E10-AF56-238F345A8D1E}"/>
    <hyperlink ref="E458" r:id="rId1361" xr:uid="{2459C005-D0AF-4C1F-B6A6-9AA4C4E55085}"/>
    <hyperlink ref="F458" r:id="rId1362" xr:uid="{8A7814B6-24D5-4CFC-9205-9D6104E02D3F}"/>
    <hyperlink ref="G458" r:id="rId1363" xr:uid="{EFA0A280-4BFB-46E4-B7E3-9F6262D57834}"/>
    <hyperlink ref="E459" r:id="rId1364" xr:uid="{A31519AE-1C7A-4C3A-985B-6BD0ABD26812}"/>
    <hyperlink ref="F459" r:id="rId1365" xr:uid="{9072FB68-D657-41BD-BBFB-A5C5C45B569B}"/>
    <hyperlink ref="G459" r:id="rId1366" xr:uid="{14CD747D-82FA-4FE2-8F0A-2C5898F200D5}"/>
    <hyperlink ref="E460" r:id="rId1367" xr:uid="{7E834298-5B56-4E2B-83CC-2039C094F11E}"/>
    <hyperlink ref="F460" r:id="rId1368" xr:uid="{8ADC006C-E47E-4CB6-8A54-D550E179961C}"/>
    <hyperlink ref="G460" r:id="rId1369" xr:uid="{8D5EDFF7-41B5-4667-B83F-575C5240AA35}"/>
    <hyperlink ref="E461" r:id="rId1370" xr:uid="{CBA7DF95-2A2F-4335-B1F8-D8C21915A610}"/>
    <hyperlink ref="F461" r:id="rId1371" xr:uid="{E4410301-1308-42A3-9305-4F30A1A55361}"/>
    <hyperlink ref="G461" r:id="rId1372" xr:uid="{80623645-5F68-4C41-8C68-0AD94BF78A7B}"/>
    <hyperlink ref="E463" r:id="rId1373" xr:uid="{8EBC1A39-2565-4BB8-8674-BAA39AA737E5}"/>
    <hyperlink ref="F463" r:id="rId1374" xr:uid="{24216DA6-B156-4616-AA8D-4E2BC6F9D3BF}"/>
    <hyperlink ref="G463" r:id="rId1375" xr:uid="{605EF141-725D-4A74-BF1D-BB923246BF1C}"/>
    <hyperlink ref="E464" r:id="rId1376" xr:uid="{712742EA-AE92-43C8-B27B-C820F476D191}"/>
    <hyperlink ref="F464" r:id="rId1377" xr:uid="{BEE9BE76-8DC1-4BA1-BC0D-1E9A439216CC}"/>
    <hyperlink ref="G464" r:id="rId1378" xr:uid="{067F9B65-DAA1-4C40-8445-6D479396EA82}"/>
    <hyperlink ref="E465" r:id="rId1379" xr:uid="{16D3A7C4-C1D0-4E47-A7E5-797E0A3BB237}"/>
    <hyperlink ref="F465" r:id="rId1380" xr:uid="{5969AABF-AB34-44BA-9908-F939E94E8C36}"/>
    <hyperlink ref="G465" r:id="rId1381" xr:uid="{0E2016BB-9B75-465F-95FE-D4A4CC7C875F}"/>
    <hyperlink ref="E466" r:id="rId1382" xr:uid="{D0B8ACD4-7F42-4B78-9BBE-138B775D8E46}"/>
    <hyperlink ref="F466" r:id="rId1383" xr:uid="{7B8114FA-F219-4457-BEA1-9B9D03F744E9}"/>
    <hyperlink ref="G466" r:id="rId1384" xr:uid="{6A94C717-4096-408D-98D7-9C91464C6CE2}"/>
    <hyperlink ref="E467" r:id="rId1385" xr:uid="{1F3EEAE5-6AE3-4359-A5A6-F9A6644C5C42}"/>
    <hyperlink ref="F467" r:id="rId1386" xr:uid="{32A56C97-18BB-4220-A0B6-FD69C3517677}"/>
    <hyperlink ref="G467" r:id="rId1387" xr:uid="{F257C168-8E5E-41DD-89C5-21FD86D0BAB7}"/>
    <hyperlink ref="E468" r:id="rId1388" xr:uid="{05A83D81-7CEB-4050-BE67-AB6AF2429B90}"/>
    <hyperlink ref="F468" r:id="rId1389" xr:uid="{6C32E856-ABFD-4AF9-BA50-51A9AA588489}"/>
    <hyperlink ref="G468" r:id="rId1390" xr:uid="{437A5D21-7B04-4A93-B26E-A6D3AABFAAB2}"/>
    <hyperlink ref="E469" r:id="rId1391" xr:uid="{B1CFDDD7-59BC-4F2E-803C-CB25428C1651}"/>
    <hyperlink ref="F469" r:id="rId1392" xr:uid="{63D3DE96-0224-42AB-98E3-198B6FE9CE89}"/>
    <hyperlink ref="G469" r:id="rId1393" xr:uid="{5853654F-1D05-4EBF-8E89-65A32F0AB678}"/>
    <hyperlink ref="E470" r:id="rId1394" xr:uid="{C58A091C-F66A-43B9-A12C-1296600386A6}"/>
    <hyperlink ref="F470" r:id="rId1395" xr:uid="{9A933141-C85F-493E-8398-715086B0EFB2}"/>
    <hyperlink ref="G470" r:id="rId1396" xr:uid="{8BE40B11-84EC-4708-BDB9-DBB6FB768A2A}"/>
    <hyperlink ref="E471" r:id="rId1397" xr:uid="{BB457986-0825-4E1B-875F-C1DF5B130D34}"/>
    <hyperlink ref="F471" r:id="rId1398" xr:uid="{1B26F0CE-A19F-4C76-9978-923EB3C44CE8}"/>
    <hyperlink ref="G471" r:id="rId1399" xr:uid="{C39F7578-3DB7-4E61-9FD6-957477670F31}"/>
    <hyperlink ref="E472" r:id="rId1400" xr:uid="{C5A93E45-F438-414C-9959-DE36B8728AD3}"/>
    <hyperlink ref="F472" r:id="rId1401" xr:uid="{75D41CB7-5990-489B-940F-0A843140ED5F}"/>
    <hyperlink ref="G472" r:id="rId1402" xr:uid="{B7B99AA4-4FB0-496E-B3FB-A41D6D7E625B}"/>
    <hyperlink ref="E473" r:id="rId1403" xr:uid="{C500E688-0DC5-432C-97C5-A1E5537DDD9F}"/>
    <hyperlink ref="F473" r:id="rId1404" xr:uid="{FEFC10C3-84D1-4235-BFF3-09AF0A290CEA}"/>
    <hyperlink ref="G473" r:id="rId1405" xr:uid="{681734F1-8BBC-4945-8E79-83B78D9C2CC4}"/>
    <hyperlink ref="E474" r:id="rId1406" xr:uid="{22CED383-A40C-4B0E-9AAF-A90FB0220325}"/>
    <hyperlink ref="F474" r:id="rId1407" xr:uid="{EE87DBF9-90E6-49D8-A8F3-6CD1EF4D0239}"/>
    <hyperlink ref="G474" r:id="rId1408" xr:uid="{E4A4C823-4708-4AA5-9FA9-34DF6BDD8576}"/>
    <hyperlink ref="E475" r:id="rId1409" xr:uid="{1DF9FCD1-6CAC-4C6E-825B-F81B3DA15EC2}"/>
    <hyperlink ref="F475" r:id="rId1410" xr:uid="{15AB81D9-636A-4A4D-92F4-711C11DB6E05}"/>
    <hyperlink ref="G475" r:id="rId1411" xr:uid="{36296E25-93FC-4A61-8FA1-06199A989071}"/>
    <hyperlink ref="E476" r:id="rId1412" xr:uid="{6B2853A3-3460-4910-B0C7-93C5220DDEA3}"/>
    <hyperlink ref="F476" r:id="rId1413" xr:uid="{902C6505-5F09-4150-AAD1-4435C69B8BA5}"/>
    <hyperlink ref="G476" r:id="rId1414" xr:uid="{2E908E22-8C85-4132-A80C-88BDA88F78E2}"/>
    <hyperlink ref="E477" r:id="rId1415" xr:uid="{B750AB9D-1846-4250-8E09-A7C2E81B92C0}"/>
    <hyperlink ref="F477" r:id="rId1416" xr:uid="{F0951782-A8B8-4110-8152-28082DCBC400}"/>
    <hyperlink ref="G477" r:id="rId1417" xr:uid="{18F99504-94B9-465B-AAFC-FC3AB5751B09}"/>
    <hyperlink ref="E478" r:id="rId1418" xr:uid="{C98085E7-2C2B-4822-AB07-83D3A9F773F8}"/>
    <hyperlink ref="F478" r:id="rId1419" xr:uid="{C5ECAAC9-BAA4-4494-837A-A19BD005DBA1}"/>
    <hyperlink ref="G478" r:id="rId1420" xr:uid="{AF6FA983-F265-4F0F-89B9-A07CF92F52B4}"/>
    <hyperlink ref="E479" r:id="rId1421" xr:uid="{3DADB08F-79CE-4CE9-9663-74A17BEAC8A9}"/>
    <hyperlink ref="F479" r:id="rId1422" xr:uid="{6D533F23-877E-4420-8D82-C924FE9DFD96}"/>
    <hyperlink ref="G479" r:id="rId1423" xr:uid="{E339FB4F-29AF-4F13-9733-EB4511B9B7FC}"/>
    <hyperlink ref="E480" r:id="rId1424" xr:uid="{7748BE7C-B15A-4CAD-9BEC-1D1D9BFD7EB7}"/>
    <hyperlink ref="F480" r:id="rId1425" xr:uid="{7F8EB4D9-69FD-4E70-99E3-77A6219B7661}"/>
    <hyperlink ref="G480" r:id="rId1426" xr:uid="{C7EB97BC-6D6C-46CE-A8E5-B0C349A9CD52}"/>
    <hyperlink ref="E481" r:id="rId1427" xr:uid="{BE0230E4-B191-4F07-AEEF-CD5FE5BFBC47}"/>
    <hyperlink ref="F481" r:id="rId1428" xr:uid="{B280C0BB-4BF4-4982-AC24-9D0608883E1E}"/>
    <hyperlink ref="G481" r:id="rId1429" xr:uid="{A0C66DE6-5B29-4CDD-84EB-09434F0F22CA}"/>
    <hyperlink ref="E482" r:id="rId1430" xr:uid="{EB97A25A-BE8B-40E8-9180-B9AB9AD51B6F}"/>
    <hyperlink ref="F482" r:id="rId1431" xr:uid="{CCFF11DE-4FD8-499E-BD1E-0EA9F0DB8E4C}"/>
    <hyperlink ref="G482" r:id="rId1432" xr:uid="{88FDB378-9242-4571-8A93-640019548C97}"/>
    <hyperlink ref="E483" r:id="rId1433" xr:uid="{B4FD8E73-7BC5-4C16-857F-DCA81EC44FDB}"/>
    <hyperlink ref="F483" r:id="rId1434" xr:uid="{511CB8E1-72C2-4A40-AB92-2E7501FC74C3}"/>
    <hyperlink ref="G483" r:id="rId1435" xr:uid="{93A4E7F7-184C-4ED3-B837-A06D2E630B81}"/>
    <hyperlink ref="E484" r:id="rId1436" xr:uid="{CDAB1831-99E4-4464-9926-CBDBDB85F51A}"/>
    <hyperlink ref="F484" r:id="rId1437" xr:uid="{D8FBB4BE-05DC-47C1-8077-9BA78C1974A1}"/>
    <hyperlink ref="G484" r:id="rId1438" xr:uid="{3279E5D0-D3C7-426A-9236-E252731BC0A3}"/>
    <hyperlink ref="E485" r:id="rId1439" xr:uid="{4B2D630D-6ACB-4F31-A339-3D6A9B8A7F3F}"/>
    <hyperlink ref="F485" r:id="rId1440" xr:uid="{224E31ED-85C6-4E68-BF1C-66AAF2340C10}"/>
    <hyperlink ref="G485" r:id="rId1441" xr:uid="{76EDA756-0D6D-4A1D-8F08-20A07B1A7499}"/>
    <hyperlink ref="E486" r:id="rId1442" xr:uid="{D68DDB2B-0D02-4066-A553-882005F8F8E7}"/>
    <hyperlink ref="F486" r:id="rId1443" xr:uid="{B8004BCD-A25C-45DA-90CE-A3A20050287C}"/>
    <hyperlink ref="G486" r:id="rId1444" xr:uid="{424DE777-C753-410A-9A4B-48A248D9001C}"/>
    <hyperlink ref="E487" r:id="rId1445" xr:uid="{215D0EFA-BD42-408C-A2BB-013B38EC209A}"/>
    <hyperlink ref="F487" r:id="rId1446" xr:uid="{F1DD09E7-A1AA-4E36-B5FA-93F20B55A541}"/>
    <hyperlink ref="G487" r:id="rId1447" xr:uid="{25DC2905-C916-482B-B1EF-36C33FF1ABB9}"/>
    <hyperlink ref="E488" r:id="rId1448" xr:uid="{AD109ACA-3BFA-4965-A8BF-B500397D9761}"/>
    <hyperlink ref="F488" r:id="rId1449" xr:uid="{A59AC1C0-EE00-4505-9EF6-D8BBBFCF73CC}"/>
    <hyperlink ref="G488" r:id="rId1450" xr:uid="{1B0A0739-1DFA-4B2F-8CB2-58F5DB199D29}"/>
    <hyperlink ref="E489" r:id="rId1451" xr:uid="{48590610-CA2B-4F81-93E2-51D0D1C4374F}"/>
    <hyperlink ref="F489" r:id="rId1452" xr:uid="{33F9C4D9-77FF-457C-B53B-E70C372BCE34}"/>
    <hyperlink ref="G489" r:id="rId1453" xr:uid="{6F3A8DAD-6A88-4BB6-81F1-5E04AC2F2A4B}"/>
    <hyperlink ref="E490" r:id="rId1454" xr:uid="{0A7DF20D-DCD8-431A-A313-D031C45CA0FF}"/>
    <hyperlink ref="F490" r:id="rId1455" xr:uid="{6E081A8A-F7CC-4F8C-B0EF-214B03992E2F}"/>
    <hyperlink ref="G490" r:id="rId1456" xr:uid="{667BEFD6-B23D-47E1-BB0F-ED596FC83536}"/>
    <hyperlink ref="E491" r:id="rId1457" xr:uid="{8925081D-DFFE-453A-823E-E028F5B70351}"/>
    <hyperlink ref="F491" r:id="rId1458" xr:uid="{B84733EE-6672-4D75-9A2E-3994C08EE751}"/>
    <hyperlink ref="G491" r:id="rId1459" xr:uid="{842CC892-8CFC-4E36-A09E-A47C3FE9CBFF}"/>
    <hyperlink ref="E492" r:id="rId1460" xr:uid="{0E9040A0-C2B2-4B09-A4C2-CA03DBEB98F6}"/>
    <hyperlink ref="F492" r:id="rId1461" xr:uid="{4EBA6EF6-1260-4607-A09C-8E203F175B17}"/>
    <hyperlink ref="G492" r:id="rId1462" xr:uid="{5E3F6D87-280D-4D20-AB38-E42DDE567A00}"/>
    <hyperlink ref="E493" r:id="rId1463" xr:uid="{1A7C754B-781C-44E7-999A-E30C8CCC95A7}"/>
    <hyperlink ref="F493" r:id="rId1464" xr:uid="{17C0B94A-8F34-48A8-A1D4-56835F4F6007}"/>
    <hyperlink ref="G493" r:id="rId1465" xr:uid="{540E8F27-C905-412D-B3FD-17171B6E668B}"/>
    <hyperlink ref="E494" r:id="rId1466" xr:uid="{D6480D86-0B98-4D03-BE41-776961D8BF0D}"/>
    <hyperlink ref="F494" r:id="rId1467" xr:uid="{27381878-E70E-4D93-9CF1-E99D3BA318AE}"/>
    <hyperlink ref="G494" r:id="rId1468" xr:uid="{7A994E51-71DD-48CC-AC6D-F2255D32E067}"/>
    <hyperlink ref="E495" r:id="rId1469" xr:uid="{DA3F3B20-7633-4956-A335-DF2DA1ED0491}"/>
    <hyperlink ref="F495" r:id="rId1470" xr:uid="{D8E3354F-F5D8-4E49-B171-F778342AC869}"/>
    <hyperlink ref="G495" r:id="rId1471" xr:uid="{E0E789D6-3F06-4495-A82D-55E106CDEEAB}"/>
    <hyperlink ref="E496" r:id="rId1472" xr:uid="{0A9F622E-849A-4465-A222-26C8C7D17DDD}"/>
    <hyperlink ref="F496" r:id="rId1473" xr:uid="{F07A85AF-0564-4204-81C1-7B211FA6642F}"/>
    <hyperlink ref="G496" r:id="rId1474" xr:uid="{ADB936BB-AB25-47FD-B970-D2A7D3E06BDB}"/>
    <hyperlink ref="E497" r:id="rId1475" xr:uid="{7BFDE9CA-B988-41EC-9961-8C3976E059BE}"/>
    <hyperlink ref="F497" r:id="rId1476" xr:uid="{0CA0CDFD-CCAA-449D-A251-E9DDDDE4CA1E}"/>
    <hyperlink ref="G497" r:id="rId1477" xr:uid="{8C3B5EB0-502C-4D76-83B2-FBCE25C4754C}"/>
    <hyperlink ref="E498" r:id="rId1478" xr:uid="{F9245CAF-D29F-4424-A6E8-5533223D63BA}"/>
    <hyperlink ref="F498" r:id="rId1479" xr:uid="{56733813-5ADA-44CE-B6B5-155EE873DBC6}"/>
    <hyperlink ref="G498" r:id="rId1480" xr:uid="{C048C8C6-4A33-4A2D-A3C6-1AB134901780}"/>
    <hyperlink ref="E499" r:id="rId1481" xr:uid="{C2964763-CD84-4FB7-8381-958F08D581EC}"/>
    <hyperlink ref="F499" r:id="rId1482" xr:uid="{FB412436-1033-4375-BECC-D3B617A774FD}"/>
    <hyperlink ref="G499" r:id="rId1483" xr:uid="{2C4BB0EC-50D0-4A8A-8999-13DF7DB2205E}"/>
    <hyperlink ref="E500" r:id="rId1484" xr:uid="{2C858F7F-BC3F-4DDF-8C7B-AE0BAA89C907}"/>
    <hyperlink ref="F500" r:id="rId1485" xr:uid="{2DB6B683-F5D7-431D-B472-11A33FCB63A8}"/>
    <hyperlink ref="G500" r:id="rId1486" xr:uid="{DFAC713A-FBCA-4D91-8B8D-04C6821C2735}"/>
    <hyperlink ref="E501" r:id="rId1487" xr:uid="{0CDFB847-9217-42C9-A030-248F182083EC}"/>
    <hyperlink ref="F501" r:id="rId1488" xr:uid="{56218213-36C0-4156-93DD-517D91C053B7}"/>
    <hyperlink ref="G501" r:id="rId1489" xr:uid="{55782D35-8745-4AB9-949B-E3ABC63911F6}"/>
    <hyperlink ref="E502" r:id="rId1490" xr:uid="{FFC0CCAF-9D1C-4B80-A136-C701ECCB6A01}"/>
    <hyperlink ref="F502" r:id="rId1491" xr:uid="{5B791E13-8E7D-42D9-AD9E-8F62337635A0}"/>
    <hyperlink ref="G502" r:id="rId1492" xr:uid="{107A6692-60BD-4B77-AF2F-5FCF3F99D383}"/>
    <hyperlink ref="E503" r:id="rId1493" xr:uid="{B2D12D02-930B-40BD-93E0-0B4E9E312403}"/>
    <hyperlink ref="F503" r:id="rId1494" xr:uid="{136C7777-7223-4440-987A-3973D6B2E258}"/>
    <hyperlink ref="G503" r:id="rId1495" xr:uid="{5265DEDA-C936-41CD-A0C0-F0462FED21A5}"/>
    <hyperlink ref="E504" r:id="rId1496" xr:uid="{DDFD2A71-350D-4CBE-917D-8B958BE43B38}"/>
    <hyperlink ref="F504" r:id="rId1497" xr:uid="{8987529B-0BA2-45EB-96E8-7F8008DED788}"/>
    <hyperlink ref="G504" r:id="rId1498" xr:uid="{3FED64AC-C95E-45D0-BD0E-0E77C3C81CBF}"/>
    <hyperlink ref="E505" r:id="rId1499" xr:uid="{10E35EDD-8194-4AC3-9C69-202B5CDBB7DE}"/>
    <hyperlink ref="F505" r:id="rId1500" xr:uid="{478D1E0A-FED2-4F39-BEFE-2E3B66B2234A}"/>
    <hyperlink ref="G505" r:id="rId1501" xr:uid="{815DF228-0691-46FB-946F-896FFB717241}"/>
    <hyperlink ref="E506" r:id="rId1502" xr:uid="{9F525AFD-7FA6-44F9-BBA9-821497AD816C}"/>
    <hyperlink ref="F506" r:id="rId1503" xr:uid="{999612A1-65A5-4EB1-B730-9CDF9BED2846}"/>
    <hyperlink ref="G506" r:id="rId1504" xr:uid="{982BF1FD-CB97-4949-87F7-5AD5CC5DA3BA}"/>
    <hyperlink ref="E507" r:id="rId1505" xr:uid="{C4E7A086-BAD0-40B1-8D87-72F94F3E5095}"/>
    <hyperlink ref="F507" r:id="rId1506" xr:uid="{F55F40C8-D75E-43D6-A75F-DDFDBDB8420E}"/>
    <hyperlink ref="G507" r:id="rId1507" xr:uid="{AE67CCB1-A056-47B2-82D7-55774D5E29BF}"/>
    <hyperlink ref="E508" r:id="rId1508" xr:uid="{747CCD1A-A01D-48DB-B774-4769AF461F9D}"/>
    <hyperlink ref="F508" r:id="rId1509" xr:uid="{790A8B07-F771-4165-A1CF-0C87091F384E}"/>
    <hyperlink ref="G508" r:id="rId1510" xr:uid="{5DEBC9EC-D9BD-44F1-A438-73DA71C74527}"/>
    <hyperlink ref="E509" r:id="rId1511" xr:uid="{8534059A-3924-4131-B61B-277356A9E28E}"/>
    <hyperlink ref="F509" r:id="rId1512" xr:uid="{B0FCAA6F-BFE2-41CE-B63E-53DB9FE52A30}"/>
    <hyperlink ref="G509" r:id="rId1513" xr:uid="{F1866692-F689-4AB1-B6FB-74381224C137}"/>
    <hyperlink ref="E510" r:id="rId1514" xr:uid="{71FF775E-AAF3-4074-B72F-E10423C875A2}"/>
    <hyperlink ref="F510" r:id="rId1515" xr:uid="{CEBA8CAC-B775-4874-9EE5-0D41D5773992}"/>
    <hyperlink ref="G510" r:id="rId1516" xr:uid="{76CC588A-010E-4920-A72D-55E806A73B52}"/>
    <hyperlink ref="E511" r:id="rId1517" xr:uid="{EBD33BC8-8005-4DA1-87DC-DBF9C10C5217}"/>
    <hyperlink ref="F511" r:id="rId1518" xr:uid="{50D421A9-476F-4CB3-A3B9-F968AD4EE804}"/>
    <hyperlink ref="G511" r:id="rId1519" xr:uid="{3039C4DF-4354-4577-A7D7-2C59DE72008A}"/>
    <hyperlink ref="E512" r:id="rId1520" xr:uid="{4BC9561E-7FD4-4684-A98C-1683B5012D19}"/>
    <hyperlink ref="F512" r:id="rId1521" xr:uid="{36165D14-C589-4905-B45B-A22D7BDD7C20}"/>
    <hyperlink ref="G512" r:id="rId1522" xr:uid="{B844E34E-2E9F-45BE-97B4-2FB3797A88B1}"/>
    <hyperlink ref="E513" r:id="rId1523" xr:uid="{B7BC665F-2D3D-49B6-8472-ABDA9B8F5319}"/>
    <hyperlink ref="F513" r:id="rId1524" xr:uid="{AD9C777A-3EF2-400C-8B35-8EBA544E4FEE}"/>
    <hyperlink ref="G513" r:id="rId1525" xr:uid="{14330EB5-B68A-4728-9B2D-1848B6620011}"/>
    <hyperlink ref="E514" r:id="rId1526" xr:uid="{A56D5439-5BCE-47F7-BD8B-5F95435325B2}"/>
    <hyperlink ref="F514" r:id="rId1527" xr:uid="{124CCB52-824C-46F0-B113-906C6E1F2FAE}"/>
    <hyperlink ref="G514" r:id="rId1528" xr:uid="{FF97635F-FCB0-4D17-AC95-FC922151A607}"/>
    <hyperlink ref="E515" r:id="rId1529" xr:uid="{88938F02-C2E0-4E55-9FD9-8CBAFA145C26}"/>
    <hyperlink ref="F515" r:id="rId1530" xr:uid="{366E1CE8-1193-4F71-947F-A9C0795A0375}"/>
    <hyperlink ref="G515" r:id="rId1531" xr:uid="{AD2E3261-B87C-48AD-A93C-8CE7371D8430}"/>
    <hyperlink ref="E516" r:id="rId1532" xr:uid="{CB812B82-E2A3-4520-838F-016C2D0E4E63}"/>
    <hyperlink ref="F516" r:id="rId1533" xr:uid="{D60FB92C-27E3-4732-A43D-D72C4C0D53AE}"/>
    <hyperlink ref="G516" r:id="rId1534" xr:uid="{4175EA4B-A5BF-449D-8298-D3BE65302D16}"/>
    <hyperlink ref="E517" r:id="rId1535" xr:uid="{65A2C30C-9B87-4D2C-93F5-F6E854B1A494}"/>
    <hyperlink ref="F517" r:id="rId1536" xr:uid="{FBEFF2AB-FC28-433E-916F-1B3517A390B9}"/>
    <hyperlink ref="G517" r:id="rId1537" xr:uid="{800C9277-7DF7-4159-B609-97735188DCD7}"/>
    <hyperlink ref="E518" r:id="rId1538" xr:uid="{5E5D17E7-509D-47F1-8009-135E5DF4C2A5}"/>
    <hyperlink ref="F518" r:id="rId1539" xr:uid="{41B7C9F2-09BF-4940-ABA3-5C26A1ACEC8A}"/>
    <hyperlink ref="G518" r:id="rId1540" xr:uid="{DCF18E4A-3455-48CF-BB06-B58AA8C8C690}"/>
    <hyperlink ref="E519" r:id="rId1541" xr:uid="{31F6FC0F-58CC-4420-924A-C21BEC23FCB0}"/>
    <hyperlink ref="F519" r:id="rId1542" xr:uid="{92593C97-8FEE-47F4-B533-E0410CBF7E84}"/>
    <hyperlink ref="G519" r:id="rId1543" xr:uid="{CFE0CB41-86C5-47CB-BD3F-EFEFF0E1FD30}"/>
    <hyperlink ref="E520" r:id="rId1544" xr:uid="{684B9542-339A-446C-BF11-57A0F7EC4548}"/>
    <hyperlink ref="F520" r:id="rId1545" xr:uid="{302E7921-43DD-49B6-B704-14A8D799EDF0}"/>
    <hyperlink ref="G520" r:id="rId1546" xr:uid="{756B1CB5-A06B-4E90-8312-5F5DC8C0F25E}"/>
    <hyperlink ref="E521" r:id="rId1547" xr:uid="{13A00667-1ED1-4EB5-8BA1-E9BF80182C08}"/>
    <hyperlink ref="F521" r:id="rId1548" xr:uid="{C6D082CD-E6FF-448C-B03C-0A6C62955349}"/>
    <hyperlink ref="G521" r:id="rId1549" xr:uid="{8B95F8C4-F23E-4912-84CB-0AA4738B013F}"/>
    <hyperlink ref="E522" r:id="rId1550" xr:uid="{C13203A8-32B8-47E3-BA6E-03882785BB27}"/>
    <hyperlink ref="F522" r:id="rId1551" xr:uid="{DAF95A92-71A0-4392-8C18-5198DFF4D491}"/>
    <hyperlink ref="G522" r:id="rId1552" xr:uid="{73190475-DD5F-4FE2-B587-E26784B4A2AD}"/>
    <hyperlink ref="E523" r:id="rId1553" xr:uid="{84B9FCAF-DA9C-4B79-A4E6-8F05D62729FB}"/>
    <hyperlink ref="F523" r:id="rId1554" xr:uid="{6C7B6C96-A212-4D66-8ED0-D1B7D811D215}"/>
    <hyperlink ref="G523" r:id="rId1555" xr:uid="{40D9E985-B9AA-4647-9823-796ABD98FA4D}"/>
    <hyperlink ref="E524" r:id="rId1556" xr:uid="{E07E072A-43CF-426D-B86F-FEA2211341E1}"/>
    <hyperlink ref="F524" r:id="rId1557" xr:uid="{15EF64BF-1BB8-4584-8923-C814FA95EEDA}"/>
    <hyperlink ref="G524" r:id="rId1558" xr:uid="{103D4E55-52DA-431E-BFBA-796ABF558F1E}"/>
    <hyperlink ref="E525" r:id="rId1559" xr:uid="{28501CA5-F148-4EDC-94F6-954E4AA52DD0}"/>
    <hyperlink ref="F525" r:id="rId1560" xr:uid="{1E9ED711-D889-4827-BAB4-E3D02289BABA}"/>
    <hyperlink ref="G525" r:id="rId1561" xr:uid="{E5824F33-C78A-4EBC-B856-8F21CD138827}"/>
    <hyperlink ref="E526" r:id="rId1562" xr:uid="{AE1FE99A-6201-4481-ACE3-B900A63F86F2}"/>
    <hyperlink ref="F526" r:id="rId1563" xr:uid="{CA75158A-D580-4ED0-BA9D-95F90D10533C}"/>
    <hyperlink ref="G526" r:id="rId1564" xr:uid="{F9810D2F-BF9A-498C-818A-88E4F85D9230}"/>
    <hyperlink ref="E527" r:id="rId1565" xr:uid="{5B606CFD-3D42-41D4-A32C-2CF9495526FE}"/>
    <hyperlink ref="F527" r:id="rId1566" xr:uid="{08E1E1D4-D372-4863-A63D-ACCD3CBDE0BD}"/>
    <hyperlink ref="G527" r:id="rId1567" xr:uid="{8AEF7D89-A366-41AF-8628-AA2B0FF91AC8}"/>
    <hyperlink ref="E528" r:id="rId1568" xr:uid="{31E7F8C6-A9B1-4A89-8C3D-0829D53D0F3A}"/>
    <hyperlink ref="F528" r:id="rId1569" xr:uid="{621E353B-EC7B-4DD5-AA74-93204E710058}"/>
    <hyperlink ref="G528" r:id="rId1570" xr:uid="{6F9EA0DE-CE14-46A6-9806-634EC9C52FF2}"/>
    <hyperlink ref="E529" r:id="rId1571" xr:uid="{5BF303B0-2026-4B50-9B65-F33A07CB8CAE}"/>
    <hyperlink ref="F529" r:id="rId1572" xr:uid="{0657FC2E-2775-4A9A-B82E-2D9951227488}"/>
    <hyperlink ref="G529" r:id="rId1573" xr:uid="{76D74618-69AE-4DFE-8FA0-D4FE5B506A6C}"/>
    <hyperlink ref="E530" r:id="rId1574" xr:uid="{F2F05132-0346-4E60-9AF1-5C9D9D996503}"/>
    <hyperlink ref="F530" r:id="rId1575" xr:uid="{B3D53002-3872-4B87-A1FB-20DFC866DF95}"/>
    <hyperlink ref="G530" r:id="rId1576" xr:uid="{B4747562-19CF-4607-8040-7169E4C48B1C}"/>
    <hyperlink ref="E531" r:id="rId1577" xr:uid="{25117172-D82A-4E1C-B8C8-6C313B16213E}"/>
    <hyperlink ref="F531" r:id="rId1578" xr:uid="{F54E4BBB-A3B5-4923-999A-D547E68725C8}"/>
    <hyperlink ref="G531" r:id="rId1579" xr:uid="{C61C0DA8-2538-4E5D-BD94-CBFBB4A460D7}"/>
    <hyperlink ref="E532" r:id="rId1580" xr:uid="{C1B182C0-F48F-4C14-A0D4-BF74E9273CF7}"/>
    <hyperlink ref="F532" r:id="rId1581" xr:uid="{1BE4E174-2C5E-4B30-9C47-6735567C0516}"/>
    <hyperlink ref="G532" r:id="rId1582" xr:uid="{FBA52B9C-6148-4D3F-8DC8-C0F2E08E5300}"/>
    <hyperlink ref="E533" r:id="rId1583" xr:uid="{582587C7-C3DF-4EE3-A586-00A304FE8B4C}"/>
    <hyperlink ref="F533" r:id="rId1584" xr:uid="{EFF1FB6B-BA3B-49C9-A21B-0428AEBCFF34}"/>
    <hyperlink ref="G533" r:id="rId1585" xr:uid="{6B0013FF-DB48-4A54-A231-F4BEC72DE45A}"/>
    <hyperlink ref="E534" r:id="rId1586" xr:uid="{21F217CE-D911-4BB6-BEA3-7E604BB34715}"/>
    <hyperlink ref="F534" r:id="rId1587" xr:uid="{40A0F508-8E76-4185-8EC0-540E06463466}"/>
    <hyperlink ref="G534" r:id="rId1588" xr:uid="{08CD41E2-2FD3-4379-9DBB-9E4BCAABE75B}"/>
    <hyperlink ref="E535" r:id="rId1589" xr:uid="{5530A7A3-C185-41DD-9A1C-DCBBCE860EE4}"/>
    <hyperlink ref="F535" r:id="rId1590" xr:uid="{6E1AD531-7EC8-4EEA-AC0B-CC5DBA933A39}"/>
    <hyperlink ref="G535" r:id="rId1591" xr:uid="{B527B21B-430A-4889-884E-4A3CD2171F06}"/>
    <hyperlink ref="E536" r:id="rId1592" xr:uid="{B18F5F14-EA41-4FA7-87B9-0A0DF1BE812D}"/>
    <hyperlink ref="F536" r:id="rId1593" xr:uid="{5863A164-5014-4255-A0DA-F30B5F7FAAA1}"/>
    <hyperlink ref="G536" r:id="rId1594" xr:uid="{35FC3F1B-4E50-4B67-AE40-FC5FED6FE8BD}"/>
    <hyperlink ref="E537" r:id="rId1595" xr:uid="{140B0877-1DEA-46AD-AF5A-E18840214996}"/>
    <hyperlink ref="F537" r:id="rId1596" xr:uid="{A350B6DA-7190-4CDA-B428-B54B505B3326}"/>
    <hyperlink ref="G537" r:id="rId1597" xr:uid="{3A864698-D196-4450-A2B4-FD90C19785B4}"/>
    <hyperlink ref="E538" r:id="rId1598" xr:uid="{8D09268B-4677-48DD-A9C9-3BFABEF48D57}"/>
    <hyperlink ref="F538" r:id="rId1599" xr:uid="{E6DBF874-4A57-4E63-BAE0-E653AB82F4C6}"/>
    <hyperlink ref="G538" r:id="rId1600" xr:uid="{7D2056BF-3629-4DB1-A587-BCE8658087B1}"/>
    <hyperlink ref="E539" r:id="rId1601" xr:uid="{06265459-9D13-4B00-9EFE-CE5F519CE150}"/>
    <hyperlink ref="F539" r:id="rId1602" xr:uid="{181D754B-16DC-49B0-B331-A1D53294A88A}"/>
    <hyperlink ref="G539" r:id="rId1603" xr:uid="{D364596A-7E95-4BD3-B3EF-71E0EBB48B5F}"/>
    <hyperlink ref="E540" r:id="rId1604" xr:uid="{F5CD71A2-6789-4726-AD69-59E200B9F706}"/>
    <hyperlink ref="F540" r:id="rId1605" xr:uid="{A93F5103-DC81-4DE1-855A-AD96606C914D}"/>
    <hyperlink ref="G540" r:id="rId1606" xr:uid="{1B304349-2082-4CD7-8355-854E2EF7B87D}"/>
    <hyperlink ref="E541" r:id="rId1607" xr:uid="{47AFA5F6-059B-4563-9189-AC02F9C1ABE1}"/>
    <hyperlink ref="F541" r:id="rId1608" xr:uid="{F465F0E8-FED8-42B7-B32C-60E2F860CD46}"/>
    <hyperlink ref="G541" r:id="rId1609" xr:uid="{75F2A5D6-D4CD-407E-A5D3-5EF6311F9283}"/>
    <hyperlink ref="E542" r:id="rId1610" xr:uid="{560F5A7B-2F2E-48A8-A616-2F49198C9A40}"/>
    <hyperlink ref="F542" r:id="rId1611" xr:uid="{B089E98F-F935-4617-85C3-0DAC258A8DF0}"/>
    <hyperlink ref="G542" r:id="rId1612" xr:uid="{0A02ABF6-01D9-4F3E-A42F-9FDED5C95BE4}"/>
    <hyperlink ref="E543" r:id="rId1613" xr:uid="{40E5679F-B2B5-406F-BA83-1049E3B48863}"/>
    <hyperlink ref="F543" r:id="rId1614" xr:uid="{087969AC-9ADD-4DC6-9CB1-EA68E3132139}"/>
    <hyperlink ref="G543" r:id="rId1615" xr:uid="{9B27A28C-62AD-45DC-B7A8-6E8F35326EBF}"/>
    <hyperlink ref="E544" r:id="rId1616" xr:uid="{A09A559E-C1A3-4790-84FC-62C76F0DD68E}"/>
    <hyperlink ref="F544" r:id="rId1617" xr:uid="{0C15142A-DBBE-4921-8D20-9E3CA0E85CAC}"/>
    <hyperlink ref="G544" r:id="rId1618" xr:uid="{1A7E28D1-D6FE-4C55-9E31-533E9226AA4D}"/>
    <hyperlink ref="E545" r:id="rId1619" xr:uid="{9DA452F3-A834-4772-B7FE-B63691582D02}"/>
    <hyperlink ref="F545" r:id="rId1620" xr:uid="{DBECD7A9-36FE-4E0D-B615-7D40EDF0450D}"/>
    <hyperlink ref="G545" r:id="rId1621" xr:uid="{2C0089B8-CE55-45D3-823B-DF9D758D0A77}"/>
    <hyperlink ref="E546" r:id="rId1622" xr:uid="{C2DAB09A-50D2-4EC5-9D50-F4B4982DE9CF}"/>
    <hyperlink ref="F546" r:id="rId1623" xr:uid="{CA8EC267-AE78-43C5-A543-57EE86B1DFBA}"/>
    <hyperlink ref="G546" r:id="rId1624" xr:uid="{3F7BEB38-DA5A-4C06-88CE-D4086BEA8138}"/>
    <hyperlink ref="E547" r:id="rId1625" xr:uid="{5595CA9F-E3BB-458C-B55C-CECE64F467A2}"/>
    <hyperlink ref="F547" r:id="rId1626" xr:uid="{A5FB252E-6697-4202-87CA-B96A6A70CCF9}"/>
    <hyperlink ref="G547" r:id="rId1627" xr:uid="{8843CBA6-65D6-4CFC-8AE5-54966639C1BC}"/>
    <hyperlink ref="E548" r:id="rId1628" xr:uid="{59163E39-4EDF-4A13-96CA-9F1F690BF964}"/>
    <hyperlink ref="F548" r:id="rId1629" xr:uid="{EA197715-1B2C-4C42-997E-69A18596797C}"/>
    <hyperlink ref="G548" r:id="rId1630" xr:uid="{B2A29AD0-1F9F-4087-B19B-60EF6659CAAD}"/>
    <hyperlink ref="E549" r:id="rId1631" xr:uid="{35FE7A0D-1A1D-4019-B358-5287B39A7150}"/>
    <hyperlink ref="F549" r:id="rId1632" xr:uid="{43AD1400-AB35-4676-A17E-19E20061019B}"/>
    <hyperlink ref="G549" r:id="rId1633" xr:uid="{0ED71839-8BFE-4548-B394-3CC37BF033A6}"/>
    <hyperlink ref="E550" r:id="rId1634" xr:uid="{1DF70220-E7BC-450D-9AD5-65343B42865B}"/>
    <hyperlink ref="F550" r:id="rId1635" xr:uid="{2A3C90EF-9FD7-472F-BCD5-C7D1A49F8AA1}"/>
    <hyperlink ref="G550" r:id="rId1636" xr:uid="{056D75CF-CD26-4428-9EE0-96F744A6EEE5}"/>
    <hyperlink ref="E551" r:id="rId1637" xr:uid="{D2B2A599-DF23-428B-92BE-8B245869392E}"/>
    <hyperlink ref="F551" r:id="rId1638" xr:uid="{9C225986-2A68-4621-862E-2476DEAF4290}"/>
    <hyperlink ref="G551" r:id="rId1639" xr:uid="{47071901-BBF5-4744-8063-E9CCFAB6B133}"/>
    <hyperlink ref="E552" r:id="rId1640" xr:uid="{CB450639-319F-40DC-9BD2-413B057F0E4C}"/>
    <hyperlink ref="F552" r:id="rId1641" xr:uid="{EBF18B36-246A-4516-8400-01DAA5410A81}"/>
    <hyperlink ref="G552" r:id="rId1642" xr:uid="{B13834C6-2F56-4B8F-AB2B-8CFB464603C6}"/>
    <hyperlink ref="E553" r:id="rId1643" xr:uid="{977F9B97-D773-43BC-8349-73985BD408DE}"/>
    <hyperlink ref="F553" r:id="rId1644" xr:uid="{E0E13AA4-FEA8-4DF6-863F-3ABFB9427C4F}"/>
    <hyperlink ref="G553" r:id="rId1645" xr:uid="{3AFE2C63-2ABA-4353-86F9-D448A1A59DEE}"/>
    <hyperlink ref="E554" r:id="rId1646" xr:uid="{49EB4CED-5849-470C-B96A-A08F740D7879}"/>
    <hyperlink ref="F554" r:id="rId1647" xr:uid="{3AE9849B-D59C-45AD-B938-771598DEA2BA}"/>
    <hyperlink ref="G554" r:id="rId1648" xr:uid="{96FD67AF-CDF7-46E4-A371-226511EC73BB}"/>
    <hyperlink ref="E555" r:id="rId1649" xr:uid="{26D22FAA-FEE3-438A-A741-41B15AEEECAD}"/>
    <hyperlink ref="F555" r:id="rId1650" xr:uid="{77A7E22F-7230-4AF8-A0D0-6D9F085C01C5}"/>
    <hyperlink ref="G555" r:id="rId1651" xr:uid="{7B86B06E-3567-4181-91C4-6DF0B249EFBB}"/>
    <hyperlink ref="E556" r:id="rId1652" xr:uid="{315C5508-F340-4777-9680-95AA33A87613}"/>
    <hyperlink ref="F556" r:id="rId1653" xr:uid="{3FBEB987-4EAB-4C6F-A6AC-B8CF9F6EB87F}"/>
    <hyperlink ref="G556" r:id="rId1654" xr:uid="{498516CE-6FDC-4455-BC91-572DADDBAE17}"/>
    <hyperlink ref="E557" r:id="rId1655" xr:uid="{C2223E89-1E25-469F-9B55-BC54F2B2B1C8}"/>
    <hyperlink ref="F557" r:id="rId1656" xr:uid="{641EF922-6952-4F2B-9F8D-329997941DB4}"/>
    <hyperlink ref="G557" r:id="rId1657" xr:uid="{1BAA07C8-2579-482A-8501-CF3993715343}"/>
    <hyperlink ref="E558" r:id="rId1658" xr:uid="{E43EC536-BB6F-437E-B3D0-D61C23BC7E55}"/>
    <hyperlink ref="F558" r:id="rId1659" xr:uid="{079289BC-91E1-422D-97AC-ED70C012764A}"/>
    <hyperlink ref="G558" r:id="rId1660" xr:uid="{6917E712-C512-455A-85AF-F5E53CA5FE4A}"/>
    <hyperlink ref="E559" r:id="rId1661" xr:uid="{FF9E1F33-0B11-47F2-8FDF-B361F64E3552}"/>
    <hyperlink ref="F559" r:id="rId1662" xr:uid="{C95B6CEE-F946-4108-B815-ED319E1F220F}"/>
    <hyperlink ref="G559" r:id="rId1663" xr:uid="{EECC8C92-31AD-46CB-8E28-53294C6A27D4}"/>
    <hyperlink ref="E560" r:id="rId1664" xr:uid="{D52B14E8-547F-4D4D-BE19-315821787393}"/>
    <hyperlink ref="F560" r:id="rId1665" xr:uid="{74F467FC-97D5-4B67-B2E6-170B921F676D}"/>
    <hyperlink ref="G560" r:id="rId1666" xr:uid="{9630AAF0-DF55-42DE-A099-1EBF2F132F39}"/>
    <hyperlink ref="E561" r:id="rId1667" xr:uid="{40BAC857-2B27-43F6-93FD-4E3053B7BE4B}"/>
    <hyperlink ref="F561" r:id="rId1668" xr:uid="{864B3BED-4FF1-4231-AE48-5D82682B2E66}"/>
    <hyperlink ref="G561" r:id="rId1669" xr:uid="{EC3C4880-2F32-40E6-B077-A9DF7D4D1CEF}"/>
    <hyperlink ref="D282" r:id="rId1670" xr:uid="{E6FC963F-846B-4EB2-AB29-25D3737AEFA9}"/>
    <hyperlink ref="D42" r:id="rId1671" xr:uid="{546FBCE0-2B34-488B-B755-404B9B8A2FBA}"/>
    <hyperlink ref="D481" r:id="rId1672" xr:uid="{F96E6C47-D293-46C8-8903-6FAD624129A2}"/>
    <hyperlink ref="D291" r:id="rId1673" xr:uid="{9F9E190A-A59C-4ACA-B191-C6C9D0EE04A7}"/>
    <hyperlink ref="D409" r:id="rId1674" xr:uid="{4A20DD6A-1935-4296-9805-98860F08923F}"/>
    <hyperlink ref="D50" r:id="rId1675" xr:uid="{64C403A0-4D99-489D-8808-1DCE888304E1}"/>
    <hyperlink ref="D511" r:id="rId1676" xr:uid="{468B4CE5-D052-414A-8EA8-B41BA9A943A3}"/>
    <hyperlink ref="D553" r:id="rId1677" xr:uid="{A2910E82-E129-4C4D-8E45-AEFFE9AF4B38}"/>
    <hyperlink ref="D293" r:id="rId1678" xr:uid="{3A8A728E-F1D3-4AA8-B934-DFC288E61F27}"/>
    <hyperlink ref="D198" r:id="rId1679" xr:uid="{4C127A9F-B284-4514-8205-2B7B6713B055}"/>
    <hyperlink ref="D426" r:id="rId1680" xr:uid="{4693A50E-3DBE-4EF3-ADC5-67E4E8AFA8ED}"/>
    <hyperlink ref="D26" r:id="rId1681" xr:uid="{E9B41C88-6E90-4135-967D-C82FFDC39DDB}"/>
    <hyperlink ref="D477" r:id="rId1682" xr:uid="{7BF0A379-D133-43E8-B48A-026C1C5CCEB7}"/>
    <hyperlink ref="F462" r:id="rId1683" xr:uid="{51CBC9BD-EC07-4A0B-8AC4-5B77ED2B5E3C}"/>
    <hyperlink ref="G462" r:id="rId1684" xr:uid="{FC739485-7EAF-472D-8788-03E2249986C7}"/>
    <hyperlink ref="D281" r:id="rId1685" xr:uid="{90C61D5D-0638-4257-91AB-0C85608AC53B}"/>
    <hyperlink ref="G64" r:id="rId1686" xr:uid="{33D02521-5A2F-48D2-A092-AC57F4827122}"/>
    <hyperlink ref="F64" r:id="rId1687" xr:uid="{60AF9824-B890-4339-BFC6-4CE856C71252}"/>
    <hyperlink ref="E64" r:id="rId1688" xr:uid="{BDC950F5-BFD6-4A9C-9B4B-79A06AAF99BE}"/>
    <hyperlink ref="D63" r:id="rId1689" xr:uid="{A6414AC0-4DB3-4A9F-95C2-173448090C30}"/>
    <hyperlink ref="E134" r:id="rId1690" xr:uid="{9519EACE-1560-428F-AB4C-212D8129D499}"/>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FF8D-4295-42B8-BA4A-E417FD2CA194}">
  <dimension ref="A1:K148"/>
  <sheetViews>
    <sheetView workbookViewId="0">
      <selection activeCell="D51" sqref="D51"/>
    </sheetView>
  </sheetViews>
  <sheetFormatPr baseColWidth="10" defaultColWidth="8.83203125" defaultRowHeight="15" x14ac:dyDescent="0.2"/>
  <cols>
    <col min="1" max="1" width="19.5" bestFit="1" customWidth="1"/>
    <col min="2" max="2" width="11.33203125" customWidth="1"/>
    <col min="3" max="3" width="17" bestFit="1" customWidth="1"/>
    <col min="4" max="4" width="47.5" bestFit="1" customWidth="1"/>
    <col min="5" max="5" width="12.6640625" bestFit="1" customWidth="1"/>
  </cols>
  <sheetData>
    <row r="1" spans="1:10" x14ac:dyDescent="0.2">
      <c r="A1" s="38" t="s">
        <v>1315</v>
      </c>
      <c r="B1" s="38" t="s">
        <v>1316</v>
      </c>
      <c r="C1" s="38" t="s">
        <v>1317</v>
      </c>
      <c r="D1" s="38" t="s">
        <v>1318</v>
      </c>
      <c r="E1" s="38" t="s">
        <v>1319</v>
      </c>
      <c r="G1" s="32" t="s">
        <v>1320</v>
      </c>
      <c r="H1" s="32"/>
      <c r="I1" s="32"/>
      <c r="J1" s="32"/>
    </row>
    <row r="2" spans="1:10" x14ac:dyDescent="0.2">
      <c r="A2" s="33" t="s">
        <v>1321</v>
      </c>
      <c r="B2" s="33" t="s">
        <v>1322</v>
      </c>
      <c r="C2" s="33" t="s">
        <v>23</v>
      </c>
      <c r="D2" s="33" t="s">
        <v>1323</v>
      </c>
      <c r="E2" s="33">
        <v>512</v>
      </c>
    </row>
    <row r="3" spans="1:10" x14ac:dyDescent="0.2">
      <c r="A3" s="33" t="s">
        <v>1321</v>
      </c>
      <c r="B3" s="33" t="s">
        <v>1322</v>
      </c>
      <c r="C3" s="33" t="s">
        <v>23</v>
      </c>
      <c r="D3" s="33" t="s">
        <v>1324</v>
      </c>
      <c r="E3" s="33">
        <v>519</v>
      </c>
      <c r="G3" t="s">
        <v>1325</v>
      </c>
    </row>
    <row r="4" spans="1:10" x14ac:dyDescent="0.2">
      <c r="A4" s="33" t="s">
        <v>1321</v>
      </c>
      <c r="B4" s="33" t="s">
        <v>1322</v>
      </c>
      <c r="C4" s="33" t="s">
        <v>23</v>
      </c>
      <c r="D4" s="33" t="s">
        <v>1326</v>
      </c>
      <c r="E4" s="33">
        <v>524</v>
      </c>
      <c r="G4" t="s">
        <v>1327</v>
      </c>
    </row>
    <row r="5" spans="1:10" x14ac:dyDescent="0.2">
      <c r="A5" s="33" t="s">
        <v>1321</v>
      </c>
      <c r="B5" s="33" t="s">
        <v>1322</v>
      </c>
      <c r="C5" s="33" t="s">
        <v>23</v>
      </c>
      <c r="D5" s="33" t="s">
        <v>1328</v>
      </c>
      <c r="E5" s="33">
        <v>522</v>
      </c>
      <c r="G5" t="s">
        <v>1329</v>
      </c>
    </row>
    <row r="6" spans="1:10" x14ac:dyDescent="0.2">
      <c r="A6" s="33" t="s">
        <v>1321</v>
      </c>
      <c r="B6" s="33" t="s">
        <v>1322</v>
      </c>
      <c r="C6" s="33" t="s">
        <v>23</v>
      </c>
      <c r="D6" s="33" t="s">
        <v>340</v>
      </c>
      <c r="E6" s="33">
        <v>513</v>
      </c>
      <c r="G6" t="s">
        <v>1330</v>
      </c>
    </row>
    <row r="7" spans="1:10" x14ac:dyDescent="0.2">
      <c r="A7" s="60" t="s">
        <v>1331</v>
      </c>
      <c r="B7" s="60" t="s">
        <v>1332</v>
      </c>
      <c r="C7" s="60" t="s">
        <v>23</v>
      </c>
      <c r="D7" s="33" t="s">
        <v>1323</v>
      </c>
      <c r="E7" s="33">
        <v>512</v>
      </c>
    </row>
    <row r="8" spans="1:10" x14ac:dyDescent="0.2">
      <c r="A8" s="60" t="s">
        <v>1331</v>
      </c>
      <c r="B8" s="60" t="s">
        <v>1332</v>
      </c>
      <c r="C8" s="60" t="s">
        <v>23</v>
      </c>
      <c r="D8" s="33" t="s">
        <v>322</v>
      </c>
      <c r="E8" s="33">
        <v>132</v>
      </c>
    </row>
    <row r="9" spans="1:10" x14ac:dyDescent="0.2">
      <c r="A9" s="60" t="s">
        <v>1331</v>
      </c>
      <c r="B9" s="60" t="s">
        <v>1332</v>
      </c>
      <c r="C9" s="60" t="s">
        <v>23</v>
      </c>
      <c r="D9" s="33" t="s">
        <v>325</v>
      </c>
      <c r="E9" s="33">
        <v>133</v>
      </c>
    </row>
    <row r="10" spans="1:10" x14ac:dyDescent="0.2">
      <c r="A10" s="60" t="s">
        <v>1331</v>
      </c>
      <c r="B10" s="60" t="s">
        <v>1332</v>
      </c>
      <c r="C10" s="60" t="s">
        <v>23</v>
      </c>
      <c r="D10" s="33" t="s">
        <v>1326</v>
      </c>
      <c r="E10" s="33">
        <v>524</v>
      </c>
    </row>
    <row r="11" spans="1:10" x14ac:dyDescent="0.2">
      <c r="A11" s="60" t="s">
        <v>1331</v>
      </c>
      <c r="B11" s="60" t="s">
        <v>1332</v>
      </c>
      <c r="C11" s="60" t="s">
        <v>23</v>
      </c>
      <c r="D11" s="33" t="s">
        <v>340</v>
      </c>
      <c r="E11" s="33">
        <v>513</v>
      </c>
    </row>
    <row r="12" spans="1:10" x14ac:dyDescent="0.2">
      <c r="A12" s="60" t="s">
        <v>1331</v>
      </c>
      <c r="B12" s="60" t="s">
        <v>1332</v>
      </c>
      <c r="C12" s="60" t="s">
        <v>23</v>
      </c>
      <c r="D12" s="33" t="s">
        <v>1328</v>
      </c>
      <c r="E12" s="33">
        <v>522</v>
      </c>
    </row>
    <row r="13" spans="1:10" x14ac:dyDescent="0.2">
      <c r="A13" s="60" t="s">
        <v>1331</v>
      </c>
      <c r="B13" s="60" t="s">
        <v>1332</v>
      </c>
      <c r="C13" s="60" t="s">
        <v>23</v>
      </c>
      <c r="D13" s="33" t="s">
        <v>1249</v>
      </c>
      <c r="E13" s="33">
        <v>531</v>
      </c>
    </row>
    <row r="14" spans="1:10" ht="16" x14ac:dyDescent="0.2">
      <c r="A14" s="60" t="s">
        <v>1331</v>
      </c>
      <c r="B14" s="60" t="s">
        <v>1332</v>
      </c>
      <c r="C14" s="60" t="s">
        <v>23</v>
      </c>
      <c r="D14" s="61" t="s">
        <v>486</v>
      </c>
      <c r="E14" s="60">
        <v>201</v>
      </c>
    </row>
    <row r="15" spans="1:10" ht="16" x14ac:dyDescent="0.2">
      <c r="A15" s="60" t="s">
        <v>1331</v>
      </c>
      <c r="B15" s="60" t="s">
        <v>1332</v>
      </c>
      <c r="C15" s="60" t="s">
        <v>23</v>
      </c>
      <c r="D15" s="61" t="s">
        <v>913</v>
      </c>
      <c r="E15" s="60">
        <v>373</v>
      </c>
    </row>
    <row r="16" spans="1:10" ht="16" x14ac:dyDescent="0.2">
      <c r="A16" s="60" t="s">
        <v>1331</v>
      </c>
      <c r="B16" s="60" t="s">
        <v>1332</v>
      </c>
      <c r="C16" s="60" t="s">
        <v>23</v>
      </c>
      <c r="D16" s="61" t="s">
        <v>329</v>
      </c>
      <c r="E16" s="60">
        <v>138</v>
      </c>
    </row>
    <row r="17" spans="1:11" x14ac:dyDescent="0.2">
      <c r="A17" s="33" t="s">
        <v>1333</v>
      </c>
      <c r="B17" s="33" t="s">
        <v>1322</v>
      </c>
      <c r="C17" s="33" t="s">
        <v>1334</v>
      </c>
      <c r="D17" s="33" t="s">
        <v>1335</v>
      </c>
      <c r="E17" s="33"/>
      <c r="G17" t="s">
        <v>1336</v>
      </c>
    </row>
    <row r="18" spans="1:11" x14ac:dyDescent="0.2">
      <c r="A18" s="33" t="s">
        <v>1333</v>
      </c>
      <c r="B18" s="33" t="s">
        <v>1322</v>
      </c>
      <c r="C18" s="33" t="s">
        <v>1334</v>
      </c>
      <c r="D18" s="33" t="s">
        <v>777</v>
      </c>
      <c r="E18" s="33"/>
      <c r="G18" t="s">
        <v>1337</v>
      </c>
    </row>
    <row r="19" spans="1:11" x14ac:dyDescent="0.2">
      <c r="A19" s="33" t="s">
        <v>1333</v>
      </c>
      <c r="B19" s="33" t="s">
        <v>1322</v>
      </c>
      <c r="C19" s="33" t="s">
        <v>1334</v>
      </c>
      <c r="D19" s="33" t="s">
        <v>1338</v>
      </c>
      <c r="E19" s="33"/>
      <c r="G19" t="s">
        <v>1339</v>
      </c>
    </row>
    <row r="20" spans="1:11" x14ac:dyDescent="0.2">
      <c r="A20" s="33" t="s">
        <v>1333</v>
      </c>
      <c r="B20" s="33" t="s">
        <v>1322</v>
      </c>
      <c r="C20" s="33" t="s">
        <v>1334</v>
      </c>
      <c r="D20" s="33" t="s">
        <v>1340</v>
      </c>
      <c r="E20" s="33"/>
    </row>
    <row r="21" spans="1:11" x14ac:dyDescent="0.2">
      <c r="A21" s="33" t="s">
        <v>1333</v>
      </c>
      <c r="B21" s="33" t="s">
        <v>1322</v>
      </c>
      <c r="C21" s="33" t="s">
        <v>1334</v>
      </c>
      <c r="D21" s="33" t="s">
        <v>893</v>
      </c>
      <c r="E21" s="33">
        <v>364</v>
      </c>
      <c r="K21" s="55" t="s">
        <v>1341</v>
      </c>
    </row>
    <row r="22" spans="1:11" x14ac:dyDescent="0.2">
      <c r="A22" s="33" t="s">
        <v>1333</v>
      </c>
      <c r="B22" s="33" t="s">
        <v>1322</v>
      </c>
      <c r="C22" s="33" t="s">
        <v>1334</v>
      </c>
      <c r="D22" s="33" t="s">
        <v>1342</v>
      </c>
      <c r="E22" s="33"/>
      <c r="K22" s="55" t="s">
        <v>1343</v>
      </c>
    </row>
    <row r="23" spans="1:11" x14ac:dyDescent="0.2">
      <c r="A23" s="33" t="s">
        <v>1344</v>
      </c>
      <c r="B23" s="33" t="s">
        <v>1332</v>
      </c>
      <c r="C23" s="33" t="s">
        <v>1334</v>
      </c>
      <c r="D23" s="33" t="s">
        <v>298</v>
      </c>
      <c r="E23" s="33">
        <v>336</v>
      </c>
      <c r="K23" s="55" t="s">
        <v>1345</v>
      </c>
    </row>
    <row r="24" spans="1:11" x14ac:dyDescent="0.2">
      <c r="A24" s="33" t="s">
        <v>1344</v>
      </c>
      <c r="B24" s="33" t="s">
        <v>1332</v>
      </c>
      <c r="C24" s="33" t="s">
        <v>1334</v>
      </c>
      <c r="D24" s="33" t="s">
        <v>284</v>
      </c>
      <c r="E24" s="33">
        <v>332</v>
      </c>
      <c r="K24" s="55" t="s">
        <v>1346</v>
      </c>
    </row>
    <row r="25" spans="1:11" x14ac:dyDescent="0.2">
      <c r="A25" s="33" t="s">
        <v>1344</v>
      </c>
      <c r="B25" s="33" t="s">
        <v>1332</v>
      </c>
      <c r="C25" s="33" t="s">
        <v>1334</v>
      </c>
      <c r="D25" s="33" t="s">
        <v>1347</v>
      </c>
      <c r="E25" s="33">
        <v>367</v>
      </c>
      <c r="K25" s="55" t="s">
        <v>780</v>
      </c>
    </row>
    <row r="26" spans="1:11" x14ac:dyDescent="0.2">
      <c r="A26" s="33" t="s">
        <v>1344</v>
      </c>
      <c r="B26" s="33" t="s">
        <v>1332</v>
      </c>
      <c r="C26" s="33" t="s">
        <v>1334</v>
      </c>
      <c r="D26" s="33" t="s">
        <v>1348</v>
      </c>
      <c r="E26" s="33">
        <v>370</v>
      </c>
      <c r="K26" s="55" t="s">
        <v>871</v>
      </c>
    </row>
    <row r="27" spans="1:11" x14ac:dyDescent="0.2">
      <c r="A27" s="33" t="s">
        <v>1344</v>
      </c>
      <c r="B27" s="33" t="s">
        <v>1332</v>
      </c>
      <c r="C27" s="33"/>
      <c r="D27" s="33"/>
      <c r="E27" s="33"/>
      <c r="K27" s="55" t="s">
        <v>884</v>
      </c>
    </row>
    <row r="28" spans="1:11" x14ac:dyDescent="0.2">
      <c r="A28" s="33" t="s">
        <v>1344</v>
      </c>
      <c r="B28" s="33" t="s">
        <v>1332</v>
      </c>
      <c r="C28" s="33"/>
      <c r="D28" s="33"/>
      <c r="E28" s="33"/>
      <c r="K28" s="56" t="s">
        <v>1349</v>
      </c>
    </row>
    <row r="29" spans="1:11" x14ac:dyDescent="0.2">
      <c r="A29" s="33" t="s">
        <v>1344</v>
      </c>
      <c r="B29" s="33" t="s">
        <v>1332</v>
      </c>
      <c r="C29" s="33" t="s">
        <v>1334</v>
      </c>
      <c r="D29" s="33" t="s">
        <v>791</v>
      </c>
      <c r="E29" s="33">
        <v>376</v>
      </c>
      <c r="K29" s="56" t="s">
        <v>1350</v>
      </c>
    </row>
    <row r="30" spans="1:11" x14ac:dyDescent="0.2">
      <c r="A30" s="41" t="s">
        <v>1351</v>
      </c>
      <c r="B30" s="41" t="s">
        <v>1332</v>
      </c>
      <c r="C30" s="41" t="s">
        <v>1352</v>
      </c>
      <c r="D30" s="41" t="s">
        <v>1353</v>
      </c>
      <c r="E30" s="41">
        <v>461</v>
      </c>
    </row>
    <row r="31" spans="1:11" x14ac:dyDescent="0.2">
      <c r="A31" s="41" t="s">
        <v>1351</v>
      </c>
      <c r="B31" s="41" t="s">
        <v>1332</v>
      </c>
      <c r="C31" s="41" t="s">
        <v>1352</v>
      </c>
      <c r="D31" s="41" t="s">
        <v>1354</v>
      </c>
      <c r="E31" s="41">
        <v>464</v>
      </c>
    </row>
    <row r="32" spans="1:11" x14ac:dyDescent="0.2">
      <c r="A32" s="41" t="s">
        <v>1351</v>
      </c>
      <c r="B32" s="41" t="s">
        <v>1332</v>
      </c>
      <c r="C32" s="41" t="s">
        <v>1352</v>
      </c>
      <c r="D32" s="41" t="s">
        <v>1156</v>
      </c>
      <c r="E32" s="41">
        <v>465</v>
      </c>
    </row>
    <row r="33" spans="1:5" x14ac:dyDescent="0.2">
      <c r="A33" s="41" t="s">
        <v>1351</v>
      </c>
      <c r="B33" s="41" t="s">
        <v>1332</v>
      </c>
      <c r="C33" s="41" t="s">
        <v>1352</v>
      </c>
      <c r="D33" s="41" t="s">
        <v>1209</v>
      </c>
      <c r="E33" s="41">
        <v>477</v>
      </c>
    </row>
    <row r="34" spans="1:5" x14ac:dyDescent="0.2">
      <c r="A34" s="41" t="s">
        <v>1351</v>
      </c>
      <c r="B34" s="41" t="s">
        <v>1332</v>
      </c>
      <c r="C34" s="41" t="s">
        <v>1352</v>
      </c>
      <c r="D34" s="41" t="s">
        <v>1222</v>
      </c>
      <c r="E34" s="41">
        <v>476</v>
      </c>
    </row>
    <row r="35" spans="1:5" x14ac:dyDescent="0.2">
      <c r="A35" s="33" t="s">
        <v>1355</v>
      </c>
      <c r="B35" s="33" t="s">
        <v>1332</v>
      </c>
      <c r="C35" s="33" t="s">
        <v>1356</v>
      </c>
      <c r="D35" s="40" t="s">
        <v>702</v>
      </c>
      <c r="E35" s="33">
        <v>291</v>
      </c>
    </row>
    <row r="36" spans="1:5" x14ac:dyDescent="0.2">
      <c r="A36" s="33" t="s">
        <v>1355</v>
      </c>
      <c r="B36" s="33" t="s">
        <v>1332</v>
      </c>
      <c r="C36" s="33" t="s">
        <v>1356</v>
      </c>
      <c r="D36" s="33" t="s">
        <v>682</v>
      </c>
      <c r="E36" s="42">
        <v>282</v>
      </c>
    </row>
    <row r="37" spans="1:5" x14ac:dyDescent="0.2">
      <c r="A37" s="33" t="s">
        <v>1355</v>
      </c>
      <c r="B37" s="33" t="s">
        <v>1332</v>
      </c>
      <c r="C37" s="33" t="s">
        <v>35</v>
      </c>
      <c r="D37" s="33" t="s">
        <v>1357</v>
      </c>
      <c r="E37" s="39" t="s">
        <v>1358</v>
      </c>
    </row>
    <row r="38" spans="1:5" x14ac:dyDescent="0.2">
      <c r="A38" s="33" t="s">
        <v>1355</v>
      </c>
      <c r="B38" s="33" t="s">
        <v>1332</v>
      </c>
      <c r="C38" s="33" t="s">
        <v>1359</v>
      </c>
      <c r="D38" s="33" t="s">
        <v>1360</v>
      </c>
      <c r="E38" s="33">
        <v>44</v>
      </c>
    </row>
    <row r="39" spans="1:5" x14ac:dyDescent="0.2">
      <c r="A39" s="33" t="s">
        <v>1355</v>
      </c>
      <c r="B39" s="33" t="s">
        <v>1332</v>
      </c>
      <c r="C39" s="33" t="s">
        <v>1359</v>
      </c>
      <c r="D39" s="33" t="s">
        <v>114</v>
      </c>
      <c r="E39" s="33">
        <v>86</v>
      </c>
    </row>
    <row r="40" spans="1:5" x14ac:dyDescent="0.2">
      <c r="A40" s="33" t="s">
        <v>1355</v>
      </c>
      <c r="B40" s="33" t="s">
        <v>1332</v>
      </c>
      <c r="C40" s="33" t="s">
        <v>1356</v>
      </c>
      <c r="D40" s="33" t="s">
        <v>1361</v>
      </c>
      <c r="E40" s="33">
        <v>270</v>
      </c>
    </row>
    <row r="41" spans="1:5" x14ac:dyDescent="0.2">
      <c r="A41" s="33" t="s">
        <v>1355</v>
      </c>
      <c r="B41" s="33" t="s">
        <v>1332</v>
      </c>
      <c r="C41" s="33" t="s">
        <v>1356</v>
      </c>
      <c r="D41" s="33" t="s">
        <v>709</v>
      </c>
      <c r="E41" s="33">
        <v>284</v>
      </c>
    </row>
    <row r="42" spans="1:5" x14ac:dyDescent="0.2">
      <c r="A42" s="33" t="s">
        <v>1355</v>
      </c>
      <c r="B42" s="33" t="s">
        <v>1332</v>
      </c>
      <c r="C42" s="33" t="s">
        <v>1356</v>
      </c>
      <c r="D42" s="33" t="s">
        <v>708</v>
      </c>
      <c r="E42" s="33">
        <v>283</v>
      </c>
    </row>
    <row r="43" spans="1:5" x14ac:dyDescent="0.2">
      <c r="A43" s="33" t="s">
        <v>1355</v>
      </c>
      <c r="B43" s="33" t="s">
        <v>1332</v>
      </c>
      <c r="C43" s="33" t="s">
        <v>1356</v>
      </c>
      <c r="D43" s="33" t="s">
        <v>479</v>
      </c>
      <c r="E43" s="33">
        <v>196</v>
      </c>
    </row>
    <row r="44" spans="1:5" x14ac:dyDescent="0.2">
      <c r="A44" s="33" t="s">
        <v>1355</v>
      </c>
      <c r="B44" s="33" t="s">
        <v>1332</v>
      </c>
      <c r="C44" s="33" t="s">
        <v>29</v>
      </c>
      <c r="D44" s="33" t="s">
        <v>161</v>
      </c>
      <c r="E44" s="33">
        <v>75</v>
      </c>
    </row>
    <row r="45" spans="1:5" x14ac:dyDescent="0.2">
      <c r="A45" s="33" t="s">
        <v>1362</v>
      </c>
      <c r="B45" s="33" t="s">
        <v>1322</v>
      </c>
      <c r="C45" s="33" t="s">
        <v>23</v>
      </c>
      <c r="D45" s="33" t="s">
        <v>1363</v>
      </c>
      <c r="E45" s="33"/>
    </row>
    <row r="46" spans="1:5" x14ac:dyDescent="0.2">
      <c r="A46" s="33" t="s">
        <v>1362</v>
      </c>
      <c r="B46" s="33" t="s">
        <v>1322</v>
      </c>
      <c r="C46" s="33" t="s">
        <v>23</v>
      </c>
      <c r="D46" s="33" t="s">
        <v>1364</v>
      </c>
      <c r="E46" s="33"/>
    </row>
    <row r="47" spans="1:5" x14ac:dyDescent="0.2">
      <c r="A47" s="33" t="s">
        <v>1362</v>
      </c>
      <c r="B47" s="33" t="s">
        <v>1322</v>
      </c>
      <c r="C47" s="33" t="s">
        <v>23</v>
      </c>
      <c r="D47" s="33" t="s">
        <v>346</v>
      </c>
      <c r="E47" s="33"/>
    </row>
    <row r="48" spans="1:5" x14ac:dyDescent="0.2">
      <c r="A48" s="33" t="s">
        <v>1362</v>
      </c>
      <c r="B48" s="33" t="s">
        <v>1322</v>
      </c>
      <c r="C48" s="33" t="s">
        <v>23</v>
      </c>
      <c r="D48" s="33" t="s">
        <v>1365</v>
      </c>
      <c r="E48" s="33"/>
    </row>
    <row r="49" spans="1:5" x14ac:dyDescent="0.2">
      <c r="A49" s="33" t="s">
        <v>1362</v>
      </c>
      <c r="B49" s="33" t="s">
        <v>1322</v>
      </c>
      <c r="C49" s="33" t="s">
        <v>23</v>
      </c>
      <c r="D49" s="33" t="s">
        <v>1116</v>
      </c>
      <c r="E49" s="33"/>
    </row>
    <row r="50" spans="1:5" x14ac:dyDescent="0.2">
      <c r="A50" s="33" t="s">
        <v>1362</v>
      </c>
      <c r="B50" s="33" t="s">
        <v>1322</v>
      </c>
      <c r="C50" s="33" t="s">
        <v>23</v>
      </c>
      <c r="D50" s="40" t="s">
        <v>1366</v>
      </c>
      <c r="E50" s="33"/>
    </row>
    <row r="51" spans="1:5" x14ac:dyDescent="0.2">
      <c r="A51" s="33" t="s">
        <v>1362</v>
      </c>
      <c r="B51" s="33" t="s">
        <v>1322</v>
      </c>
      <c r="C51" s="33" t="s">
        <v>23</v>
      </c>
      <c r="D51" s="33" t="s">
        <v>1367</v>
      </c>
      <c r="E51" s="33"/>
    </row>
    <row r="52" spans="1:5" x14ac:dyDescent="0.2">
      <c r="A52" s="33" t="s">
        <v>1362</v>
      </c>
      <c r="B52" s="33" t="s">
        <v>1322</v>
      </c>
      <c r="C52" s="33" t="s">
        <v>23</v>
      </c>
      <c r="D52" s="33" t="s">
        <v>900</v>
      </c>
      <c r="E52" s="39"/>
    </row>
    <row r="53" spans="1:5" x14ac:dyDescent="0.2">
      <c r="A53" s="33" t="s">
        <v>1362</v>
      </c>
      <c r="B53" s="33" t="s">
        <v>1322</v>
      </c>
      <c r="C53" s="33" t="s">
        <v>23</v>
      </c>
      <c r="D53" s="33" t="s">
        <v>1368</v>
      </c>
      <c r="E53" s="33"/>
    </row>
    <row r="54" spans="1:5" x14ac:dyDescent="0.2">
      <c r="A54" s="33" t="s">
        <v>1362</v>
      </c>
      <c r="B54" s="33" t="s">
        <v>1322</v>
      </c>
      <c r="C54" s="33" t="s">
        <v>23</v>
      </c>
      <c r="D54" s="33" t="s">
        <v>1111</v>
      </c>
      <c r="E54" s="33">
        <v>547</v>
      </c>
    </row>
    <row r="55" spans="1:5" x14ac:dyDescent="0.2">
      <c r="A55" s="33" t="s">
        <v>1369</v>
      </c>
      <c r="B55" s="33" t="s">
        <v>1332</v>
      </c>
      <c r="C55" s="33" t="s">
        <v>23</v>
      </c>
      <c r="D55" s="46" t="s">
        <v>827</v>
      </c>
      <c r="E55" s="33"/>
    </row>
    <row r="56" spans="1:5" x14ac:dyDescent="0.2">
      <c r="A56" s="33" t="s">
        <v>1369</v>
      </c>
      <c r="B56" s="33" t="s">
        <v>1332</v>
      </c>
      <c r="C56" s="33" t="s">
        <v>23</v>
      </c>
      <c r="D56" s="47" t="s">
        <v>1370</v>
      </c>
      <c r="E56" s="33"/>
    </row>
    <row r="57" spans="1:5" x14ac:dyDescent="0.2">
      <c r="A57" s="33" t="s">
        <v>1369</v>
      </c>
      <c r="B57" s="33" t="s">
        <v>1332</v>
      </c>
      <c r="C57" s="33" t="s">
        <v>23</v>
      </c>
      <c r="D57" s="51" t="s">
        <v>1371</v>
      </c>
      <c r="E57" s="33"/>
    </row>
    <row r="58" spans="1:5" x14ac:dyDescent="0.2">
      <c r="A58" s="33" t="s">
        <v>1369</v>
      </c>
      <c r="B58" s="49" t="s">
        <v>1332</v>
      </c>
      <c r="C58" s="49" t="s">
        <v>23</v>
      </c>
      <c r="D58" s="48"/>
      <c r="E58" s="50"/>
    </row>
    <row r="59" spans="1:5" x14ac:dyDescent="0.2">
      <c r="A59" s="33" t="s">
        <v>1369</v>
      </c>
      <c r="B59" s="49" t="s">
        <v>1332</v>
      </c>
      <c r="C59" s="49" t="s">
        <v>23</v>
      </c>
      <c r="D59" s="52"/>
      <c r="E59" s="50"/>
    </row>
    <row r="60" spans="1:5" x14ac:dyDescent="0.2">
      <c r="A60" s="33"/>
      <c r="B60" s="33" t="s">
        <v>1332</v>
      </c>
      <c r="C60" s="49"/>
      <c r="D60" s="48"/>
      <c r="E60" s="50"/>
    </row>
    <row r="61" spans="1:5" x14ac:dyDescent="0.2">
      <c r="A61" s="33"/>
      <c r="B61" s="33" t="s">
        <v>1332</v>
      </c>
      <c r="C61" s="49"/>
      <c r="D61" s="48"/>
      <c r="E61" s="50"/>
    </row>
    <row r="62" spans="1:5" x14ac:dyDescent="0.2">
      <c r="A62" s="33"/>
      <c r="B62" s="33" t="s">
        <v>1332</v>
      </c>
      <c r="C62" s="49"/>
      <c r="D62" s="48"/>
      <c r="E62" s="50"/>
    </row>
    <row r="63" spans="1:5" x14ac:dyDescent="0.2">
      <c r="A63" s="33"/>
      <c r="B63" s="33" t="s">
        <v>1332</v>
      </c>
      <c r="C63" s="49"/>
      <c r="D63" s="48"/>
      <c r="E63" s="50"/>
    </row>
    <row r="64" spans="1:5" x14ac:dyDescent="0.2">
      <c r="A64" s="33"/>
      <c r="B64" s="33" t="s">
        <v>1332</v>
      </c>
      <c r="C64" s="49"/>
      <c r="D64" s="48"/>
      <c r="E64" s="50"/>
    </row>
    <row r="65" spans="1:5" x14ac:dyDescent="0.2">
      <c r="A65" s="33"/>
      <c r="B65" s="33" t="s">
        <v>1332</v>
      </c>
      <c r="C65" s="33"/>
      <c r="D65" s="53"/>
      <c r="E65" s="33"/>
    </row>
    <row r="66" spans="1:5" x14ac:dyDescent="0.2">
      <c r="A66" s="33"/>
      <c r="B66" s="33" t="s">
        <v>1332</v>
      </c>
      <c r="C66" s="33"/>
      <c r="D66" s="33"/>
      <c r="E66" s="33"/>
    </row>
    <row r="67" spans="1:5" x14ac:dyDescent="0.2">
      <c r="A67" s="33" t="s">
        <v>1372</v>
      </c>
      <c r="B67" s="33" t="s">
        <v>1332</v>
      </c>
      <c r="C67" s="33" t="s">
        <v>1352</v>
      </c>
      <c r="D67" s="33"/>
      <c r="E67" s="33"/>
    </row>
    <row r="68" spans="1:5" x14ac:dyDescent="0.2">
      <c r="A68" s="33" t="s">
        <v>1373</v>
      </c>
      <c r="B68" s="33" t="s">
        <v>1322</v>
      </c>
      <c r="C68" s="33" t="s">
        <v>1352</v>
      </c>
      <c r="D68" s="33" t="s">
        <v>622</v>
      </c>
      <c r="E68" s="33">
        <v>492</v>
      </c>
    </row>
    <row r="69" spans="1:5" x14ac:dyDescent="0.2">
      <c r="A69" s="33" t="s">
        <v>1373</v>
      </c>
      <c r="B69" s="33" t="s">
        <v>1322</v>
      </c>
      <c r="C69" s="33" t="s">
        <v>1352</v>
      </c>
      <c r="D69" s="33" t="s">
        <v>1374</v>
      </c>
      <c r="E69" s="33">
        <v>519</v>
      </c>
    </row>
    <row r="70" spans="1:5" x14ac:dyDescent="0.2">
      <c r="A70" s="33" t="s">
        <v>1373</v>
      </c>
      <c r="B70" s="33" t="s">
        <v>1322</v>
      </c>
      <c r="C70" s="33" t="s">
        <v>1352</v>
      </c>
      <c r="D70" s="33" t="s">
        <v>1375</v>
      </c>
      <c r="E70" s="33">
        <v>209</v>
      </c>
    </row>
    <row r="71" spans="1:5" x14ac:dyDescent="0.2">
      <c r="A71" s="33" t="s">
        <v>1373</v>
      </c>
      <c r="B71" s="33" t="s">
        <v>1322</v>
      </c>
      <c r="C71" s="33" t="s">
        <v>1352</v>
      </c>
      <c r="D71" s="33" t="s">
        <v>1376</v>
      </c>
      <c r="E71" s="33">
        <v>208</v>
      </c>
    </row>
    <row r="72" spans="1:5" x14ac:dyDescent="0.2">
      <c r="A72" s="33" t="s">
        <v>1373</v>
      </c>
      <c r="B72" s="33" t="s">
        <v>1322</v>
      </c>
      <c r="C72" s="33" t="s">
        <v>1352</v>
      </c>
      <c r="D72" s="33" t="s">
        <v>1377</v>
      </c>
      <c r="E72" s="33"/>
    </row>
    <row r="73" spans="1:5" x14ac:dyDescent="0.2">
      <c r="A73" s="33" t="s">
        <v>1378</v>
      </c>
      <c r="B73" s="33" t="s">
        <v>1322</v>
      </c>
      <c r="C73" s="33" t="s">
        <v>1379</v>
      </c>
      <c r="D73" s="33" t="s">
        <v>1380</v>
      </c>
      <c r="E73" s="33">
        <v>550</v>
      </c>
    </row>
    <row r="74" spans="1:5" x14ac:dyDescent="0.2">
      <c r="A74" s="33" t="s">
        <v>1378</v>
      </c>
      <c r="B74" s="33" t="s">
        <v>1322</v>
      </c>
      <c r="C74" s="33" t="s">
        <v>1379</v>
      </c>
      <c r="D74" s="33" t="s">
        <v>1381</v>
      </c>
      <c r="E74" s="33">
        <v>407</v>
      </c>
    </row>
    <row r="75" spans="1:5" x14ac:dyDescent="0.2">
      <c r="A75" s="33" t="s">
        <v>1378</v>
      </c>
      <c r="B75" s="33" t="s">
        <v>1322</v>
      </c>
      <c r="C75" s="33" t="s">
        <v>1379</v>
      </c>
      <c r="D75" s="33" t="s">
        <v>1382</v>
      </c>
      <c r="E75" s="33">
        <v>424</v>
      </c>
    </row>
    <row r="76" spans="1:5" x14ac:dyDescent="0.2">
      <c r="A76" s="33" t="s">
        <v>1378</v>
      </c>
      <c r="B76" s="33" t="s">
        <v>1322</v>
      </c>
      <c r="C76" s="33" t="s">
        <v>1379</v>
      </c>
      <c r="D76" s="33" t="s">
        <v>1383</v>
      </c>
      <c r="E76" s="33">
        <v>170</v>
      </c>
    </row>
    <row r="77" spans="1:5" x14ac:dyDescent="0.2">
      <c r="A77" s="33" t="s">
        <v>1378</v>
      </c>
      <c r="B77" s="33" t="s">
        <v>1322</v>
      </c>
      <c r="C77" s="33" t="s">
        <v>1379</v>
      </c>
      <c r="D77" s="33" t="s">
        <v>995</v>
      </c>
      <c r="E77" s="33"/>
    </row>
    <row r="78" spans="1:5" x14ac:dyDescent="0.2">
      <c r="A78" s="33" t="s">
        <v>1378</v>
      </c>
      <c r="B78" s="33" t="s">
        <v>1322</v>
      </c>
      <c r="C78" s="33" t="s">
        <v>1379</v>
      </c>
      <c r="D78" s="33" t="s">
        <v>1384</v>
      </c>
      <c r="E78" s="33"/>
    </row>
    <row r="79" spans="1:5" x14ac:dyDescent="0.2">
      <c r="A79" s="33" t="s">
        <v>1378</v>
      </c>
      <c r="B79" s="33" t="s">
        <v>1322</v>
      </c>
      <c r="C79" s="33" t="s">
        <v>1379</v>
      </c>
      <c r="D79" s="33" t="s">
        <v>661</v>
      </c>
      <c r="E79" s="33"/>
    </row>
    <row r="80" spans="1:5" x14ac:dyDescent="0.2">
      <c r="A80" s="33" t="s">
        <v>1378</v>
      </c>
      <c r="B80" s="33" t="s">
        <v>1322</v>
      </c>
      <c r="C80" s="33" t="s">
        <v>1379</v>
      </c>
      <c r="D80" s="33" t="s">
        <v>1385</v>
      </c>
      <c r="E80" s="33">
        <v>267</v>
      </c>
    </row>
    <row r="81" spans="1:5" x14ac:dyDescent="0.2">
      <c r="A81" s="33" t="s">
        <v>1378</v>
      </c>
      <c r="B81" s="33" t="s">
        <v>1322</v>
      </c>
      <c r="C81" s="33" t="s">
        <v>1379</v>
      </c>
      <c r="D81" s="44" t="s">
        <v>1386</v>
      </c>
      <c r="E81" s="33"/>
    </row>
    <row r="82" spans="1:5" x14ac:dyDescent="0.2">
      <c r="A82" s="33" t="s">
        <v>1378</v>
      </c>
      <c r="B82" s="33" t="s">
        <v>1322</v>
      </c>
      <c r="C82" s="33" t="s">
        <v>1379</v>
      </c>
      <c r="D82" s="44" t="s">
        <v>1387</v>
      </c>
      <c r="E82" s="33"/>
    </row>
    <row r="83" spans="1:5" x14ac:dyDescent="0.2">
      <c r="A83" s="33" t="s">
        <v>1388</v>
      </c>
      <c r="B83" s="49" t="s">
        <v>1332</v>
      </c>
      <c r="C83" s="33" t="s">
        <v>1379</v>
      </c>
      <c r="D83" s="44" t="s">
        <v>1389</v>
      </c>
      <c r="E83" s="33"/>
    </row>
    <row r="84" spans="1:5" x14ac:dyDescent="0.2">
      <c r="A84" s="33" t="s">
        <v>1388</v>
      </c>
      <c r="B84" s="49" t="s">
        <v>1332</v>
      </c>
      <c r="C84" s="49" t="s">
        <v>1379</v>
      </c>
      <c r="D84" s="54" t="s">
        <v>1390</v>
      </c>
      <c r="E84" s="50"/>
    </row>
    <row r="85" spans="1:5" x14ac:dyDescent="0.2">
      <c r="A85" s="33" t="s">
        <v>1388</v>
      </c>
      <c r="B85" s="49" t="s">
        <v>1332</v>
      </c>
      <c r="C85" s="49" t="s">
        <v>1379</v>
      </c>
      <c r="D85" s="54" t="s">
        <v>1391</v>
      </c>
      <c r="E85" s="50"/>
    </row>
    <row r="86" spans="1:5" x14ac:dyDescent="0.2">
      <c r="A86" s="33" t="s">
        <v>1388</v>
      </c>
      <c r="B86" s="49" t="s">
        <v>1332</v>
      </c>
      <c r="C86" s="49" t="s">
        <v>1379</v>
      </c>
      <c r="D86" s="54" t="s">
        <v>1392</v>
      </c>
      <c r="E86" s="50"/>
    </row>
    <row r="87" spans="1:5" x14ac:dyDescent="0.2">
      <c r="A87" s="33" t="s">
        <v>1388</v>
      </c>
      <c r="B87" s="49" t="s">
        <v>1332</v>
      </c>
      <c r="C87" s="49" t="s">
        <v>1379</v>
      </c>
      <c r="D87" s="54" t="s">
        <v>1393</v>
      </c>
      <c r="E87" s="50"/>
    </row>
    <row r="88" spans="1:5" x14ac:dyDescent="0.2">
      <c r="A88" s="33" t="s">
        <v>1388</v>
      </c>
      <c r="B88" s="49" t="s">
        <v>1332</v>
      </c>
      <c r="C88" s="49" t="s">
        <v>1379</v>
      </c>
      <c r="D88" s="54" t="s">
        <v>1394</v>
      </c>
      <c r="E88" s="50"/>
    </row>
    <row r="89" spans="1:5" x14ac:dyDescent="0.2">
      <c r="A89" s="33" t="s">
        <v>1388</v>
      </c>
      <c r="B89" s="49" t="s">
        <v>1332</v>
      </c>
      <c r="C89" s="49" t="s">
        <v>1379</v>
      </c>
      <c r="D89" s="54" t="s">
        <v>1395</v>
      </c>
      <c r="E89" s="50"/>
    </row>
    <row r="90" spans="1:5" x14ac:dyDescent="0.2">
      <c r="A90" s="33" t="s">
        <v>1388</v>
      </c>
      <c r="B90" s="49" t="s">
        <v>1332</v>
      </c>
      <c r="C90" s="49" t="s">
        <v>1379</v>
      </c>
      <c r="D90" s="54" t="s">
        <v>1396</v>
      </c>
      <c r="E90" s="50"/>
    </row>
    <row r="91" spans="1:5" x14ac:dyDescent="0.2">
      <c r="A91" s="33" t="s">
        <v>1397</v>
      </c>
      <c r="B91" s="49" t="s">
        <v>1332</v>
      </c>
      <c r="C91" s="49" t="s">
        <v>1379</v>
      </c>
      <c r="D91" s="54" t="s">
        <v>14</v>
      </c>
      <c r="E91" s="50"/>
    </row>
    <row r="92" spans="1:5" x14ac:dyDescent="0.2">
      <c r="A92" s="33" t="s">
        <v>1397</v>
      </c>
      <c r="B92" s="49" t="s">
        <v>1332</v>
      </c>
      <c r="C92" s="49" t="s">
        <v>1379</v>
      </c>
      <c r="D92" s="54" t="s">
        <v>963</v>
      </c>
      <c r="E92" s="50"/>
    </row>
    <row r="93" spans="1:5" x14ac:dyDescent="0.2">
      <c r="A93" s="33" t="s">
        <v>1397</v>
      </c>
      <c r="B93" s="49" t="s">
        <v>1332</v>
      </c>
      <c r="C93" s="49" t="s">
        <v>1379</v>
      </c>
      <c r="D93" s="54" t="s">
        <v>965</v>
      </c>
      <c r="E93" s="50"/>
    </row>
    <row r="94" spans="1:5" x14ac:dyDescent="0.2">
      <c r="A94" s="33" t="s">
        <v>1397</v>
      </c>
      <c r="B94" s="49" t="s">
        <v>1332</v>
      </c>
      <c r="C94" s="49" t="s">
        <v>1379</v>
      </c>
      <c r="D94" s="54" t="s">
        <v>967</v>
      </c>
      <c r="E94" s="50"/>
    </row>
    <row r="95" spans="1:5" x14ac:dyDescent="0.2">
      <c r="A95" s="33" t="s">
        <v>1397</v>
      </c>
      <c r="B95" s="49" t="s">
        <v>1332</v>
      </c>
      <c r="C95" s="49" t="s">
        <v>1379</v>
      </c>
      <c r="D95" s="54" t="s">
        <v>969</v>
      </c>
      <c r="E95" s="50"/>
    </row>
    <row r="96" spans="1:5" x14ac:dyDescent="0.2">
      <c r="A96" s="33" t="s">
        <v>1397</v>
      </c>
      <c r="B96" s="49" t="s">
        <v>1332</v>
      </c>
      <c r="C96" s="49" t="s">
        <v>1379</v>
      </c>
      <c r="D96" s="54" t="s">
        <v>971</v>
      </c>
      <c r="E96" s="50"/>
    </row>
    <row r="97" spans="1:5" x14ac:dyDescent="0.2">
      <c r="A97" s="33" t="s">
        <v>1397</v>
      </c>
      <c r="B97" s="49" t="s">
        <v>1332</v>
      </c>
      <c r="C97" s="49" t="s">
        <v>1379</v>
      </c>
      <c r="D97" s="54" t="s">
        <v>972</v>
      </c>
      <c r="E97" s="50"/>
    </row>
    <row r="98" spans="1:5" x14ac:dyDescent="0.2">
      <c r="A98" s="33" t="s">
        <v>1397</v>
      </c>
      <c r="B98" s="49" t="s">
        <v>1332</v>
      </c>
      <c r="C98" s="49" t="s">
        <v>1379</v>
      </c>
      <c r="D98" s="33" t="s">
        <v>975</v>
      </c>
      <c r="E98" s="50"/>
    </row>
    <row r="99" spans="1:5" x14ac:dyDescent="0.2">
      <c r="A99" s="33" t="s">
        <v>1397</v>
      </c>
      <c r="B99" s="49" t="s">
        <v>1332</v>
      </c>
      <c r="C99" s="49" t="s">
        <v>1379</v>
      </c>
      <c r="D99" s="53" t="s">
        <v>977</v>
      </c>
      <c r="E99" s="33"/>
    </row>
    <row r="100" spans="1:5" x14ac:dyDescent="0.2">
      <c r="A100" s="33" t="s">
        <v>1397</v>
      </c>
      <c r="B100" s="49" t="s">
        <v>1332</v>
      </c>
      <c r="C100" s="49" t="s">
        <v>1379</v>
      </c>
      <c r="D100" s="33" t="s">
        <v>979</v>
      </c>
      <c r="E100" s="33"/>
    </row>
    <row r="101" spans="1:5" x14ac:dyDescent="0.2">
      <c r="A101" s="33" t="s">
        <v>1398</v>
      </c>
      <c r="B101" s="33" t="s">
        <v>1322</v>
      </c>
      <c r="C101" s="33" t="s">
        <v>29</v>
      </c>
      <c r="D101" s="33"/>
      <c r="E101" s="33">
        <v>40</v>
      </c>
    </row>
    <row r="102" spans="1:5" x14ac:dyDescent="0.2">
      <c r="A102" s="33" t="s">
        <v>1398</v>
      </c>
      <c r="B102" s="33" t="s">
        <v>1322</v>
      </c>
      <c r="C102" s="33" t="s">
        <v>29</v>
      </c>
      <c r="D102" s="33" t="s">
        <v>96</v>
      </c>
      <c r="E102" s="33">
        <v>66</v>
      </c>
    </row>
    <row r="103" spans="1:5" x14ac:dyDescent="0.2">
      <c r="A103" s="33" t="s">
        <v>1398</v>
      </c>
      <c r="B103" s="33" t="s">
        <v>1322</v>
      </c>
      <c r="C103" s="33" t="s">
        <v>29</v>
      </c>
      <c r="D103" s="33" t="s">
        <v>202</v>
      </c>
      <c r="E103" s="33">
        <v>81</v>
      </c>
    </row>
    <row r="104" spans="1:5" x14ac:dyDescent="0.2">
      <c r="A104" s="33" t="s">
        <v>1398</v>
      </c>
      <c r="B104" s="33" t="s">
        <v>1322</v>
      </c>
      <c r="C104" s="33" t="s">
        <v>35</v>
      </c>
      <c r="D104" s="40" t="s">
        <v>63</v>
      </c>
      <c r="E104" s="33">
        <v>11</v>
      </c>
    </row>
    <row r="105" spans="1:5" x14ac:dyDescent="0.2">
      <c r="A105" s="44" t="s">
        <v>1398</v>
      </c>
      <c r="B105" s="44" t="s">
        <v>1322</v>
      </c>
      <c r="C105" s="44" t="s">
        <v>29</v>
      </c>
      <c r="D105" s="44" t="s">
        <v>1035</v>
      </c>
      <c r="E105" s="44">
        <v>109</v>
      </c>
    </row>
    <row r="106" spans="1:5" x14ac:dyDescent="0.2">
      <c r="A106" s="33" t="s">
        <v>1399</v>
      </c>
      <c r="B106" s="33" t="s">
        <v>1332</v>
      </c>
      <c r="C106" s="33" t="s">
        <v>29</v>
      </c>
      <c r="D106" s="43" t="s">
        <v>1400</v>
      </c>
      <c r="E106" s="43">
        <v>41</v>
      </c>
    </row>
    <row r="107" spans="1:5" x14ac:dyDescent="0.2">
      <c r="A107" s="33" t="s">
        <v>1399</v>
      </c>
      <c r="B107" s="33" t="s">
        <v>1332</v>
      </c>
      <c r="C107" s="33" t="s">
        <v>29</v>
      </c>
      <c r="D107" s="43" t="s">
        <v>1401</v>
      </c>
      <c r="E107" s="33">
        <v>55</v>
      </c>
    </row>
    <row r="108" spans="1:5" x14ac:dyDescent="0.2">
      <c r="A108" s="33" t="s">
        <v>1399</v>
      </c>
      <c r="B108" s="33" t="s">
        <v>1332</v>
      </c>
      <c r="C108" s="33" t="s">
        <v>29</v>
      </c>
      <c r="D108" s="43" t="s">
        <v>1402</v>
      </c>
      <c r="E108" s="33">
        <v>79</v>
      </c>
    </row>
    <row r="109" spans="1:5" x14ac:dyDescent="0.2">
      <c r="A109" s="33" t="s">
        <v>1399</v>
      </c>
      <c r="B109" s="33" t="s">
        <v>1332</v>
      </c>
      <c r="C109" s="33" t="s">
        <v>29</v>
      </c>
      <c r="D109" s="43" t="s">
        <v>1403</v>
      </c>
      <c r="E109" s="33">
        <v>87</v>
      </c>
    </row>
    <row r="110" spans="1:5" x14ac:dyDescent="0.2">
      <c r="A110" s="44" t="s">
        <v>1399</v>
      </c>
      <c r="B110" s="44" t="s">
        <v>1332</v>
      </c>
      <c r="C110" s="44" t="s">
        <v>29</v>
      </c>
      <c r="D110" s="45" t="s">
        <v>1404</v>
      </c>
      <c r="E110" s="44">
        <v>92</v>
      </c>
    </row>
    <row r="111" spans="1:5" x14ac:dyDescent="0.2">
      <c r="A111" s="33" t="s">
        <v>1405</v>
      </c>
      <c r="B111" s="33" t="s">
        <v>1332</v>
      </c>
      <c r="C111" s="33"/>
      <c r="D111" s="43" t="s">
        <v>1406</v>
      </c>
      <c r="E111" s="33">
        <v>272</v>
      </c>
    </row>
    <row r="112" spans="1:5" x14ac:dyDescent="0.2">
      <c r="A112" s="33" t="s">
        <v>1405</v>
      </c>
      <c r="B112" s="33" t="s">
        <v>1332</v>
      </c>
      <c r="C112" s="33"/>
      <c r="D112" s="43" t="s">
        <v>1407</v>
      </c>
      <c r="E112" s="33">
        <v>274</v>
      </c>
    </row>
    <row r="113" spans="1:5" x14ac:dyDescent="0.2">
      <c r="A113" s="33" t="s">
        <v>1405</v>
      </c>
      <c r="B113" s="33" t="s">
        <v>1332</v>
      </c>
      <c r="C113" s="33"/>
      <c r="D113" s="43" t="s">
        <v>1243</v>
      </c>
      <c r="E113" s="33">
        <v>317</v>
      </c>
    </row>
    <row r="114" spans="1:5" x14ac:dyDescent="0.2">
      <c r="A114" s="33" t="s">
        <v>1405</v>
      </c>
      <c r="B114" s="33" t="s">
        <v>1332</v>
      </c>
      <c r="C114" s="33"/>
      <c r="D114" s="43" t="s">
        <v>1408</v>
      </c>
      <c r="E114" s="33">
        <v>316</v>
      </c>
    </row>
    <row r="115" spans="1:5" x14ac:dyDescent="0.2">
      <c r="A115" s="44" t="s">
        <v>1405</v>
      </c>
      <c r="B115" s="44" t="s">
        <v>1332</v>
      </c>
      <c r="C115" s="44"/>
      <c r="D115" s="45" t="s">
        <v>1409</v>
      </c>
      <c r="E115" s="44">
        <v>24</v>
      </c>
    </row>
    <row r="116" spans="1:5" x14ac:dyDescent="0.2">
      <c r="A116" s="33" t="s">
        <v>1410</v>
      </c>
      <c r="B116" s="33" t="s">
        <v>1411</v>
      </c>
      <c r="C116" s="33" t="s">
        <v>1412</v>
      </c>
      <c r="D116" s="57" t="s">
        <v>1413</v>
      </c>
      <c r="E116" s="33"/>
    </row>
    <row r="117" spans="1:5" x14ac:dyDescent="0.2">
      <c r="A117" s="33" t="s">
        <v>1410</v>
      </c>
      <c r="B117" s="33" t="s">
        <v>1411</v>
      </c>
      <c r="C117" s="33" t="s">
        <v>1412</v>
      </c>
      <c r="D117" s="57" t="s">
        <v>1414</v>
      </c>
      <c r="E117" s="33"/>
    </row>
    <row r="118" spans="1:5" x14ac:dyDescent="0.2">
      <c r="A118" s="33" t="s">
        <v>1410</v>
      </c>
      <c r="B118" s="33" t="s">
        <v>1411</v>
      </c>
      <c r="C118" s="33" t="s">
        <v>1415</v>
      </c>
      <c r="D118" s="57" t="s">
        <v>1416</v>
      </c>
      <c r="E118" s="33"/>
    </row>
    <row r="119" spans="1:5" x14ac:dyDescent="0.2">
      <c r="A119" s="33" t="s">
        <v>1410</v>
      </c>
      <c r="B119" s="33" t="s">
        <v>1411</v>
      </c>
      <c r="C119" s="33" t="s">
        <v>1417</v>
      </c>
      <c r="D119" s="57" t="s">
        <v>1418</v>
      </c>
      <c r="E119" s="33"/>
    </row>
    <row r="120" spans="1:5" x14ac:dyDescent="0.2">
      <c r="A120" s="33" t="s">
        <v>1410</v>
      </c>
      <c r="B120" s="33" t="s">
        <v>1411</v>
      </c>
      <c r="C120" s="33" t="s">
        <v>1419</v>
      </c>
      <c r="D120" s="57" t="s">
        <v>1420</v>
      </c>
      <c r="E120" s="33"/>
    </row>
    <row r="121" spans="1:5" x14ac:dyDescent="0.2">
      <c r="A121" s="33" t="s">
        <v>1410</v>
      </c>
      <c r="B121" s="33" t="s">
        <v>1411</v>
      </c>
      <c r="C121" s="33" t="s">
        <v>1421</v>
      </c>
      <c r="D121" s="57" t="s">
        <v>1422</v>
      </c>
      <c r="E121" s="33"/>
    </row>
    <row r="122" spans="1:5" x14ac:dyDescent="0.2">
      <c r="A122" s="33" t="s">
        <v>1410</v>
      </c>
      <c r="B122" s="33" t="s">
        <v>1411</v>
      </c>
      <c r="C122" s="33" t="s">
        <v>1423</v>
      </c>
      <c r="D122" s="57" t="s">
        <v>1424</v>
      </c>
      <c r="E122" s="33"/>
    </row>
    <row r="123" spans="1:5" x14ac:dyDescent="0.2">
      <c r="A123" s="33" t="s">
        <v>1410</v>
      </c>
      <c r="B123" s="33" t="s">
        <v>1411</v>
      </c>
      <c r="C123" s="33" t="s">
        <v>1423</v>
      </c>
      <c r="D123" s="57" t="s">
        <v>1425</v>
      </c>
      <c r="E123" s="33"/>
    </row>
    <row r="124" spans="1:5" x14ac:dyDescent="0.2">
      <c r="A124" s="33" t="s">
        <v>1410</v>
      </c>
      <c r="B124" s="33" t="s">
        <v>1411</v>
      </c>
      <c r="C124" s="33" t="s">
        <v>1426</v>
      </c>
      <c r="D124" s="57" t="s">
        <v>1427</v>
      </c>
      <c r="E124" s="33"/>
    </row>
    <row r="125" spans="1:5" x14ac:dyDescent="0.2">
      <c r="A125" s="44" t="s">
        <v>1410</v>
      </c>
      <c r="B125" s="44" t="s">
        <v>1411</v>
      </c>
      <c r="C125" s="44" t="s">
        <v>1428</v>
      </c>
      <c r="D125" s="58" t="s">
        <v>1429</v>
      </c>
      <c r="E125" s="44"/>
    </row>
    <row r="126" spans="1:5" x14ac:dyDescent="0.2">
      <c r="A126" s="33" t="s">
        <v>1410</v>
      </c>
      <c r="B126" s="33" t="s">
        <v>1411</v>
      </c>
      <c r="C126" s="33" t="s">
        <v>1430</v>
      </c>
      <c r="D126" s="57" t="s">
        <v>1431</v>
      </c>
      <c r="E126" s="33"/>
    </row>
    <row r="127" spans="1:5" x14ac:dyDescent="0.2">
      <c r="A127" s="33" t="s">
        <v>1432</v>
      </c>
      <c r="B127" s="33" t="s">
        <v>1433</v>
      </c>
      <c r="C127" s="33" t="s">
        <v>1415</v>
      </c>
      <c r="D127" s="33" t="s">
        <v>63</v>
      </c>
      <c r="E127" s="33"/>
    </row>
    <row r="128" spans="1:5" x14ac:dyDescent="0.2">
      <c r="A128" s="33" t="s">
        <v>1432</v>
      </c>
      <c r="B128" s="33" t="s">
        <v>1433</v>
      </c>
      <c r="C128" s="33"/>
      <c r="D128" s="33" t="s">
        <v>1434</v>
      </c>
      <c r="E128" s="33"/>
    </row>
    <row r="129" spans="1:5" x14ac:dyDescent="0.2">
      <c r="A129" s="33" t="s">
        <v>1432</v>
      </c>
      <c r="B129" s="33" t="s">
        <v>1433</v>
      </c>
      <c r="C129" s="33"/>
      <c r="D129" s="44" t="s">
        <v>1435</v>
      </c>
      <c r="E129" s="33"/>
    </row>
    <row r="130" spans="1:5" x14ac:dyDescent="0.2">
      <c r="A130" s="33" t="s">
        <v>1432</v>
      </c>
      <c r="B130" s="33" t="s">
        <v>1433</v>
      </c>
      <c r="C130" s="49"/>
      <c r="D130" s="33" t="s">
        <v>1436</v>
      </c>
      <c r="E130" s="50"/>
    </row>
    <row r="131" spans="1:5" x14ac:dyDescent="0.2">
      <c r="A131" s="33" t="s">
        <v>1432</v>
      </c>
      <c r="B131" s="33" t="s">
        <v>1433</v>
      </c>
      <c r="C131" s="49"/>
      <c r="D131" s="43" t="s">
        <v>220</v>
      </c>
      <c r="E131" s="50"/>
    </row>
    <row r="132" spans="1:5" x14ac:dyDescent="0.2">
      <c r="A132" s="33" t="s">
        <v>1432</v>
      </c>
      <c r="B132" s="33" t="s">
        <v>1433</v>
      </c>
      <c r="C132" s="49"/>
      <c r="D132" s="33" t="s">
        <v>1437</v>
      </c>
      <c r="E132" s="50"/>
    </row>
    <row r="133" spans="1:5" x14ac:dyDescent="0.2">
      <c r="A133" s="33" t="s">
        <v>1432</v>
      </c>
      <c r="B133" s="33" t="s">
        <v>1433</v>
      </c>
      <c r="C133" s="49"/>
      <c r="D133" s="43" t="s">
        <v>753</v>
      </c>
      <c r="E133" s="50"/>
    </row>
    <row r="134" spans="1:5" x14ac:dyDescent="0.2">
      <c r="A134" s="33" t="s">
        <v>1432</v>
      </c>
      <c r="B134" s="33" t="s">
        <v>1433</v>
      </c>
      <c r="C134" s="49"/>
      <c r="D134" s="43" t="s">
        <v>1237</v>
      </c>
      <c r="E134" s="50"/>
    </row>
    <row r="135" spans="1:5" x14ac:dyDescent="0.2">
      <c r="A135" s="33" t="s">
        <v>1432</v>
      </c>
      <c r="B135" s="33" t="s">
        <v>1433</v>
      </c>
      <c r="C135" s="49"/>
      <c r="D135" s="43" t="s">
        <v>1239</v>
      </c>
      <c r="E135" s="50"/>
    </row>
    <row r="136" spans="1:5" x14ac:dyDescent="0.2">
      <c r="A136" s="33" t="s">
        <v>1432</v>
      </c>
      <c r="B136" s="33" t="s">
        <v>1433</v>
      </c>
      <c r="C136" s="49"/>
      <c r="D136" s="43" t="s">
        <v>750</v>
      </c>
      <c r="E136" s="50"/>
    </row>
    <row r="137" spans="1:5" x14ac:dyDescent="0.2">
      <c r="A137" s="53" t="s">
        <v>1438</v>
      </c>
      <c r="B137" s="53" t="s">
        <v>1332</v>
      </c>
      <c r="C137" s="53" t="s">
        <v>23</v>
      </c>
      <c r="D137" s="53" t="s">
        <v>1109</v>
      </c>
      <c r="E137" s="53"/>
    </row>
    <row r="138" spans="1:5" x14ac:dyDescent="0.2">
      <c r="A138" s="33" t="s">
        <v>1438</v>
      </c>
      <c r="B138" s="33" t="s">
        <v>1332</v>
      </c>
      <c r="C138" s="33" t="s">
        <v>23</v>
      </c>
      <c r="D138" s="33" t="s">
        <v>1111</v>
      </c>
      <c r="E138" s="33"/>
    </row>
    <row r="139" spans="1:5" x14ac:dyDescent="0.2">
      <c r="A139" s="33" t="s">
        <v>1438</v>
      </c>
      <c r="B139" s="33" t="s">
        <v>1332</v>
      </c>
      <c r="C139" s="33" t="s">
        <v>23</v>
      </c>
      <c r="D139" s="33" t="s">
        <v>1112</v>
      </c>
      <c r="E139" s="33"/>
    </row>
    <row r="140" spans="1:5" x14ac:dyDescent="0.2">
      <c r="A140" s="33" t="s">
        <v>1438</v>
      </c>
      <c r="B140" s="33" t="s">
        <v>1332</v>
      </c>
      <c r="C140" s="33" t="s">
        <v>23</v>
      </c>
      <c r="D140" s="33" t="s">
        <v>1439</v>
      </c>
      <c r="E140" s="33"/>
    </row>
    <row r="141" spans="1:5" x14ac:dyDescent="0.2">
      <c r="A141" s="33" t="s">
        <v>1438</v>
      </c>
      <c r="B141" s="33" t="s">
        <v>1332</v>
      </c>
      <c r="C141" s="33" t="s">
        <v>23</v>
      </c>
      <c r="D141" s="33" t="s">
        <v>1116</v>
      </c>
      <c r="E141" s="33"/>
    </row>
    <row r="142" spans="1:5" s="65" customFormat="1" ht="16" x14ac:dyDescent="0.2">
      <c r="A142" s="62" t="s">
        <v>1438</v>
      </c>
      <c r="B142" s="62" t="s">
        <v>1332</v>
      </c>
      <c r="C142" s="62" t="s">
        <v>23</v>
      </c>
      <c r="D142" s="63" t="s">
        <v>906</v>
      </c>
      <c r="E142" s="64"/>
    </row>
    <row r="143" spans="1:5" ht="16" x14ac:dyDescent="0.2">
      <c r="A143" s="60" t="s">
        <v>1438</v>
      </c>
      <c r="B143" s="60" t="s">
        <v>1332</v>
      </c>
      <c r="C143" s="60" t="s">
        <v>23</v>
      </c>
      <c r="D143" s="7" t="s">
        <v>325</v>
      </c>
      <c r="E143" s="59"/>
    </row>
    <row r="144" spans="1:5" ht="16" x14ac:dyDescent="0.2">
      <c r="A144" s="60" t="s">
        <v>1438</v>
      </c>
      <c r="B144" s="60" t="s">
        <v>1332</v>
      </c>
      <c r="C144" s="60" t="s">
        <v>23</v>
      </c>
      <c r="D144" s="7" t="s">
        <v>911</v>
      </c>
      <c r="E144" s="59"/>
    </row>
    <row r="145" spans="1:5" ht="16" x14ac:dyDescent="0.2">
      <c r="A145" s="60" t="s">
        <v>1438</v>
      </c>
      <c r="B145" s="60" t="s">
        <v>1332</v>
      </c>
      <c r="C145" s="60" t="s">
        <v>23</v>
      </c>
      <c r="D145" s="7" t="s">
        <v>913</v>
      </c>
      <c r="E145" s="59"/>
    </row>
    <row r="146" spans="1:5" x14ac:dyDescent="0.2">
      <c r="A146" s="33" t="s">
        <v>1438</v>
      </c>
      <c r="B146" s="33" t="s">
        <v>1332</v>
      </c>
      <c r="C146" s="33" t="s">
        <v>23</v>
      </c>
      <c r="D146" s="33" t="s">
        <v>1255</v>
      </c>
      <c r="E146" s="33"/>
    </row>
    <row r="147" spans="1:5" x14ac:dyDescent="0.2">
      <c r="A147" s="33" t="s">
        <v>1438</v>
      </c>
      <c r="B147" s="33" t="s">
        <v>1332</v>
      </c>
      <c r="C147" s="33" t="s">
        <v>23</v>
      </c>
      <c r="D147" s="33" t="s">
        <v>710</v>
      </c>
      <c r="E147" s="33"/>
    </row>
    <row r="148" spans="1:5" x14ac:dyDescent="0.2">
      <c r="A148" s="33" t="s">
        <v>1438</v>
      </c>
      <c r="B148" s="33" t="s">
        <v>1332</v>
      </c>
      <c r="C148" s="33" t="s">
        <v>23</v>
      </c>
      <c r="D148" s="33" t="s">
        <v>1259</v>
      </c>
      <c r="E148" s="33"/>
    </row>
  </sheetData>
  <autoFilter ref="A1:D1" xr:uid="{B08DFF8D-4295-42B8-BA4A-E417FD2CA194}"/>
  <dataValidations count="1">
    <dataValidation type="list" allowBlank="1" showInputMessage="1" showErrorMessage="1" sqref="B2:B115" xr:uid="{3711B5CA-2BCE-4659-82F2-E47139C88C36}">
      <formula1>#REF!</formula1>
    </dataValidation>
  </dataValidations>
  <hyperlinks>
    <hyperlink ref="D15" r:id="rId1" xr:uid="{D6B66B0F-4764-443C-8EB7-EB35B25B588C}"/>
    <hyperlink ref="D14" r:id="rId2" xr:uid="{47E29291-078A-4678-9345-542D5B03624E}"/>
    <hyperlink ref="D16" r:id="rId3" xr:uid="{6BAAF7A6-5551-4B73-9E44-72ACFC29F6D2}"/>
    <hyperlink ref="D143" r:id="rId4" xr:uid="{683D9516-C8C8-4BD8-96A2-5B2FFF17E1AE}"/>
    <hyperlink ref="D144" r:id="rId5" xr:uid="{771C7014-1B0E-4A60-8FAD-54B4DA25E2F6}"/>
    <hyperlink ref="D142" r:id="rId6" xr:uid="{CF048AD3-122A-42C4-89AD-4285FBB688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AFFB-691E-4E86-8A9E-BA9B4136252A}">
  <dimension ref="A1:X22"/>
  <sheetViews>
    <sheetView zoomScale="70" zoomScaleNormal="70" workbookViewId="0">
      <selection activeCell="E19" sqref="E19"/>
    </sheetView>
  </sheetViews>
  <sheetFormatPr baseColWidth="10" defaultColWidth="8.83203125" defaultRowHeight="15" x14ac:dyDescent="0.2"/>
  <cols>
    <col min="1" max="1" width="21.33203125" bestFit="1" customWidth="1"/>
    <col min="2" max="2" width="19.33203125" customWidth="1"/>
    <col min="3" max="3" width="14.33203125" customWidth="1"/>
    <col min="4" max="4" width="12.33203125" customWidth="1"/>
    <col min="6" max="7" width="13.33203125" customWidth="1"/>
    <col min="8" max="8" width="12.6640625" customWidth="1"/>
    <col min="9" max="9" width="11.6640625" customWidth="1"/>
    <col min="10" max="10" width="12.6640625" customWidth="1"/>
    <col min="12" max="12" width="13" customWidth="1"/>
    <col min="14" max="14" width="21.6640625" customWidth="1"/>
    <col min="16" max="16" width="17.33203125" customWidth="1"/>
    <col min="18" max="18" width="16.6640625" customWidth="1"/>
    <col min="19" max="19" width="16.5" customWidth="1"/>
    <col min="21" max="21" width="13.33203125" customWidth="1"/>
  </cols>
  <sheetData>
    <row r="1" spans="1:24" x14ac:dyDescent="0.2">
      <c r="A1" s="25" t="s">
        <v>1440</v>
      </c>
      <c r="B1" s="25" t="s">
        <v>1441</v>
      </c>
      <c r="C1" s="25" t="s">
        <v>1442</v>
      </c>
    </row>
    <row r="2" spans="1:24" ht="32" x14ac:dyDescent="0.2">
      <c r="A2" s="26" t="s">
        <v>1443</v>
      </c>
      <c r="B2" s="26"/>
      <c r="C2" s="26"/>
    </row>
    <row r="3" spans="1:24" ht="16" x14ac:dyDescent="0.2">
      <c r="A3" s="26" t="s">
        <v>1444</v>
      </c>
      <c r="B3" s="26"/>
      <c r="C3" s="26"/>
    </row>
    <row r="4" spans="1:24" ht="16" x14ac:dyDescent="0.2">
      <c r="A4" s="26" t="s">
        <v>1445</v>
      </c>
      <c r="B4" s="26"/>
      <c r="C4" s="26"/>
    </row>
    <row r="5" spans="1:24" ht="16" x14ac:dyDescent="0.2">
      <c r="A5" s="26" t="s">
        <v>1446</v>
      </c>
      <c r="B5" s="26"/>
      <c r="C5" s="26"/>
    </row>
    <row r="6" spans="1:24" ht="16" x14ac:dyDescent="0.2">
      <c r="A6" s="26" t="s">
        <v>1447</v>
      </c>
      <c r="B6" s="26"/>
      <c r="C6" s="26"/>
    </row>
    <row r="7" spans="1:24" ht="16" x14ac:dyDescent="0.2">
      <c r="A7" s="26" t="s">
        <v>1448</v>
      </c>
      <c r="B7" s="26"/>
      <c r="C7" s="26"/>
    </row>
    <row r="8" spans="1:24" ht="16" x14ac:dyDescent="0.2">
      <c r="A8" s="26" t="s">
        <v>1449</v>
      </c>
      <c r="B8" s="26"/>
      <c r="C8" s="26"/>
    </row>
    <row r="9" spans="1:24" ht="16" x14ac:dyDescent="0.2">
      <c r="A9" s="26" t="s">
        <v>1450</v>
      </c>
      <c r="B9" s="26"/>
      <c r="C9" s="26"/>
    </row>
    <row r="10" spans="1:24" x14ac:dyDescent="0.2">
      <c r="A10" s="26"/>
      <c r="B10" s="26"/>
      <c r="C10" s="26"/>
    </row>
    <row r="11" spans="1:24" x14ac:dyDescent="0.2">
      <c r="A11" s="26"/>
      <c r="B11" s="26"/>
      <c r="C11" s="26"/>
    </row>
    <row r="12" spans="1:24" x14ac:dyDescent="0.2">
      <c r="A12" s="26"/>
      <c r="B12" s="26"/>
      <c r="C12" s="26"/>
    </row>
    <row r="13" spans="1:24" x14ac:dyDescent="0.2">
      <c r="A13" s="27"/>
      <c r="B13" s="27"/>
      <c r="C13" s="27"/>
      <c r="D13" s="15"/>
      <c r="E13" s="15"/>
      <c r="F13" s="15"/>
      <c r="G13" s="15"/>
      <c r="H13" s="15"/>
      <c r="I13" s="15"/>
      <c r="J13" s="15"/>
      <c r="K13" s="15"/>
      <c r="L13" s="15"/>
      <c r="M13" s="15"/>
      <c r="N13" s="15"/>
      <c r="O13" s="15"/>
      <c r="P13" s="15"/>
      <c r="Q13" s="15"/>
      <c r="R13" s="15"/>
      <c r="S13" s="15"/>
      <c r="T13" s="15"/>
      <c r="U13" s="15"/>
      <c r="V13" s="15"/>
      <c r="W13" s="15"/>
      <c r="X13" s="15"/>
    </row>
    <row r="14" spans="1:24" ht="32" x14ac:dyDescent="0.2">
      <c r="A14" s="27"/>
      <c r="B14" s="27"/>
      <c r="C14" s="27"/>
      <c r="D14" s="28" t="s">
        <v>1451</v>
      </c>
      <c r="E14" s="28" t="s">
        <v>1451</v>
      </c>
      <c r="F14" s="28" t="s">
        <v>1451</v>
      </c>
      <c r="G14" s="28" t="s">
        <v>1451</v>
      </c>
      <c r="H14" s="28" t="s">
        <v>1451</v>
      </c>
      <c r="I14" s="28" t="s">
        <v>1451</v>
      </c>
      <c r="J14" s="28" t="s">
        <v>1451</v>
      </c>
      <c r="K14" s="28" t="s">
        <v>1451</v>
      </c>
      <c r="L14" s="28" t="s">
        <v>1451</v>
      </c>
      <c r="M14" s="28" t="s">
        <v>1451</v>
      </c>
      <c r="N14" s="28" t="s">
        <v>1451</v>
      </c>
      <c r="O14" s="28" t="s">
        <v>1451</v>
      </c>
      <c r="P14" s="28" t="s">
        <v>1451</v>
      </c>
      <c r="Q14" s="28" t="s">
        <v>1451</v>
      </c>
      <c r="R14" s="28" t="s">
        <v>1451</v>
      </c>
      <c r="S14" s="28" t="s">
        <v>1451</v>
      </c>
      <c r="T14" s="28" t="s">
        <v>1451</v>
      </c>
      <c r="U14" s="28" t="s">
        <v>1451</v>
      </c>
      <c r="V14" s="28" t="s">
        <v>1451</v>
      </c>
      <c r="W14" s="15"/>
      <c r="X14" s="15"/>
    </row>
    <row r="15" spans="1:24" ht="32" x14ac:dyDescent="0.2">
      <c r="A15" s="27"/>
      <c r="B15" s="27"/>
      <c r="C15" s="27"/>
      <c r="D15" s="29" t="s">
        <v>1452</v>
      </c>
      <c r="E15" s="15"/>
      <c r="F15" s="15"/>
      <c r="G15" s="15"/>
      <c r="H15" s="15"/>
      <c r="I15" s="15"/>
      <c r="J15" s="15"/>
      <c r="K15" s="15"/>
      <c r="L15" s="15"/>
      <c r="M15" s="15"/>
      <c r="N15" s="16" t="s">
        <v>1453</v>
      </c>
      <c r="O15" s="15"/>
      <c r="P15" s="15"/>
      <c r="Q15" s="15"/>
      <c r="R15" s="15"/>
      <c r="S15" s="15"/>
      <c r="T15" s="15"/>
      <c r="U15" s="15"/>
      <c r="V15" s="15"/>
      <c r="W15" s="15"/>
      <c r="X15" s="15"/>
    </row>
    <row r="16" spans="1:24" ht="48" x14ac:dyDescent="0.2">
      <c r="A16" s="15"/>
      <c r="B16" s="15"/>
      <c r="C16" s="15"/>
      <c r="D16" s="17" t="s">
        <v>1454</v>
      </c>
      <c r="E16" s="15"/>
      <c r="F16" s="15"/>
      <c r="G16" s="15"/>
      <c r="H16" s="15"/>
      <c r="I16" s="15"/>
      <c r="J16" s="15"/>
      <c r="K16" s="15"/>
      <c r="L16" s="15"/>
      <c r="M16" s="15"/>
      <c r="N16" s="18" t="s">
        <v>1455</v>
      </c>
      <c r="O16" s="15"/>
      <c r="P16" s="15"/>
      <c r="Q16" s="15"/>
      <c r="R16" s="15"/>
      <c r="S16" s="19" t="s">
        <v>1456</v>
      </c>
      <c r="T16" s="15"/>
      <c r="U16" s="15"/>
      <c r="V16" s="15"/>
      <c r="W16" s="15"/>
      <c r="X16" s="15"/>
    </row>
    <row r="17" spans="1:24" ht="33" thickBot="1" x14ac:dyDescent="0.25">
      <c r="A17" s="15"/>
      <c r="B17" s="15"/>
      <c r="C17" s="15"/>
      <c r="D17" s="20" t="s">
        <v>1457</v>
      </c>
      <c r="E17" s="15"/>
      <c r="F17" s="19" t="s">
        <v>1458</v>
      </c>
      <c r="G17" s="19"/>
      <c r="H17" s="19" t="s">
        <v>1459</v>
      </c>
      <c r="I17" s="19"/>
      <c r="J17" s="19" t="s">
        <v>1460</v>
      </c>
      <c r="K17" s="19"/>
      <c r="L17" s="19" t="s">
        <v>1461</v>
      </c>
      <c r="M17" s="19"/>
      <c r="N17" s="21" t="s">
        <v>1462</v>
      </c>
      <c r="O17" s="19"/>
      <c r="P17" s="19" t="s">
        <v>1463</v>
      </c>
      <c r="Q17" s="19"/>
      <c r="R17" s="19"/>
      <c r="S17" s="19" t="s">
        <v>1421</v>
      </c>
      <c r="T17" s="19"/>
      <c r="U17" s="15"/>
      <c r="V17" s="15"/>
      <c r="W17" s="15"/>
      <c r="X17" s="15"/>
    </row>
    <row r="18" spans="1:24" ht="112" x14ac:dyDescent="0.2">
      <c r="A18" s="15"/>
      <c r="B18" s="15"/>
      <c r="C18" s="15"/>
      <c r="D18" s="15"/>
      <c r="E18" s="15"/>
      <c r="F18" s="22" t="s">
        <v>1464</v>
      </c>
      <c r="G18" s="15"/>
      <c r="H18" s="21" t="s">
        <v>1465</v>
      </c>
      <c r="I18" s="15"/>
      <c r="J18" s="22" t="s">
        <v>1466</v>
      </c>
      <c r="K18" s="15"/>
      <c r="L18" s="22" t="s">
        <v>1467</v>
      </c>
      <c r="M18" s="15"/>
      <c r="N18" s="21" t="s">
        <v>1468</v>
      </c>
      <c r="O18" s="15"/>
      <c r="P18" s="22" t="s">
        <v>1469</v>
      </c>
      <c r="Q18" s="15"/>
      <c r="R18" s="19" t="s">
        <v>1470</v>
      </c>
      <c r="S18" s="21" t="s">
        <v>1471</v>
      </c>
      <c r="T18" s="19" t="s">
        <v>1472</v>
      </c>
      <c r="U18" s="19" t="s">
        <v>1473</v>
      </c>
      <c r="V18" s="15"/>
      <c r="W18" s="15"/>
      <c r="X18" s="15"/>
    </row>
    <row r="19" spans="1:24" ht="128" x14ac:dyDescent="0.2">
      <c r="A19" s="15"/>
      <c r="B19" s="15"/>
      <c r="C19" s="15"/>
      <c r="D19" s="15"/>
      <c r="E19" s="15"/>
      <c r="F19" s="15"/>
      <c r="G19" s="19" t="s">
        <v>1474</v>
      </c>
      <c r="H19" s="15"/>
      <c r="I19" s="19" t="s">
        <v>1475</v>
      </c>
      <c r="J19" s="15"/>
      <c r="K19" s="15"/>
      <c r="L19" s="15"/>
      <c r="M19" s="15"/>
      <c r="N19" s="21" t="s">
        <v>1476</v>
      </c>
      <c r="O19" s="15"/>
      <c r="P19" s="22" t="s">
        <v>1477</v>
      </c>
      <c r="Q19" s="15"/>
      <c r="R19" s="23" t="s">
        <v>1478</v>
      </c>
      <c r="S19" s="21" t="s">
        <v>1479</v>
      </c>
      <c r="T19" s="24" t="s">
        <v>1480</v>
      </c>
      <c r="U19" s="22" t="s">
        <v>1481</v>
      </c>
      <c r="V19" s="15"/>
      <c r="W19" s="15"/>
      <c r="X19" s="15"/>
    </row>
    <row r="20" spans="1:24" ht="96" x14ac:dyDescent="0.2">
      <c r="A20" s="15"/>
      <c r="B20" s="15"/>
      <c r="C20" s="15"/>
      <c r="D20" s="15"/>
      <c r="E20" s="15"/>
      <c r="F20" s="15"/>
      <c r="G20" s="22" t="s">
        <v>1482</v>
      </c>
      <c r="H20" s="15"/>
      <c r="I20" s="22" t="s">
        <v>1483</v>
      </c>
      <c r="J20" s="15"/>
      <c r="K20" s="15"/>
      <c r="L20" s="15"/>
      <c r="M20" s="15"/>
      <c r="N20" s="21" t="s">
        <v>1484</v>
      </c>
      <c r="O20" s="15"/>
      <c r="P20" s="22" t="s">
        <v>1485</v>
      </c>
      <c r="Q20" s="15"/>
      <c r="R20" s="15"/>
      <c r="S20" s="21" t="s">
        <v>1486</v>
      </c>
      <c r="T20" s="15"/>
      <c r="U20" s="15"/>
      <c r="V20" s="15"/>
      <c r="W20" s="15"/>
      <c r="X20" s="15"/>
    </row>
    <row r="21" spans="1:24" ht="64" x14ac:dyDescent="0.2">
      <c r="A21" s="15"/>
      <c r="B21" s="15"/>
      <c r="C21" s="15"/>
      <c r="D21" s="15"/>
      <c r="E21" s="15"/>
      <c r="F21" s="15"/>
      <c r="G21" s="15"/>
      <c r="H21" s="15"/>
      <c r="I21" s="15"/>
      <c r="J21" s="15"/>
      <c r="K21" s="15"/>
      <c r="L21" s="15"/>
      <c r="M21" s="15"/>
      <c r="N21" s="15"/>
      <c r="O21" s="15"/>
      <c r="P21" s="15"/>
      <c r="Q21" s="15"/>
      <c r="R21" s="15"/>
      <c r="S21" s="21" t="s">
        <v>1487</v>
      </c>
      <c r="T21" s="15"/>
      <c r="U21" s="15"/>
      <c r="V21" s="15"/>
      <c r="W21" s="15"/>
      <c r="X21" s="15"/>
    </row>
    <row r="22" spans="1:24"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6A14-ACF9-42E2-94C5-29B3BFC44CC4}">
  <dimension ref="A1:O143"/>
  <sheetViews>
    <sheetView topLeftCell="E3" workbookViewId="0">
      <selection activeCell="F3" sqref="F3"/>
    </sheetView>
  </sheetViews>
  <sheetFormatPr baseColWidth="10" defaultColWidth="8.83203125" defaultRowHeight="15" x14ac:dyDescent="0.2"/>
  <cols>
    <col min="1" max="1" width="19.5" bestFit="1" customWidth="1"/>
    <col min="2" max="2" width="11.33203125" customWidth="1"/>
    <col min="3" max="3" width="17" bestFit="1" customWidth="1"/>
    <col min="4" max="4" width="47.5" bestFit="1" customWidth="1"/>
    <col min="5" max="5" width="12.6640625" bestFit="1" customWidth="1"/>
    <col min="6" max="10" width="23.33203125" customWidth="1"/>
  </cols>
  <sheetData>
    <row r="1" spans="1:14" x14ac:dyDescent="0.2">
      <c r="A1" s="38" t="s">
        <v>1315</v>
      </c>
      <c r="B1" s="38" t="s">
        <v>1316</v>
      </c>
      <c r="C1" s="38" t="s">
        <v>1317</v>
      </c>
      <c r="D1" s="38" t="s">
        <v>1318</v>
      </c>
      <c r="E1" s="38" t="s">
        <v>1319</v>
      </c>
      <c r="F1" t="s">
        <v>6</v>
      </c>
      <c r="G1" t="s">
        <v>1488</v>
      </c>
      <c r="H1" t="s">
        <v>1489</v>
      </c>
      <c r="K1" s="32" t="s">
        <v>1320</v>
      </c>
      <c r="L1" s="32"/>
      <c r="M1" s="32"/>
      <c r="N1" s="32"/>
    </row>
    <row r="2" spans="1:14" ht="16" x14ac:dyDescent="0.2">
      <c r="A2" s="33" t="s">
        <v>1321</v>
      </c>
      <c r="B2" s="33" t="s">
        <v>1322</v>
      </c>
      <c r="C2" s="33" t="s">
        <v>23</v>
      </c>
      <c r="D2" s="7" t="s">
        <v>343</v>
      </c>
      <c r="E2" s="33">
        <v>512</v>
      </c>
      <c r="F2" t="str">
        <f>INDEX('Client List'!$E$3:$G$561,MATCH('BD Targets by BDM GM ideas'!$D2,'Client List'!$E$3:$E$561,0),3)</f>
        <v>Florida</v>
      </c>
      <c r="H2" t="s">
        <v>1490</v>
      </c>
    </row>
    <row r="3" spans="1:14" x14ac:dyDescent="0.2">
      <c r="A3" s="33" t="s">
        <v>1321</v>
      </c>
      <c r="B3" s="33" t="s">
        <v>1322</v>
      </c>
      <c r="C3" s="33" t="s">
        <v>23</v>
      </c>
      <c r="D3" s="33" t="s">
        <v>1324</v>
      </c>
      <c r="E3" s="33">
        <v>519</v>
      </c>
      <c r="F3" t="e">
        <f>INDEX('Client List'!$E$3:$G$561,MATCH('BD Targets by BDM GM ideas'!$D3,'Client List'!$E$3:$E$561,0),1)</f>
        <v>#N/A</v>
      </c>
      <c r="H3" t="s">
        <v>1491</v>
      </c>
      <c r="K3" t="s">
        <v>1325</v>
      </c>
    </row>
    <row r="4" spans="1:14" x14ac:dyDescent="0.2">
      <c r="A4" s="33" t="s">
        <v>1321</v>
      </c>
      <c r="B4" s="33" t="s">
        <v>1322</v>
      </c>
      <c r="C4" s="33" t="s">
        <v>23</v>
      </c>
      <c r="D4" s="33" t="s">
        <v>1326</v>
      </c>
      <c r="E4" s="33">
        <v>524</v>
      </c>
      <c r="F4" t="e">
        <f>INDEX('Client List'!$E$3:$G$561,MATCH('BD Targets by BDM GM ideas'!$D4,'Client List'!$E$3:$E$561,0),1)</f>
        <v>#N/A</v>
      </c>
      <c r="H4" t="s">
        <v>1492</v>
      </c>
      <c r="K4" t="s">
        <v>1327</v>
      </c>
    </row>
    <row r="5" spans="1:14" x14ac:dyDescent="0.2">
      <c r="A5" s="33" t="s">
        <v>1321</v>
      </c>
      <c r="B5" s="33" t="s">
        <v>1322</v>
      </c>
      <c r="C5" s="33" t="s">
        <v>23</v>
      </c>
      <c r="D5" s="33" t="s">
        <v>1328</v>
      </c>
      <c r="E5" s="33">
        <v>522</v>
      </c>
      <c r="F5" t="e">
        <f>INDEX('Client List'!$E$3:$G$561,MATCH('BD Targets by BDM GM ideas'!$D5,'Client List'!$E$3:$E$561,0),1)</f>
        <v>#N/A</v>
      </c>
      <c r="H5" t="s">
        <v>1493</v>
      </c>
      <c r="K5" t="s">
        <v>1329</v>
      </c>
    </row>
    <row r="6" spans="1:14" x14ac:dyDescent="0.2">
      <c r="A6" s="33" t="s">
        <v>1321</v>
      </c>
      <c r="B6" s="33" t="s">
        <v>1322</v>
      </c>
      <c r="C6" s="33" t="s">
        <v>23</v>
      </c>
      <c r="D6" s="33" t="s">
        <v>340</v>
      </c>
      <c r="E6" s="33">
        <v>513</v>
      </c>
      <c r="F6" t="str">
        <f>INDEX('Client List'!$E$3:$G$561,MATCH('BD Targets by BDM GM ideas'!$D6,'Client List'!$E$3:$E$561,0),1)</f>
        <v>Orlando Regional Medical Center</v>
      </c>
      <c r="H6" t="s">
        <v>1494</v>
      </c>
      <c r="K6" t="s">
        <v>1330</v>
      </c>
    </row>
    <row r="7" spans="1:14" x14ac:dyDescent="0.2">
      <c r="A7" s="33" t="s">
        <v>1331</v>
      </c>
      <c r="B7" s="33" t="s">
        <v>1332</v>
      </c>
      <c r="C7" s="33" t="s">
        <v>23</v>
      </c>
      <c r="D7" s="33" t="s">
        <v>318</v>
      </c>
      <c r="E7" s="33">
        <v>131</v>
      </c>
      <c r="F7" t="str">
        <f>INDEX('Client List'!$E$3:$G$561,MATCH('BD Targets by BDM GM ideas'!$D7,'Client List'!$E$3:$E$561,0),1)</f>
        <v>Fort Walton Beach Medical Center</v>
      </c>
      <c r="H7" t="s">
        <v>1490</v>
      </c>
    </row>
    <row r="8" spans="1:14" x14ac:dyDescent="0.2">
      <c r="A8" s="33" t="s">
        <v>1331</v>
      </c>
      <c r="B8" s="33" t="s">
        <v>1332</v>
      </c>
      <c r="C8" s="33" t="s">
        <v>23</v>
      </c>
      <c r="D8" s="33" t="s">
        <v>322</v>
      </c>
      <c r="E8" s="33">
        <v>132</v>
      </c>
      <c r="F8" t="str">
        <f>INDEX('Client List'!$E$3:$G$561,MATCH('BD Targets by BDM GM ideas'!$D8,'Client List'!$E$3:$E$561,0),1)</f>
        <v>Holmes Regional Medical Center</v>
      </c>
      <c r="H8" t="s">
        <v>1490</v>
      </c>
    </row>
    <row r="9" spans="1:14" x14ac:dyDescent="0.2">
      <c r="A9" s="33" t="s">
        <v>1331</v>
      </c>
      <c r="B9" s="33" t="s">
        <v>1332</v>
      </c>
      <c r="C9" s="33" t="s">
        <v>23</v>
      </c>
      <c r="D9" s="33" t="s">
        <v>325</v>
      </c>
      <c r="E9" s="33">
        <v>133</v>
      </c>
      <c r="F9" t="str">
        <f>INDEX('Client List'!$E$3:$G$561,MATCH('BD Targets by BDM GM ideas'!$D9,'Client List'!$E$3:$E$561,0),1)</f>
        <v>Jackson Memorial Hospital</v>
      </c>
      <c r="H9" t="s">
        <v>1490</v>
      </c>
    </row>
    <row r="10" spans="1:14" x14ac:dyDescent="0.2">
      <c r="A10" s="33" t="s">
        <v>1331</v>
      </c>
      <c r="B10" s="33" t="s">
        <v>1332</v>
      </c>
      <c r="C10" s="33" t="s">
        <v>23</v>
      </c>
      <c r="D10" s="33" t="s">
        <v>328</v>
      </c>
      <c r="E10" s="33">
        <v>134</v>
      </c>
      <c r="F10" t="str">
        <f>INDEX('Client List'!$E$3:$G$561,MATCH('BD Targets by BDM GM ideas'!$D10,'Client List'!$E$3:$E$561,0),1)</f>
        <v>Kendall Regional Medical Center</v>
      </c>
      <c r="H10" t="s">
        <v>1491</v>
      </c>
    </row>
    <row r="11" spans="1:14" x14ac:dyDescent="0.2">
      <c r="A11" s="33" t="s">
        <v>1331</v>
      </c>
      <c r="B11" s="33" t="s">
        <v>1332</v>
      </c>
      <c r="C11" s="33" t="s">
        <v>23</v>
      </c>
      <c r="D11" s="33" t="s">
        <v>329</v>
      </c>
      <c r="E11" s="33">
        <v>135</v>
      </c>
      <c r="F11" t="str">
        <f>INDEX('Client List'!$E$3:$G$561,MATCH('BD Targets by BDM GM ideas'!$D11,'Client List'!$E$3:$E$561,0),1)</f>
        <v>Lakeland Regional Medical Center</v>
      </c>
      <c r="H11" t="s">
        <v>1491</v>
      </c>
    </row>
    <row r="12" spans="1:14" x14ac:dyDescent="0.2">
      <c r="A12" s="33" t="s">
        <v>1331</v>
      </c>
      <c r="B12" s="33" t="s">
        <v>1332</v>
      </c>
      <c r="C12" s="33" t="s">
        <v>23</v>
      </c>
      <c r="D12" s="33" t="s">
        <v>332</v>
      </c>
      <c r="E12" s="33">
        <v>136</v>
      </c>
      <c r="F12" t="str">
        <f>INDEX('Client List'!$E$3:$G$561,MATCH('BD Targets by BDM GM ideas'!$D12,'Client List'!$E$3:$E$561,0),1)</f>
        <v>Lawnwood Regional Medical Center</v>
      </c>
      <c r="H12" t="s">
        <v>1492</v>
      </c>
    </row>
    <row r="13" spans="1:14" x14ac:dyDescent="0.2">
      <c r="A13" s="33" t="s">
        <v>1331</v>
      </c>
      <c r="B13" s="33" t="s">
        <v>1332</v>
      </c>
      <c r="C13" s="33" t="s">
        <v>23</v>
      </c>
      <c r="D13" s="33" t="s">
        <v>1249</v>
      </c>
      <c r="E13" s="33">
        <v>531</v>
      </c>
      <c r="F13" t="str">
        <f>INDEX('Client List'!$E$3:$G$561,MATCH('BD Targets by BDM GM ideas'!$D13,'Client List'!$E$3:$E$561,0),1)</f>
        <v>Carilion Roanoke Memorial Hospital</v>
      </c>
      <c r="H13" t="s">
        <v>1493</v>
      </c>
    </row>
    <row r="14" spans="1:14" x14ac:dyDescent="0.2">
      <c r="A14" s="33" t="s">
        <v>1331</v>
      </c>
      <c r="B14" s="33" t="s">
        <v>1332</v>
      </c>
      <c r="C14" s="33" t="s">
        <v>23</v>
      </c>
      <c r="D14" s="33" t="s">
        <v>1253</v>
      </c>
      <c r="E14" s="33">
        <v>532</v>
      </c>
      <c r="F14" t="str">
        <f>INDEX('Client List'!$E$3:$G$561,MATCH('BD Targets by BDM GM ideas'!$D14,'Client List'!$E$3:$E$561,0),1)</f>
        <v>Chippenham Hospital</v>
      </c>
      <c r="H14" t="s">
        <v>1490</v>
      </c>
    </row>
    <row r="15" spans="1:14" x14ac:dyDescent="0.2">
      <c r="A15" s="33" t="s">
        <v>1331</v>
      </c>
      <c r="B15" s="33" t="s">
        <v>1332</v>
      </c>
      <c r="C15" s="33" t="s">
        <v>23</v>
      </c>
      <c r="D15" s="33" t="s">
        <v>1254</v>
      </c>
      <c r="E15" s="33">
        <v>533</v>
      </c>
      <c r="F15" t="str">
        <f>INDEX('Client List'!$E$3:$G$561,MATCH('BD Targets by BDM GM ideas'!$D15,'Client List'!$E$3:$E$561,0),1)</f>
        <v>Henrico Doctors' Hospital</v>
      </c>
      <c r="H15" t="s">
        <v>1494</v>
      </c>
    </row>
    <row r="16" spans="1:14" x14ac:dyDescent="0.2">
      <c r="A16" s="33" t="s">
        <v>1331</v>
      </c>
      <c r="B16" s="33" t="s">
        <v>1332</v>
      </c>
      <c r="C16" s="33" t="s">
        <v>23</v>
      </c>
      <c r="D16" s="33" t="s">
        <v>1255</v>
      </c>
      <c r="E16" s="33">
        <v>534</v>
      </c>
      <c r="F16" t="str">
        <f>INDEX('Client List'!$E$3:$G$561,MATCH('BD Targets by BDM GM ideas'!$D16,'Client List'!$E$3:$E$561,0),1)</f>
        <v>Inova Fairfax Hospital</v>
      </c>
      <c r="H16" t="s">
        <v>1492</v>
      </c>
    </row>
    <row r="17" spans="1:15" x14ac:dyDescent="0.2">
      <c r="A17" s="33" t="s">
        <v>1333</v>
      </c>
      <c r="B17" s="33" t="s">
        <v>1322</v>
      </c>
      <c r="C17" s="33" t="s">
        <v>1334</v>
      </c>
      <c r="D17" s="33" t="s">
        <v>1335</v>
      </c>
      <c r="E17" s="33"/>
      <c r="F17" t="e">
        <f>INDEX('Client List'!$E$3:$G$561,MATCH('BD Targets by BDM GM ideas'!$D17,'Client List'!$E$3:$E$561,0),1)</f>
        <v>#N/A</v>
      </c>
      <c r="H17" t="s">
        <v>1490</v>
      </c>
      <c r="K17" t="s">
        <v>1336</v>
      </c>
    </row>
    <row r="18" spans="1:15" x14ac:dyDescent="0.2">
      <c r="A18" s="33" t="s">
        <v>1333</v>
      </c>
      <c r="B18" s="33" t="s">
        <v>1322</v>
      </c>
      <c r="C18" s="33" t="s">
        <v>1334</v>
      </c>
      <c r="D18" s="33" t="s">
        <v>777</v>
      </c>
      <c r="E18" s="33"/>
      <c r="F18" t="e">
        <f>INDEX('Client List'!$E$3:$G$561,MATCH('BD Targets by BDM GM ideas'!$D18,'Client List'!$E$3:$E$561,0),1)</f>
        <v>#N/A</v>
      </c>
      <c r="H18" t="s">
        <v>1490</v>
      </c>
      <c r="K18" t="s">
        <v>1337</v>
      </c>
    </row>
    <row r="19" spans="1:15" x14ac:dyDescent="0.2">
      <c r="A19" s="33" t="s">
        <v>1333</v>
      </c>
      <c r="B19" s="33" t="s">
        <v>1322</v>
      </c>
      <c r="C19" s="33" t="s">
        <v>1334</v>
      </c>
      <c r="D19" s="33" t="s">
        <v>1338</v>
      </c>
      <c r="E19" s="33"/>
      <c r="F19" t="e">
        <f>INDEX('Client List'!$E$3:$G$561,MATCH('BD Targets by BDM GM ideas'!$D19,'Client List'!$E$3:$E$561,0),1)</f>
        <v>#N/A</v>
      </c>
      <c r="H19" t="s">
        <v>1490</v>
      </c>
      <c r="K19" t="s">
        <v>1339</v>
      </c>
    </row>
    <row r="20" spans="1:15" x14ac:dyDescent="0.2">
      <c r="A20" s="33" t="s">
        <v>1333</v>
      </c>
      <c r="B20" s="33" t="s">
        <v>1322</v>
      </c>
      <c r="C20" s="33" t="s">
        <v>1334</v>
      </c>
      <c r="D20" s="33" t="s">
        <v>1340</v>
      </c>
      <c r="E20" s="33"/>
      <c r="F20" t="e">
        <f>INDEX('Client List'!$E$3:$G$561,MATCH('BD Targets by BDM GM ideas'!$D20,'Client List'!$E$3:$E$561,0),1)</f>
        <v>#N/A</v>
      </c>
      <c r="H20" t="s">
        <v>1492</v>
      </c>
    </row>
    <row r="21" spans="1:15" x14ac:dyDescent="0.2">
      <c r="A21" s="33" t="s">
        <v>1333</v>
      </c>
      <c r="B21" s="33" t="s">
        <v>1322</v>
      </c>
      <c r="C21" s="33" t="s">
        <v>1334</v>
      </c>
      <c r="D21" s="33" t="s">
        <v>893</v>
      </c>
      <c r="E21" s="33">
        <v>364</v>
      </c>
      <c r="F21" t="str">
        <f>INDEX('Client List'!$E$3:$G$561,MATCH('BD Targets by BDM GM ideas'!$D21,'Client List'!$E$3:$E$561,0),1)</f>
        <v>Upstate University Hospital</v>
      </c>
      <c r="H21" t="s">
        <v>1493</v>
      </c>
      <c r="O21" s="55" t="s">
        <v>1341</v>
      </c>
    </row>
    <row r="22" spans="1:15" x14ac:dyDescent="0.2">
      <c r="A22" s="33" t="s">
        <v>1333</v>
      </c>
      <c r="B22" s="33" t="s">
        <v>1322</v>
      </c>
      <c r="C22" s="33" t="s">
        <v>1334</v>
      </c>
      <c r="D22" s="33" t="s">
        <v>1342</v>
      </c>
      <c r="E22" s="33"/>
      <c r="F22" t="e">
        <f>INDEX('Client List'!$E$3:$G$561,MATCH('BD Targets by BDM GM ideas'!$D22,'Client List'!$E$3:$E$561,0),1)</f>
        <v>#N/A</v>
      </c>
      <c r="H22" t="s">
        <v>1493</v>
      </c>
      <c r="O22" s="55" t="s">
        <v>1343</v>
      </c>
    </row>
    <row r="23" spans="1:15" x14ac:dyDescent="0.2">
      <c r="A23" s="33" t="s">
        <v>1344</v>
      </c>
      <c r="B23" s="33" t="s">
        <v>1332</v>
      </c>
      <c r="C23" s="33" t="s">
        <v>1334</v>
      </c>
      <c r="D23" s="33" t="s">
        <v>298</v>
      </c>
      <c r="E23" s="33">
        <v>336</v>
      </c>
      <c r="F23" t="str">
        <f>INDEX('Client List'!$E$3:$G$561,MATCH('BD Targets by BDM GM ideas'!$D23,'Client List'!$E$3:$E$561,0),1)</f>
        <v>Christiana Hospital</v>
      </c>
      <c r="H23" t="s">
        <v>1490</v>
      </c>
      <c r="O23" s="55" t="s">
        <v>1345</v>
      </c>
    </row>
    <row r="24" spans="1:15" x14ac:dyDescent="0.2">
      <c r="A24" s="33" t="s">
        <v>1344</v>
      </c>
      <c r="B24" s="33" t="s">
        <v>1332</v>
      </c>
      <c r="C24" s="33" t="s">
        <v>1334</v>
      </c>
      <c r="D24" s="33" t="s">
        <v>284</v>
      </c>
      <c r="E24" s="33">
        <v>332</v>
      </c>
      <c r="F24" t="str">
        <f>INDEX('Client List'!$E$3:$G$561,MATCH('BD Targets by BDM GM ideas'!$D24,'Client List'!$E$3:$E$561,0),1)</f>
        <v>Yale-New Haven Hospital</v>
      </c>
      <c r="H24" t="s">
        <v>1490</v>
      </c>
      <c r="O24" s="55" t="s">
        <v>1346</v>
      </c>
    </row>
    <row r="25" spans="1:15" x14ac:dyDescent="0.2">
      <c r="A25" s="33" t="s">
        <v>1344</v>
      </c>
      <c r="B25" s="33" t="s">
        <v>1332</v>
      </c>
      <c r="C25" s="33" t="s">
        <v>1334</v>
      </c>
      <c r="D25" s="33" t="s">
        <v>1347</v>
      </c>
      <c r="E25" s="33">
        <v>367</v>
      </c>
      <c r="F25" t="e">
        <f>INDEX('Client List'!$E$3:$G$561,MATCH('BD Targets by BDM GM ideas'!$D25,'Client List'!$E$3:$E$561,0),1)</f>
        <v>#N/A</v>
      </c>
      <c r="H25" t="s">
        <v>1491</v>
      </c>
      <c r="O25" s="55" t="s">
        <v>780</v>
      </c>
    </row>
    <row r="26" spans="1:15" x14ac:dyDescent="0.2">
      <c r="A26" s="33" t="s">
        <v>1344</v>
      </c>
      <c r="B26" s="33" t="s">
        <v>1332</v>
      </c>
      <c r="C26" s="33" t="s">
        <v>1334</v>
      </c>
      <c r="D26" s="33" t="s">
        <v>1348</v>
      </c>
      <c r="E26" s="33">
        <v>370</v>
      </c>
      <c r="F26" t="e">
        <f>INDEX('Client List'!$E$3:$G$561,MATCH('BD Targets by BDM GM ideas'!$D26,'Client List'!$E$3:$E$561,0),1)</f>
        <v>#N/A</v>
      </c>
      <c r="H26" t="s">
        <v>1491</v>
      </c>
      <c r="O26" s="55" t="s">
        <v>871</v>
      </c>
    </row>
    <row r="27" spans="1:15" x14ac:dyDescent="0.2">
      <c r="A27" s="33" t="s">
        <v>1344</v>
      </c>
      <c r="B27" s="33" t="s">
        <v>1332</v>
      </c>
      <c r="C27" s="33"/>
      <c r="D27" s="33"/>
      <c r="E27" s="33"/>
      <c r="F27" t="e">
        <f>INDEX('Client List'!$E$3:$G$561,MATCH('BD Targets by BDM GM ideas'!$D27,'Client List'!$E$3:$E$561,0),1)</f>
        <v>#N/A</v>
      </c>
      <c r="H27" t="s">
        <v>1491</v>
      </c>
      <c r="O27" s="55" t="s">
        <v>884</v>
      </c>
    </row>
    <row r="28" spans="1:15" x14ac:dyDescent="0.2">
      <c r="A28" s="33" t="s">
        <v>1344</v>
      </c>
      <c r="B28" s="33" t="s">
        <v>1332</v>
      </c>
      <c r="C28" s="33"/>
      <c r="D28" s="33"/>
      <c r="E28" s="33"/>
      <c r="F28" t="e">
        <f>INDEX('Client List'!$E$3:$G$561,MATCH('BD Targets by BDM GM ideas'!$D28,'Client List'!$E$3:$E$561,0),1)</f>
        <v>#N/A</v>
      </c>
      <c r="O28" s="56" t="s">
        <v>1349</v>
      </c>
    </row>
    <row r="29" spans="1:15" x14ac:dyDescent="0.2">
      <c r="A29" s="33" t="s">
        <v>1344</v>
      </c>
      <c r="B29" s="33" t="s">
        <v>1332</v>
      </c>
      <c r="C29" s="33" t="s">
        <v>1334</v>
      </c>
      <c r="D29" s="33" t="s">
        <v>791</v>
      </c>
      <c r="E29" s="33">
        <v>376</v>
      </c>
      <c r="F29" t="str">
        <f>INDEX('Client List'!$E$3:$G$561,MATCH('BD Targets by BDM GM ideas'!$D29,'Client List'!$E$3:$E$561,0),1)</f>
        <v>Morristown Medical Center</v>
      </c>
      <c r="O29" s="56" t="s">
        <v>1350</v>
      </c>
    </row>
    <row r="30" spans="1:15" x14ac:dyDescent="0.2">
      <c r="A30" s="41" t="s">
        <v>1351</v>
      </c>
      <c r="B30" s="41" t="s">
        <v>1332</v>
      </c>
      <c r="C30" s="41" t="s">
        <v>1352</v>
      </c>
      <c r="D30" s="41" t="s">
        <v>1353</v>
      </c>
      <c r="E30" s="41">
        <v>461</v>
      </c>
      <c r="F30" t="e">
        <f>INDEX('Client List'!$E$3:$G$561,MATCH('BD Targets by BDM GM ideas'!$D30,'Client List'!$E$3:$E$561,0),1)</f>
        <v>#N/A</v>
      </c>
    </row>
    <row r="31" spans="1:15" x14ac:dyDescent="0.2">
      <c r="A31" s="41" t="s">
        <v>1351</v>
      </c>
      <c r="B31" s="41" t="s">
        <v>1332</v>
      </c>
      <c r="C31" s="41" t="s">
        <v>1352</v>
      </c>
      <c r="D31" s="41" t="s">
        <v>1354</v>
      </c>
      <c r="E31" s="41">
        <v>464</v>
      </c>
      <c r="F31" t="e">
        <f>INDEX('Client List'!$E$3:$G$561,MATCH('BD Targets by BDM GM ideas'!$D31,'Client List'!$E$3:$E$561,0),1)</f>
        <v>#N/A</v>
      </c>
    </row>
    <row r="32" spans="1:15" x14ac:dyDescent="0.2">
      <c r="A32" s="41" t="s">
        <v>1351</v>
      </c>
      <c r="B32" s="41" t="s">
        <v>1332</v>
      </c>
      <c r="C32" s="41" t="s">
        <v>1352</v>
      </c>
      <c r="D32" s="41" t="s">
        <v>1156</v>
      </c>
      <c r="E32" s="41">
        <v>465</v>
      </c>
      <c r="F32" t="str">
        <f>INDEX('Client List'!$E$3:$G$561,MATCH('BD Targets by BDM GM ideas'!$D32,'Client List'!$E$3:$E$561,0),1)</f>
        <v>Baylor University Medical Center</v>
      </c>
    </row>
    <row r="33" spans="1:6" x14ac:dyDescent="0.2">
      <c r="A33" s="41" t="s">
        <v>1351</v>
      </c>
      <c r="B33" s="41" t="s">
        <v>1332</v>
      </c>
      <c r="C33" s="41" t="s">
        <v>1352</v>
      </c>
      <c r="D33" s="41" t="s">
        <v>1209</v>
      </c>
      <c r="E33" s="41">
        <v>477</v>
      </c>
      <c r="F33" t="str">
        <f>INDEX('Client List'!$E$3:$G$561,MATCH('BD Targets by BDM GM ideas'!$D33,'Client List'!$E$3:$E$561,0),1)</f>
        <v>Parkland Memorial Hospital</v>
      </c>
    </row>
    <row r="34" spans="1:6" x14ac:dyDescent="0.2">
      <c r="A34" s="41" t="s">
        <v>1351</v>
      </c>
      <c r="B34" s="41" t="s">
        <v>1332</v>
      </c>
      <c r="C34" s="41" t="s">
        <v>1352</v>
      </c>
      <c r="D34" s="41" t="s">
        <v>1222</v>
      </c>
      <c r="E34" s="41">
        <v>476</v>
      </c>
      <c r="F34" t="str">
        <f>INDEX('Client List'!$E$3:$G$561,MATCH('BD Targets by BDM GM ideas'!$D34,'Client List'!$E$3:$E$561,0),1)</f>
        <v>University Medical Center of El Paso</v>
      </c>
    </row>
    <row r="35" spans="1:6" x14ac:dyDescent="0.2">
      <c r="A35" s="33" t="s">
        <v>1355</v>
      </c>
      <c r="B35" s="33" t="s">
        <v>1332</v>
      </c>
      <c r="C35" s="33" t="s">
        <v>1356</v>
      </c>
      <c r="D35" s="40" t="s">
        <v>702</v>
      </c>
      <c r="E35" s="33">
        <v>291</v>
      </c>
      <c r="F35" t="str">
        <f>INDEX('Client List'!$E$3:$G$561,MATCH('BD Targets by BDM GM ideas'!$D35,'Client List'!$E$3:$E$561,0),1)</f>
        <v>University of Minnesota Medical Center</v>
      </c>
    </row>
    <row r="36" spans="1:6" x14ac:dyDescent="0.2">
      <c r="A36" s="33" t="s">
        <v>1355</v>
      </c>
      <c r="B36" s="33" t="s">
        <v>1332</v>
      </c>
      <c r="C36" s="33" t="s">
        <v>1356</v>
      </c>
      <c r="D36" s="33" t="s">
        <v>682</v>
      </c>
      <c r="E36" s="42">
        <v>282</v>
      </c>
      <c r="F36" t="str">
        <f>INDEX('Client List'!$E$3:$G$561,MATCH('BD Targets by BDM GM ideas'!$D36,'Client List'!$E$3:$E$561,0),1)</f>
        <v>Hennepin County Medical Center</v>
      </c>
    </row>
    <row r="37" spans="1:6" x14ac:dyDescent="0.2">
      <c r="A37" s="33" t="s">
        <v>1355</v>
      </c>
      <c r="B37" s="33" t="s">
        <v>1332</v>
      </c>
      <c r="C37" s="33" t="s">
        <v>35</v>
      </c>
      <c r="D37" s="33" t="s">
        <v>1357</v>
      </c>
      <c r="E37" s="39" t="s">
        <v>1358</v>
      </c>
      <c r="F37" t="e">
        <f>INDEX('Client List'!$E$3:$G$561,MATCH('BD Targets by BDM GM ideas'!$D37,'Client List'!$E$3:$E$561,0),1)</f>
        <v>#N/A</v>
      </c>
    </row>
    <row r="38" spans="1:6" x14ac:dyDescent="0.2">
      <c r="A38" s="33" t="s">
        <v>1355</v>
      </c>
      <c r="B38" s="33" t="s">
        <v>1332</v>
      </c>
      <c r="C38" s="33" t="s">
        <v>1359</v>
      </c>
      <c r="D38" s="33" t="s">
        <v>1360</v>
      </c>
      <c r="E38" s="33">
        <v>44</v>
      </c>
      <c r="F38" t="e">
        <f>INDEX('Client List'!$E$3:$G$561,MATCH('BD Targets by BDM GM ideas'!$D38,'Client List'!$E$3:$E$561,0),1)</f>
        <v>#N/A</v>
      </c>
    </row>
    <row r="39" spans="1:6" x14ac:dyDescent="0.2">
      <c r="A39" s="33" t="s">
        <v>1355</v>
      </c>
      <c r="B39" s="33" t="s">
        <v>1332</v>
      </c>
      <c r="C39" s="33" t="s">
        <v>1359</v>
      </c>
      <c r="D39" s="33" t="s">
        <v>114</v>
      </c>
      <c r="E39" s="33">
        <v>86</v>
      </c>
      <c r="F39" t="str">
        <f>INDEX('Client List'!$E$3:$G$561,MATCH('BD Targets by BDM GM ideas'!$D39,'Client List'!$E$3:$E$561,0),1)</f>
        <v>Huntington Hospital</v>
      </c>
    </row>
    <row r="40" spans="1:6" x14ac:dyDescent="0.2">
      <c r="A40" s="33" t="s">
        <v>1355</v>
      </c>
      <c r="B40" s="33" t="s">
        <v>1332</v>
      </c>
      <c r="C40" s="33" t="s">
        <v>1356</v>
      </c>
      <c r="D40" s="33" t="s">
        <v>1361</v>
      </c>
      <c r="E40" s="33">
        <v>270</v>
      </c>
      <c r="F40" t="e">
        <f>INDEX('Client List'!$E$3:$G$561,MATCH('BD Targets by BDM GM ideas'!$D40,'Client List'!$E$3:$E$561,0),1)</f>
        <v>#N/A</v>
      </c>
    </row>
    <row r="41" spans="1:6" x14ac:dyDescent="0.2">
      <c r="A41" s="33" t="s">
        <v>1355</v>
      </c>
      <c r="B41" s="33" t="s">
        <v>1332</v>
      </c>
      <c r="C41" s="33" t="s">
        <v>1356</v>
      </c>
      <c r="D41" s="33" t="s">
        <v>709</v>
      </c>
      <c r="E41" s="33">
        <v>284</v>
      </c>
      <c r="F41" t="str">
        <f>INDEX('Client List'!$E$3:$G$561,MATCH('BD Targets by BDM GM ideas'!$D41,'Client List'!$E$3:$E$561,0),1)</f>
        <v>St. Louis Children's Hospital</v>
      </c>
    </row>
    <row r="42" spans="1:6" x14ac:dyDescent="0.2">
      <c r="A42" s="33" t="s">
        <v>1355</v>
      </c>
      <c r="B42" s="33" t="s">
        <v>1332</v>
      </c>
      <c r="C42" s="33" t="s">
        <v>1356</v>
      </c>
      <c r="D42" s="33" t="s">
        <v>708</v>
      </c>
      <c r="E42" s="33">
        <v>283</v>
      </c>
      <c r="F42" t="str">
        <f>INDEX('Client List'!$E$3:$G$561,MATCH('BD Targets by BDM GM ideas'!$D42,'Client List'!$E$3:$E$561,0),1)</f>
        <v>Saint Louis University Hospital</v>
      </c>
    </row>
    <row r="43" spans="1:6" x14ac:dyDescent="0.2">
      <c r="A43" s="33" t="s">
        <v>1355</v>
      </c>
      <c r="B43" s="33" t="s">
        <v>1332</v>
      </c>
      <c r="C43" s="33" t="s">
        <v>1356</v>
      </c>
      <c r="D43" s="33" t="s">
        <v>479</v>
      </c>
      <c r="E43" s="33">
        <v>196</v>
      </c>
      <c r="F43" t="str">
        <f>INDEX('Client List'!$E$3:$G$561,MATCH('BD Targets by BDM GM ideas'!$D43,'Client List'!$E$3:$E$561,0),1)</f>
        <v>University of Kansas Hospital</v>
      </c>
    </row>
    <row r="44" spans="1:6" x14ac:dyDescent="0.2">
      <c r="A44" s="33" t="s">
        <v>1355</v>
      </c>
      <c r="B44" s="33" t="s">
        <v>1332</v>
      </c>
      <c r="C44" s="33" t="s">
        <v>29</v>
      </c>
      <c r="D44" s="33" t="s">
        <v>161</v>
      </c>
      <c r="E44" s="33">
        <v>75</v>
      </c>
      <c r="F44" t="str">
        <f>INDEX('Client List'!$E$3:$G$561,MATCH('BD Targets by BDM GM ideas'!$D44,'Client List'!$E$3:$E$561,0),1)</f>
        <v>Orange County Global Medical Center</v>
      </c>
    </row>
    <row r="45" spans="1:6" x14ac:dyDescent="0.2">
      <c r="A45" s="33" t="s">
        <v>1362</v>
      </c>
      <c r="B45" s="33" t="s">
        <v>1322</v>
      </c>
      <c r="C45" s="33" t="s">
        <v>23</v>
      </c>
      <c r="D45" s="40" t="s">
        <v>334</v>
      </c>
      <c r="E45" s="33">
        <v>521</v>
      </c>
      <c r="F45" t="str">
        <f>INDEX('Client List'!$E$3:$G$561,MATCH('BD Targets by BDM GM ideas'!$D45,'Client List'!$E$3:$E$561,0),1)</f>
        <v>Memorial Regional Hospital</v>
      </c>
    </row>
    <row r="46" spans="1:6" x14ac:dyDescent="0.2">
      <c r="A46" s="33" t="s">
        <v>1362</v>
      </c>
      <c r="B46" s="33" t="s">
        <v>1322</v>
      </c>
      <c r="C46" s="33" t="s">
        <v>23</v>
      </c>
      <c r="D46" s="33" t="s">
        <v>494</v>
      </c>
      <c r="E46" s="33">
        <v>532</v>
      </c>
      <c r="F46" t="str">
        <f>INDEX('Client List'!$E$3:$G$561,MATCH('BD Targets by BDM GM ideas'!$D46,'Client List'!$E$3:$E$561,0),1)</f>
        <v>Owensboro Health Regional Hospital</v>
      </c>
    </row>
    <row r="47" spans="1:6" x14ac:dyDescent="0.2">
      <c r="A47" s="33" t="s">
        <v>1362</v>
      </c>
      <c r="B47" s="33" t="s">
        <v>1322</v>
      </c>
      <c r="C47" s="33" t="s">
        <v>23</v>
      </c>
      <c r="D47" s="33" t="s">
        <v>366</v>
      </c>
      <c r="E47" s="39">
        <v>527</v>
      </c>
      <c r="F47" t="str">
        <f>INDEX('Client List'!$E$3:$G$561,MATCH('BD Targets by BDM GM ideas'!$D47,'Client List'!$E$3:$E$561,0),1)</f>
        <v>Northeast Georgia Medical Center</v>
      </c>
    </row>
    <row r="48" spans="1:6" x14ac:dyDescent="0.2">
      <c r="A48" s="33" t="s">
        <v>1362</v>
      </c>
      <c r="B48" s="33" t="s">
        <v>1322</v>
      </c>
      <c r="C48" s="33" t="s">
        <v>23</v>
      </c>
      <c r="D48" s="33" t="s">
        <v>906</v>
      </c>
      <c r="E48" s="33">
        <v>537</v>
      </c>
      <c r="F48" t="str">
        <f>INDEX('Client List'!$E$3:$G$561,MATCH('BD Targets by BDM GM ideas'!$D48,'Client List'!$E$3:$E$561,0),1)</f>
        <v>Moses Cone Hospital</v>
      </c>
    </row>
    <row r="49" spans="1:6" x14ac:dyDescent="0.2">
      <c r="A49" s="33" t="s">
        <v>1362</v>
      </c>
      <c r="B49" s="33" t="s">
        <v>1322</v>
      </c>
      <c r="C49" s="33" t="s">
        <v>23</v>
      </c>
      <c r="D49" s="33" t="s">
        <v>1111</v>
      </c>
      <c r="E49" s="33">
        <v>547</v>
      </c>
      <c r="F49" t="str">
        <f>INDEX('Client List'!$E$3:$G$561,MATCH('BD Targets by BDM GM ideas'!$D49,'Client List'!$E$3:$E$561,0),1)</f>
        <v>MUSC Health University Medical Center</v>
      </c>
    </row>
    <row r="50" spans="1:6" x14ac:dyDescent="0.2">
      <c r="A50" s="33" t="s">
        <v>1369</v>
      </c>
      <c r="B50" s="33" t="s">
        <v>1332</v>
      </c>
      <c r="C50" s="33" t="s">
        <v>23</v>
      </c>
      <c r="D50" s="46" t="s">
        <v>827</v>
      </c>
      <c r="E50" s="33"/>
      <c r="F50" t="e">
        <f>INDEX('Client List'!$E$3:$G$561,MATCH('BD Targets by BDM GM ideas'!$D50,'Client List'!$E$3:$E$561,0),1)</f>
        <v>#N/A</v>
      </c>
    </row>
    <row r="51" spans="1:6" x14ac:dyDescent="0.2">
      <c r="A51" s="33" t="s">
        <v>1369</v>
      </c>
      <c r="B51" s="33" t="s">
        <v>1332</v>
      </c>
      <c r="C51" s="33" t="s">
        <v>23</v>
      </c>
      <c r="D51" s="47" t="s">
        <v>1370</v>
      </c>
      <c r="E51" s="33"/>
      <c r="F51" t="e">
        <f>INDEX('Client List'!$E$3:$G$561,MATCH('BD Targets by BDM GM ideas'!$D51,'Client List'!$E$3:$E$561,0),1)</f>
        <v>#N/A</v>
      </c>
    </row>
    <row r="52" spans="1:6" x14ac:dyDescent="0.2">
      <c r="A52" s="33" t="s">
        <v>1369</v>
      </c>
      <c r="B52" s="33" t="s">
        <v>1332</v>
      </c>
      <c r="C52" s="33" t="s">
        <v>23</v>
      </c>
      <c r="D52" s="51" t="s">
        <v>1371</v>
      </c>
      <c r="E52" s="33"/>
      <c r="F52" t="e">
        <f>INDEX('Client List'!$E$3:$G$561,MATCH('BD Targets by BDM GM ideas'!$D52,'Client List'!$E$3:$E$561,0),1)</f>
        <v>#N/A</v>
      </c>
    </row>
    <row r="53" spans="1:6" x14ac:dyDescent="0.2">
      <c r="A53" s="33" t="s">
        <v>1369</v>
      </c>
      <c r="B53" s="49" t="s">
        <v>1332</v>
      </c>
      <c r="C53" s="49" t="s">
        <v>23</v>
      </c>
      <c r="D53" s="48"/>
      <c r="E53" s="50"/>
      <c r="F53" t="e">
        <f>INDEX('Client List'!$E$3:$G$561,MATCH('BD Targets by BDM GM ideas'!$D53,'Client List'!$E$3:$E$561,0),1)</f>
        <v>#N/A</v>
      </c>
    </row>
    <row r="54" spans="1:6" x14ac:dyDescent="0.2">
      <c r="A54" s="33" t="s">
        <v>1369</v>
      </c>
      <c r="B54" s="49" t="s">
        <v>1332</v>
      </c>
      <c r="C54" s="49" t="s">
        <v>23</v>
      </c>
      <c r="D54" s="52"/>
      <c r="E54" s="50"/>
      <c r="F54" t="e">
        <f>INDEX('Client List'!$E$3:$G$561,MATCH('BD Targets by BDM GM ideas'!$D54,'Client List'!$E$3:$E$561,0),1)</f>
        <v>#N/A</v>
      </c>
    </row>
    <row r="55" spans="1:6" x14ac:dyDescent="0.2">
      <c r="A55" s="33"/>
      <c r="B55" s="33" t="s">
        <v>1332</v>
      </c>
      <c r="C55" s="49"/>
      <c r="D55" s="48"/>
      <c r="E55" s="50"/>
      <c r="F55" t="e">
        <f>INDEX('Client List'!$E$3:$G$561,MATCH('BD Targets by BDM GM ideas'!$D55,'Client List'!$E$3:$E$561,0),1)</f>
        <v>#N/A</v>
      </c>
    </row>
    <row r="56" spans="1:6" x14ac:dyDescent="0.2">
      <c r="A56" s="33"/>
      <c r="B56" s="33" t="s">
        <v>1332</v>
      </c>
      <c r="C56" s="49"/>
      <c r="D56" s="48"/>
      <c r="E56" s="50"/>
      <c r="F56" t="e">
        <f>INDEX('Client List'!$E$3:$G$561,MATCH('BD Targets by BDM GM ideas'!$D56,'Client List'!$E$3:$E$561,0),1)</f>
        <v>#N/A</v>
      </c>
    </row>
    <row r="57" spans="1:6" x14ac:dyDescent="0.2">
      <c r="A57" s="33"/>
      <c r="B57" s="33" t="s">
        <v>1332</v>
      </c>
      <c r="C57" s="49"/>
      <c r="D57" s="48"/>
      <c r="E57" s="50"/>
      <c r="F57" t="e">
        <f>INDEX('Client List'!$E$3:$G$561,MATCH('BD Targets by BDM GM ideas'!$D57,'Client List'!$E$3:$E$561,0),1)</f>
        <v>#N/A</v>
      </c>
    </row>
    <row r="58" spans="1:6" x14ac:dyDescent="0.2">
      <c r="A58" s="33"/>
      <c r="B58" s="33" t="s">
        <v>1332</v>
      </c>
      <c r="C58" s="49"/>
      <c r="D58" s="48"/>
      <c r="E58" s="50"/>
      <c r="F58" t="e">
        <f>INDEX('Client List'!$E$3:$G$561,MATCH('BD Targets by BDM GM ideas'!$D58,'Client List'!$E$3:$E$561,0),1)</f>
        <v>#N/A</v>
      </c>
    </row>
    <row r="59" spans="1:6" x14ac:dyDescent="0.2">
      <c r="A59" s="33"/>
      <c r="B59" s="33" t="s">
        <v>1332</v>
      </c>
      <c r="C59" s="49"/>
      <c r="D59" s="48"/>
      <c r="E59" s="50"/>
      <c r="F59" t="e">
        <f>INDEX('Client List'!$E$3:$G$561,MATCH('BD Targets by BDM GM ideas'!$D59,'Client List'!$E$3:$E$561,0),1)</f>
        <v>#N/A</v>
      </c>
    </row>
    <row r="60" spans="1:6" x14ac:dyDescent="0.2">
      <c r="A60" s="33"/>
      <c r="B60" s="33" t="s">
        <v>1332</v>
      </c>
      <c r="C60" s="33"/>
      <c r="D60" s="53"/>
      <c r="E60" s="33"/>
      <c r="F60" t="e">
        <f>INDEX('Client List'!$E$3:$G$561,MATCH('BD Targets by BDM GM ideas'!$D60,'Client List'!$E$3:$E$561,0),1)</f>
        <v>#N/A</v>
      </c>
    </row>
    <row r="61" spans="1:6" x14ac:dyDescent="0.2">
      <c r="A61" s="33"/>
      <c r="B61" s="33" t="s">
        <v>1332</v>
      </c>
      <c r="C61" s="33"/>
      <c r="D61" s="33"/>
      <c r="E61" s="33"/>
      <c r="F61" t="e">
        <f>INDEX('Client List'!$E$3:$G$561,MATCH('BD Targets by BDM GM ideas'!$D61,'Client List'!$E$3:$E$561,0),1)</f>
        <v>#N/A</v>
      </c>
    </row>
    <row r="62" spans="1:6" x14ac:dyDescent="0.2">
      <c r="A62" s="33" t="s">
        <v>1372</v>
      </c>
      <c r="B62" s="33" t="s">
        <v>1332</v>
      </c>
      <c r="C62" s="33" t="s">
        <v>1352</v>
      </c>
      <c r="D62" s="33"/>
      <c r="E62" s="33"/>
      <c r="F62" t="e">
        <f>INDEX('Client List'!$E$3:$G$561,MATCH('BD Targets by BDM GM ideas'!$D62,'Client List'!$E$3:$E$561,0),1)</f>
        <v>#N/A</v>
      </c>
    </row>
    <row r="63" spans="1:6" x14ac:dyDescent="0.2">
      <c r="A63" s="33" t="s">
        <v>1373</v>
      </c>
      <c r="B63" s="33" t="s">
        <v>1322</v>
      </c>
      <c r="C63" s="33" t="s">
        <v>1352</v>
      </c>
      <c r="D63" s="33" t="s">
        <v>622</v>
      </c>
      <c r="E63" s="33">
        <v>492</v>
      </c>
      <c r="F63" t="str">
        <f>INDEX('Client List'!$E$3:$G$561,MATCH('BD Targets by BDM GM ideas'!$D63,'Client List'!$E$3:$E$561,0),1)</f>
        <v>Covenant Medical Center</v>
      </c>
    </row>
    <row r="64" spans="1:6" x14ac:dyDescent="0.2">
      <c r="A64" s="33" t="s">
        <v>1373</v>
      </c>
      <c r="B64" s="33" t="s">
        <v>1322</v>
      </c>
      <c r="C64" s="33" t="s">
        <v>1352</v>
      </c>
      <c r="D64" s="33" t="s">
        <v>1374</v>
      </c>
      <c r="E64" s="33">
        <v>519</v>
      </c>
      <c r="F64" t="e">
        <f>INDEX('Client List'!$E$3:$G$561,MATCH('BD Targets by BDM GM ideas'!$D64,'Client List'!$E$3:$E$561,0),1)</f>
        <v>#N/A</v>
      </c>
    </row>
    <row r="65" spans="1:6" x14ac:dyDescent="0.2">
      <c r="A65" s="33" t="s">
        <v>1373</v>
      </c>
      <c r="B65" s="33" t="s">
        <v>1322</v>
      </c>
      <c r="C65" s="33" t="s">
        <v>1352</v>
      </c>
      <c r="D65" s="33" t="s">
        <v>1375</v>
      </c>
      <c r="E65" s="33">
        <v>209</v>
      </c>
      <c r="F65" t="e">
        <f>INDEX('Client List'!$E$3:$G$561,MATCH('BD Targets by BDM GM ideas'!$D65,'Client List'!$E$3:$E$561,0),1)</f>
        <v>#N/A</v>
      </c>
    </row>
    <row r="66" spans="1:6" x14ac:dyDescent="0.2">
      <c r="A66" s="33" t="s">
        <v>1373</v>
      </c>
      <c r="B66" s="33" t="s">
        <v>1322</v>
      </c>
      <c r="C66" s="33" t="s">
        <v>1352</v>
      </c>
      <c r="D66" s="33" t="s">
        <v>1376</v>
      </c>
      <c r="E66" s="33">
        <v>208</v>
      </c>
      <c r="F66" t="e">
        <f>INDEX('Client List'!$E$3:$G$561,MATCH('BD Targets by BDM GM ideas'!$D66,'Client List'!$E$3:$E$561,0),1)</f>
        <v>#N/A</v>
      </c>
    </row>
    <row r="67" spans="1:6" x14ac:dyDescent="0.2">
      <c r="A67" s="33" t="s">
        <v>1373</v>
      </c>
      <c r="B67" s="33" t="s">
        <v>1322</v>
      </c>
      <c r="C67" s="33" t="s">
        <v>1352</v>
      </c>
      <c r="D67" s="33" t="s">
        <v>1377</v>
      </c>
      <c r="E67" s="33"/>
      <c r="F67" t="e">
        <f>INDEX('Client List'!$E$3:$G$561,MATCH('BD Targets by BDM GM ideas'!$D67,'Client List'!$E$3:$E$561,0),1)</f>
        <v>#N/A</v>
      </c>
    </row>
    <row r="68" spans="1:6" x14ac:dyDescent="0.2">
      <c r="A68" s="33" t="s">
        <v>1378</v>
      </c>
      <c r="B68" s="33" t="s">
        <v>1322</v>
      </c>
      <c r="C68" s="33" t="s">
        <v>1379</v>
      </c>
      <c r="D68" s="33" t="s">
        <v>1380</v>
      </c>
      <c r="E68" s="33">
        <v>550</v>
      </c>
      <c r="F68" t="e">
        <f>INDEX('Client List'!$E$3:$G$561,MATCH('BD Targets by BDM GM ideas'!$D68,'Client List'!$E$3:$E$561,0),1)</f>
        <v>#N/A</v>
      </c>
    </row>
    <row r="69" spans="1:6" x14ac:dyDescent="0.2">
      <c r="A69" s="33" t="s">
        <v>1378</v>
      </c>
      <c r="B69" s="33" t="s">
        <v>1322</v>
      </c>
      <c r="C69" s="33" t="s">
        <v>1379</v>
      </c>
      <c r="D69" s="33" t="s">
        <v>1381</v>
      </c>
      <c r="E69" s="33">
        <v>407</v>
      </c>
      <c r="F69" t="e">
        <f>INDEX('Client List'!$E$3:$G$561,MATCH('BD Targets by BDM GM ideas'!$D69,'Client List'!$E$3:$E$561,0),1)</f>
        <v>#N/A</v>
      </c>
    </row>
    <row r="70" spans="1:6" x14ac:dyDescent="0.2">
      <c r="A70" s="33" t="s">
        <v>1378</v>
      </c>
      <c r="B70" s="33" t="s">
        <v>1322</v>
      </c>
      <c r="C70" s="33" t="s">
        <v>1379</v>
      </c>
      <c r="D70" s="33" t="s">
        <v>1382</v>
      </c>
      <c r="E70" s="33">
        <v>424</v>
      </c>
      <c r="F70" t="e">
        <f>INDEX('Client List'!$E$3:$G$561,MATCH('BD Targets by BDM GM ideas'!$D70,'Client List'!$E$3:$E$561,0),1)</f>
        <v>#N/A</v>
      </c>
    </row>
    <row r="71" spans="1:6" x14ac:dyDescent="0.2">
      <c r="A71" s="33" t="s">
        <v>1378</v>
      </c>
      <c r="B71" s="33" t="s">
        <v>1322</v>
      </c>
      <c r="C71" s="33" t="s">
        <v>1379</v>
      </c>
      <c r="D71" s="33" t="s">
        <v>1383</v>
      </c>
      <c r="E71" s="33">
        <v>170</v>
      </c>
      <c r="F71" t="e">
        <f>INDEX('Client List'!$E$3:$G$561,MATCH('BD Targets by BDM GM ideas'!$D71,'Client List'!$E$3:$E$561,0),1)</f>
        <v>#N/A</v>
      </c>
    </row>
    <row r="72" spans="1:6" x14ac:dyDescent="0.2">
      <c r="A72" s="33" t="s">
        <v>1378</v>
      </c>
      <c r="B72" s="33" t="s">
        <v>1322</v>
      </c>
      <c r="C72" s="33" t="s">
        <v>1379</v>
      </c>
      <c r="D72" s="33" t="s">
        <v>995</v>
      </c>
      <c r="E72" s="33"/>
      <c r="F72" t="str">
        <f>INDEX('Client List'!$E$3:$G$561,MATCH('BD Targets by BDM GM ideas'!$D72,'Client List'!$E$3:$E$561,0),1)</f>
        <v>Nationwide Children's Hospital</v>
      </c>
    </row>
    <row r="73" spans="1:6" x14ac:dyDescent="0.2">
      <c r="A73" s="33" t="s">
        <v>1378</v>
      </c>
      <c r="B73" s="33" t="s">
        <v>1322</v>
      </c>
      <c r="C73" s="33" t="s">
        <v>1379</v>
      </c>
      <c r="D73" s="33" t="s">
        <v>1384</v>
      </c>
      <c r="E73" s="33"/>
      <c r="F73" t="e">
        <f>INDEX('Client List'!$E$3:$G$561,MATCH('BD Targets by BDM GM ideas'!$D73,'Client List'!$E$3:$E$561,0),1)</f>
        <v>#N/A</v>
      </c>
    </row>
    <row r="74" spans="1:6" x14ac:dyDescent="0.2">
      <c r="A74" s="33" t="s">
        <v>1378</v>
      </c>
      <c r="B74" s="33" t="s">
        <v>1322</v>
      </c>
      <c r="C74" s="33" t="s">
        <v>1379</v>
      </c>
      <c r="D74" s="33" t="s">
        <v>661</v>
      </c>
      <c r="E74" s="33"/>
      <c r="F74" t="str">
        <f>INDEX('Client List'!$E$3:$G$561,MATCH('BD Targets by BDM GM ideas'!$D74,'Client List'!$E$3:$E$561,0),1)</f>
        <v>Munson Medical Center</v>
      </c>
    </row>
    <row r="75" spans="1:6" x14ac:dyDescent="0.2">
      <c r="A75" s="33" t="s">
        <v>1378</v>
      </c>
      <c r="B75" s="33" t="s">
        <v>1322</v>
      </c>
      <c r="C75" s="33" t="s">
        <v>1379</v>
      </c>
      <c r="D75" s="33" t="s">
        <v>1385</v>
      </c>
      <c r="E75" s="33">
        <v>267</v>
      </c>
      <c r="F75" t="e">
        <f>INDEX('Client List'!$E$3:$G$561,MATCH('BD Targets by BDM GM ideas'!$D75,'Client List'!$E$3:$E$561,0),1)</f>
        <v>#N/A</v>
      </c>
    </row>
    <row r="76" spans="1:6" x14ac:dyDescent="0.2">
      <c r="A76" s="33" t="s">
        <v>1378</v>
      </c>
      <c r="B76" s="33" t="s">
        <v>1322</v>
      </c>
      <c r="C76" s="33" t="s">
        <v>1379</v>
      </c>
      <c r="D76" s="44" t="s">
        <v>1386</v>
      </c>
      <c r="E76" s="33"/>
      <c r="F76" t="e">
        <f>INDEX('Client List'!$E$3:$G$561,MATCH('BD Targets by BDM GM ideas'!$D76,'Client List'!$E$3:$E$561,0),1)</f>
        <v>#N/A</v>
      </c>
    </row>
    <row r="77" spans="1:6" x14ac:dyDescent="0.2">
      <c r="A77" s="33" t="s">
        <v>1378</v>
      </c>
      <c r="B77" s="33" t="s">
        <v>1322</v>
      </c>
      <c r="C77" s="33" t="s">
        <v>1379</v>
      </c>
      <c r="D77" s="44" t="s">
        <v>1387</v>
      </c>
      <c r="E77" s="33"/>
      <c r="F77" t="e">
        <f>INDEX('Client List'!$E$3:$G$561,MATCH('BD Targets by BDM GM ideas'!$D77,'Client List'!$E$3:$E$561,0),1)</f>
        <v>#N/A</v>
      </c>
    </row>
    <row r="78" spans="1:6" x14ac:dyDescent="0.2">
      <c r="A78" s="33" t="s">
        <v>1388</v>
      </c>
      <c r="B78" s="49" t="s">
        <v>1332</v>
      </c>
      <c r="C78" s="33" t="s">
        <v>1379</v>
      </c>
      <c r="D78" s="44" t="s">
        <v>1389</v>
      </c>
      <c r="E78" s="33"/>
      <c r="F78" t="e">
        <f>INDEX('Client List'!$E$3:$G$561,MATCH('BD Targets by BDM GM ideas'!$D78,'Client List'!$E$3:$E$561,0),1)</f>
        <v>#N/A</v>
      </c>
    </row>
    <row r="79" spans="1:6" x14ac:dyDescent="0.2">
      <c r="A79" s="33" t="s">
        <v>1388</v>
      </c>
      <c r="B79" s="49" t="s">
        <v>1332</v>
      </c>
      <c r="C79" s="49" t="s">
        <v>1379</v>
      </c>
      <c r="D79" s="54" t="s">
        <v>1390</v>
      </c>
      <c r="E79" s="50"/>
      <c r="F79" t="e">
        <f>INDEX('Client List'!$E$3:$G$561,MATCH('BD Targets by BDM GM ideas'!$D79,'Client List'!$E$3:$E$561,0),1)</f>
        <v>#N/A</v>
      </c>
    </row>
    <row r="80" spans="1:6" x14ac:dyDescent="0.2">
      <c r="A80" s="33" t="s">
        <v>1388</v>
      </c>
      <c r="B80" s="49" t="s">
        <v>1332</v>
      </c>
      <c r="C80" s="49" t="s">
        <v>1379</v>
      </c>
      <c r="D80" s="54" t="s">
        <v>1391</v>
      </c>
      <c r="E80" s="50"/>
      <c r="F80" t="e">
        <f>INDEX('Client List'!$E$3:$G$561,MATCH('BD Targets by BDM GM ideas'!$D80,'Client List'!$E$3:$E$561,0),1)</f>
        <v>#N/A</v>
      </c>
    </row>
    <row r="81" spans="1:6" x14ac:dyDescent="0.2">
      <c r="A81" s="33" t="s">
        <v>1388</v>
      </c>
      <c r="B81" s="49" t="s">
        <v>1332</v>
      </c>
      <c r="C81" s="49" t="s">
        <v>1379</v>
      </c>
      <c r="D81" s="54" t="s">
        <v>1392</v>
      </c>
      <c r="E81" s="50"/>
      <c r="F81" t="e">
        <f>INDEX('Client List'!$E$3:$G$561,MATCH('BD Targets by BDM GM ideas'!$D81,'Client List'!$E$3:$E$561,0),1)</f>
        <v>#N/A</v>
      </c>
    </row>
    <row r="82" spans="1:6" x14ac:dyDescent="0.2">
      <c r="A82" s="33" t="s">
        <v>1388</v>
      </c>
      <c r="B82" s="49" t="s">
        <v>1332</v>
      </c>
      <c r="C82" s="49" t="s">
        <v>1379</v>
      </c>
      <c r="D82" s="54" t="s">
        <v>1393</v>
      </c>
      <c r="E82" s="50"/>
      <c r="F82" t="e">
        <f>INDEX('Client List'!$E$3:$G$561,MATCH('BD Targets by BDM GM ideas'!$D82,'Client List'!$E$3:$E$561,0),1)</f>
        <v>#N/A</v>
      </c>
    </row>
    <row r="83" spans="1:6" x14ac:dyDescent="0.2">
      <c r="A83" s="33" t="s">
        <v>1388</v>
      </c>
      <c r="B83" s="49" t="s">
        <v>1332</v>
      </c>
      <c r="C83" s="49" t="s">
        <v>1379</v>
      </c>
      <c r="D83" s="54" t="s">
        <v>1394</v>
      </c>
      <c r="E83" s="50"/>
      <c r="F83" t="e">
        <f>INDEX('Client List'!$E$3:$G$561,MATCH('BD Targets by BDM GM ideas'!$D83,'Client List'!$E$3:$E$561,0),1)</f>
        <v>#N/A</v>
      </c>
    </row>
    <row r="84" spans="1:6" x14ac:dyDescent="0.2">
      <c r="A84" s="33" t="s">
        <v>1388</v>
      </c>
      <c r="B84" s="49" t="s">
        <v>1332</v>
      </c>
      <c r="C84" s="49" t="s">
        <v>1379</v>
      </c>
      <c r="D84" s="54" t="s">
        <v>1395</v>
      </c>
      <c r="E84" s="50"/>
      <c r="F84" t="e">
        <f>INDEX('Client List'!$E$3:$G$561,MATCH('BD Targets by BDM GM ideas'!$D84,'Client List'!$E$3:$E$561,0),1)</f>
        <v>#N/A</v>
      </c>
    </row>
    <row r="85" spans="1:6" x14ac:dyDescent="0.2">
      <c r="A85" s="33" t="s">
        <v>1388</v>
      </c>
      <c r="B85" s="49" t="s">
        <v>1332</v>
      </c>
      <c r="C85" s="49" t="s">
        <v>1379</v>
      </c>
      <c r="D85" s="54" t="s">
        <v>1396</v>
      </c>
      <c r="E85" s="50"/>
      <c r="F85" t="e">
        <f>INDEX('Client List'!$E$3:$G$561,MATCH('BD Targets by BDM GM ideas'!$D85,'Client List'!$E$3:$E$561,0),1)</f>
        <v>#N/A</v>
      </c>
    </row>
    <row r="86" spans="1:6" x14ac:dyDescent="0.2">
      <c r="A86" s="33" t="s">
        <v>1397</v>
      </c>
      <c r="B86" s="49" t="s">
        <v>1332</v>
      </c>
      <c r="C86" s="49" t="s">
        <v>1379</v>
      </c>
      <c r="D86" s="54" t="s">
        <v>14</v>
      </c>
      <c r="E86" s="50"/>
      <c r="F86" t="str">
        <f>INDEX('Client List'!$E$3:$G$561,MATCH('BD Targets by BDM GM ideas'!$D86,'Client List'!$E$3:$E$561,0),1)</f>
        <v>Fairview Hospital</v>
      </c>
    </row>
    <row r="87" spans="1:6" x14ac:dyDescent="0.2">
      <c r="A87" s="33" t="s">
        <v>1397</v>
      </c>
      <c r="B87" s="49" t="s">
        <v>1332</v>
      </c>
      <c r="C87" s="49" t="s">
        <v>1379</v>
      </c>
      <c r="D87" s="54" t="s">
        <v>963</v>
      </c>
      <c r="E87" s="50"/>
      <c r="F87" t="str">
        <f>INDEX('Client List'!$E$3:$G$561,MATCH('BD Targets by BDM GM ideas'!$D87,'Client List'!$E$3:$E$561,0),1)</f>
        <v>Firelands Regional Medical Center</v>
      </c>
    </row>
    <row r="88" spans="1:6" x14ac:dyDescent="0.2">
      <c r="A88" s="33" t="s">
        <v>1397</v>
      </c>
      <c r="B88" s="49" t="s">
        <v>1332</v>
      </c>
      <c r="C88" s="49" t="s">
        <v>1379</v>
      </c>
      <c r="D88" s="54" t="s">
        <v>965</v>
      </c>
      <c r="E88" s="50"/>
      <c r="F88" t="str">
        <f>INDEX('Client List'!$E$3:$G$561,MATCH('BD Targets by BDM GM ideas'!$D88,'Client List'!$E$3:$E$561,0),1)</f>
        <v>Fisher-Titus Medical Center</v>
      </c>
    </row>
    <row r="89" spans="1:6" x14ac:dyDescent="0.2">
      <c r="A89" s="33" t="s">
        <v>1397</v>
      </c>
      <c r="B89" s="49" t="s">
        <v>1332</v>
      </c>
      <c r="C89" s="49" t="s">
        <v>1379</v>
      </c>
      <c r="D89" s="54" t="s">
        <v>967</v>
      </c>
      <c r="E89" s="50"/>
      <c r="F89" t="str">
        <f>INDEX('Client List'!$E$3:$G$561,MATCH('BD Targets by BDM GM ideas'!$D89,'Client List'!$E$3:$E$561,0),1)</f>
        <v>Geauga Medical Center</v>
      </c>
    </row>
    <row r="90" spans="1:6" x14ac:dyDescent="0.2">
      <c r="A90" s="33" t="s">
        <v>1397</v>
      </c>
      <c r="B90" s="49" t="s">
        <v>1332</v>
      </c>
      <c r="C90" s="49" t="s">
        <v>1379</v>
      </c>
      <c r="D90" s="54" t="s">
        <v>969</v>
      </c>
      <c r="E90" s="50"/>
      <c r="F90" t="str">
        <f>INDEX('Client List'!$E$3:$G$561,MATCH('BD Targets by BDM GM ideas'!$D90,'Client List'!$E$3:$E$561,0),1)</f>
        <v>Genesis HealthCare System</v>
      </c>
    </row>
    <row r="91" spans="1:6" x14ac:dyDescent="0.2">
      <c r="A91" s="33" t="s">
        <v>1397</v>
      </c>
      <c r="B91" s="49" t="s">
        <v>1332</v>
      </c>
      <c r="C91" s="49" t="s">
        <v>1379</v>
      </c>
      <c r="D91" s="54" t="s">
        <v>971</v>
      </c>
      <c r="E91" s="50"/>
      <c r="F91" t="str">
        <f>INDEX('Client List'!$E$3:$G$561,MATCH('BD Targets by BDM GM ideas'!$D91,'Client List'!$E$3:$E$561,0),1)</f>
        <v>Grandview Medical Center</v>
      </c>
    </row>
    <row r="92" spans="1:6" x14ac:dyDescent="0.2">
      <c r="A92" s="33" t="s">
        <v>1397</v>
      </c>
      <c r="B92" s="49" t="s">
        <v>1332</v>
      </c>
      <c r="C92" s="49" t="s">
        <v>1379</v>
      </c>
      <c r="D92" s="54" t="s">
        <v>972</v>
      </c>
      <c r="E92" s="50"/>
      <c r="F92" t="str">
        <f>INDEX('Client List'!$E$3:$G$561,MATCH('BD Targets by BDM GM ideas'!$D92,'Client List'!$E$3:$E$561,0),1)</f>
        <v>Grant Medical Center</v>
      </c>
    </row>
    <row r="93" spans="1:6" x14ac:dyDescent="0.2">
      <c r="A93" s="33" t="s">
        <v>1397</v>
      </c>
      <c r="B93" s="49" t="s">
        <v>1332</v>
      </c>
      <c r="C93" s="49" t="s">
        <v>1379</v>
      </c>
      <c r="D93" s="33" t="s">
        <v>975</v>
      </c>
      <c r="E93" s="50"/>
      <c r="F93" t="str">
        <f>INDEX('Client List'!$E$3:$G$561,MATCH('BD Targets by BDM GM ideas'!$D93,'Client List'!$E$3:$E$561,0),1)</f>
        <v>Greene Memorial Hospital</v>
      </c>
    </row>
    <row r="94" spans="1:6" x14ac:dyDescent="0.2">
      <c r="A94" s="33" t="s">
        <v>1397</v>
      </c>
      <c r="B94" s="49" t="s">
        <v>1332</v>
      </c>
      <c r="C94" s="49" t="s">
        <v>1379</v>
      </c>
      <c r="D94" s="53" t="s">
        <v>977</v>
      </c>
      <c r="E94" s="33"/>
      <c r="F94" t="str">
        <f>INDEX('Client List'!$E$3:$G$561,MATCH('BD Targets by BDM GM ideas'!$D94,'Client List'!$E$3:$E$561,0),1)</f>
        <v>Hillcrest Hospital</v>
      </c>
    </row>
    <row r="95" spans="1:6" x14ac:dyDescent="0.2">
      <c r="A95" s="33" t="s">
        <v>1397</v>
      </c>
      <c r="B95" s="49" t="s">
        <v>1332</v>
      </c>
      <c r="C95" s="49" t="s">
        <v>1379</v>
      </c>
      <c r="D95" s="33" t="s">
        <v>979</v>
      </c>
      <c r="E95" s="33"/>
      <c r="F95" t="str">
        <f>INDEX('Client List'!$E$3:$G$561,MATCH('BD Targets by BDM GM ideas'!$D95,'Client List'!$E$3:$E$561,0),1)</f>
        <v>Kettering Medical Center</v>
      </c>
    </row>
    <row r="96" spans="1:6" x14ac:dyDescent="0.2">
      <c r="A96" s="33" t="s">
        <v>1398</v>
      </c>
      <c r="B96" s="33" t="s">
        <v>1322</v>
      </c>
      <c r="C96" s="33" t="s">
        <v>29</v>
      </c>
      <c r="D96" s="33"/>
      <c r="E96" s="33">
        <v>40</v>
      </c>
      <c r="F96" t="e">
        <f>INDEX('Client List'!$E$3:$G$561,MATCH('BD Targets by BDM GM ideas'!$D96,'Client List'!$E$3:$E$561,0),1)</f>
        <v>#N/A</v>
      </c>
    </row>
    <row r="97" spans="1:6" x14ac:dyDescent="0.2">
      <c r="A97" s="33" t="s">
        <v>1398</v>
      </c>
      <c r="B97" s="33" t="s">
        <v>1322</v>
      </c>
      <c r="C97" s="33" t="s">
        <v>29</v>
      </c>
      <c r="D97" s="33" t="s">
        <v>96</v>
      </c>
      <c r="E97" s="33">
        <v>66</v>
      </c>
      <c r="F97" t="str">
        <f>INDEX('Client List'!$E$3:$G$561,MATCH('BD Targets by BDM GM ideas'!$D97,'Client List'!$E$3:$E$561,0),1)</f>
        <v>Community Regional Medical Center</v>
      </c>
    </row>
    <row r="98" spans="1:6" x14ac:dyDescent="0.2">
      <c r="A98" s="33" t="s">
        <v>1398</v>
      </c>
      <c r="B98" s="33" t="s">
        <v>1322</v>
      </c>
      <c r="C98" s="33" t="s">
        <v>29</v>
      </c>
      <c r="D98" s="33" t="s">
        <v>202</v>
      </c>
      <c r="E98" s="33">
        <v>81</v>
      </c>
      <c r="F98" t="str">
        <f>INDEX('Client List'!$E$3:$G$561,MATCH('BD Targets by BDM GM ideas'!$D98,'Client List'!$E$3:$E$561,0),1)</f>
        <v>Stanford Health Care/Lucile Packard Children's Hospital</v>
      </c>
    </row>
    <row r="99" spans="1:6" x14ac:dyDescent="0.2">
      <c r="A99" s="33" t="s">
        <v>1398</v>
      </c>
      <c r="B99" s="33" t="s">
        <v>1322</v>
      </c>
      <c r="C99" s="33" t="s">
        <v>35</v>
      </c>
      <c r="D99" s="40" t="s">
        <v>63</v>
      </c>
      <c r="E99" s="33">
        <v>11</v>
      </c>
      <c r="F99" t="str">
        <f>INDEX('Client List'!$E$3:$G$561,MATCH('BD Targets by BDM GM ideas'!$D99,'Client List'!$E$3:$E$561,0),1)</f>
        <v>Valleywise Health Medical Center</v>
      </c>
    </row>
    <row r="100" spans="1:6" x14ac:dyDescent="0.2">
      <c r="A100" s="44" t="s">
        <v>1398</v>
      </c>
      <c r="B100" s="44" t="s">
        <v>1322</v>
      </c>
      <c r="C100" s="44" t="s">
        <v>29</v>
      </c>
      <c r="D100" s="44" t="s">
        <v>1035</v>
      </c>
      <c r="E100" s="44">
        <v>109</v>
      </c>
      <c r="F100" t="str">
        <f>INDEX('Client List'!$E$3:$G$561,MATCH('BD Targets by BDM GM ideas'!$D100,'Client List'!$E$3:$E$561,0),1)</f>
        <v>Oregon Health &amp; Science University Hospital</v>
      </c>
    </row>
    <row r="101" spans="1:6" x14ac:dyDescent="0.2">
      <c r="A101" s="33" t="s">
        <v>1399</v>
      </c>
      <c r="B101" s="33" t="s">
        <v>1332</v>
      </c>
      <c r="C101" s="33" t="s">
        <v>29</v>
      </c>
      <c r="D101" s="43" t="s">
        <v>1400</v>
      </c>
      <c r="E101" s="43">
        <v>41</v>
      </c>
      <c r="F101" t="e">
        <f>INDEX('Client List'!$E$3:$G$561,MATCH('BD Targets by BDM GM ideas'!$D101,'Client List'!$E$3:$E$561,0),1)</f>
        <v>#N/A</v>
      </c>
    </row>
    <row r="102" spans="1:6" x14ac:dyDescent="0.2">
      <c r="A102" s="33" t="s">
        <v>1399</v>
      </c>
      <c r="B102" s="33" t="s">
        <v>1332</v>
      </c>
      <c r="C102" s="33" t="s">
        <v>29</v>
      </c>
      <c r="D102" s="43" t="s">
        <v>1401</v>
      </c>
      <c r="E102" s="33">
        <v>55</v>
      </c>
      <c r="F102" t="e">
        <f>INDEX('Client List'!$E$3:$G$561,MATCH('BD Targets by BDM GM ideas'!$D102,'Client List'!$E$3:$E$561,0),1)</f>
        <v>#N/A</v>
      </c>
    </row>
    <row r="103" spans="1:6" x14ac:dyDescent="0.2">
      <c r="A103" s="33" t="s">
        <v>1399</v>
      </c>
      <c r="B103" s="33" t="s">
        <v>1332</v>
      </c>
      <c r="C103" s="33" t="s">
        <v>29</v>
      </c>
      <c r="D103" s="43" t="s">
        <v>1402</v>
      </c>
      <c r="E103" s="33">
        <v>79</v>
      </c>
      <c r="F103" t="e">
        <f>INDEX('Client List'!$E$3:$G$561,MATCH('BD Targets by BDM GM ideas'!$D103,'Client List'!$E$3:$E$561,0),1)</f>
        <v>#N/A</v>
      </c>
    </row>
    <row r="104" spans="1:6" x14ac:dyDescent="0.2">
      <c r="A104" s="33" t="s">
        <v>1399</v>
      </c>
      <c r="B104" s="33" t="s">
        <v>1332</v>
      </c>
      <c r="C104" s="33" t="s">
        <v>29</v>
      </c>
      <c r="D104" s="43" t="s">
        <v>1403</v>
      </c>
      <c r="E104" s="33">
        <v>87</v>
      </c>
      <c r="F104" t="e">
        <f>INDEX('Client List'!$E$3:$G$561,MATCH('BD Targets by BDM GM ideas'!$D104,'Client List'!$E$3:$E$561,0),1)</f>
        <v>#N/A</v>
      </c>
    </row>
    <row r="105" spans="1:6" x14ac:dyDescent="0.2">
      <c r="A105" s="44" t="s">
        <v>1399</v>
      </c>
      <c r="B105" s="44" t="s">
        <v>1332</v>
      </c>
      <c r="C105" s="44" t="s">
        <v>29</v>
      </c>
      <c r="D105" s="45" t="s">
        <v>1404</v>
      </c>
      <c r="E105" s="44">
        <v>92</v>
      </c>
      <c r="F105" t="e">
        <f>INDEX('Client List'!$E$3:$G$561,MATCH('BD Targets by BDM GM ideas'!$D105,'Client List'!$E$3:$E$561,0),1)</f>
        <v>#N/A</v>
      </c>
    </row>
    <row r="106" spans="1:6" x14ac:dyDescent="0.2">
      <c r="A106" s="33" t="s">
        <v>1405</v>
      </c>
      <c r="B106" s="33" t="s">
        <v>1332</v>
      </c>
      <c r="C106" s="33"/>
      <c r="D106" s="43" t="s">
        <v>1406</v>
      </c>
      <c r="E106" s="33">
        <v>272</v>
      </c>
      <c r="F106" t="str">
        <f>INDEX('Client List'!$E$3:$G$561,MATCH('BD Targets by BDM GM ideas'!$D106,'Client List'!$E$3:$E$561,0),1)</f>
        <v>Regions Hospital</v>
      </c>
    </row>
    <row r="107" spans="1:6" x14ac:dyDescent="0.2">
      <c r="A107" s="33" t="s">
        <v>1405</v>
      </c>
      <c r="B107" s="33" t="s">
        <v>1332</v>
      </c>
      <c r="C107" s="33"/>
      <c r="D107" s="43" t="s">
        <v>1407</v>
      </c>
      <c r="E107" s="33">
        <v>274</v>
      </c>
      <c r="F107" t="e">
        <f>INDEX('Client List'!$E$3:$G$561,MATCH('BD Targets by BDM GM ideas'!$D107,'Client List'!$E$3:$E$561,0),1)</f>
        <v>#N/A</v>
      </c>
    </row>
    <row r="108" spans="1:6" x14ac:dyDescent="0.2">
      <c r="A108" s="33" t="s">
        <v>1405</v>
      </c>
      <c r="B108" s="33" t="s">
        <v>1332</v>
      </c>
      <c r="C108" s="33"/>
      <c r="D108" s="43" t="s">
        <v>1243</v>
      </c>
      <c r="E108" s="33">
        <v>317</v>
      </c>
      <c r="F108" t="str">
        <f>INDEX('Client List'!$E$3:$G$561,MATCH('BD Targets by BDM GM ideas'!$D108,'Client List'!$E$3:$E$561,0),1)</f>
        <v>University of Utah Hospital</v>
      </c>
    </row>
    <row r="109" spans="1:6" x14ac:dyDescent="0.2">
      <c r="A109" s="33" t="s">
        <v>1405</v>
      </c>
      <c r="B109" s="33" t="s">
        <v>1332</v>
      </c>
      <c r="C109" s="33"/>
      <c r="D109" s="43" t="s">
        <v>1408</v>
      </c>
      <c r="E109" s="33">
        <v>316</v>
      </c>
      <c r="F109" t="e">
        <f>INDEX('Client List'!$E$3:$G$561,MATCH('BD Targets by BDM GM ideas'!$D109,'Client List'!$E$3:$E$561,0),1)</f>
        <v>#N/A</v>
      </c>
    </row>
    <row r="110" spans="1:6" x14ac:dyDescent="0.2">
      <c r="A110" s="44" t="s">
        <v>1405</v>
      </c>
      <c r="B110" s="44" t="s">
        <v>1332</v>
      </c>
      <c r="C110" s="44"/>
      <c r="D110" s="45" t="s">
        <v>1409</v>
      </c>
      <c r="E110" s="44">
        <v>24</v>
      </c>
      <c r="F110" t="e">
        <f>INDEX('Client List'!$E$3:$G$561,MATCH('BD Targets by BDM GM ideas'!$D110,'Client List'!$E$3:$E$561,0),1)</f>
        <v>#N/A</v>
      </c>
    </row>
    <row r="111" spans="1:6" x14ac:dyDescent="0.2">
      <c r="A111" s="33" t="s">
        <v>1410</v>
      </c>
      <c r="B111" s="33" t="s">
        <v>1411</v>
      </c>
      <c r="C111" s="33" t="s">
        <v>1412</v>
      </c>
      <c r="D111" s="57" t="s">
        <v>1413</v>
      </c>
      <c r="E111" s="33"/>
      <c r="F111" t="e">
        <f>INDEX('Client List'!$E$3:$G$561,MATCH('BD Targets by BDM GM ideas'!$D111,'Client List'!$E$3:$E$561,0),1)</f>
        <v>#N/A</v>
      </c>
    </row>
    <row r="112" spans="1:6" x14ac:dyDescent="0.2">
      <c r="A112" s="33" t="s">
        <v>1410</v>
      </c>
      <c r="B112" s="33" t="s">
        <v>1411</v>
      </c>
      <c r="C112" s="33" t="s">
        <v>1412</v>
      </c>
      <c r="D112" s="57" t="s">
        <v>1414</v>
      </c>
      <c r="E112" s="33"/>
      <c r="F112" t="e">
        <f>INDEX('Client List'!$E$3:$G$561,MATCH('BD Targets by BDM GM ideas'!$D112,'Client List'!$E$3:$E$561,0),1)</f>
        <v>#N/A</v>
      </c>
    </row>
    <row r="113" spans="1:6" x14ac:dyDescent="0.2">
      <c r="A113" s="33" t="s">
        <v>1410</v>
      </c>
      <c r="B113" s="33" t="s">
        <v>1411</v>
      </c>
      <c r="C113" s="33" t="s">
        <v>1415</v>
      </c>
      <c r="D113" s="57" t="s">
        <v>1416</v>
      </c>
      <c r="E113" s="33"/>
      <c r="F113" t="e">
        <f>INDEX('Client List'!$E$3:$G$561,MATCH('BD Targets by BDM GM ideas'!$D113,'Client List'!$E$3:$E$561,0),1)</f>
        <v>#N/A</v>
      </c>
    </row>
    <row r="114" spans="1:6" x14ac:dyDescent="0.2">
      <c r="A114" s="33" t="s">
        <v>1410</v>
      </c>
      <c r="B114" s="33" t="s">
        <v>1411</v>
      </c>
      <c r="C114" s="33" t="s">
        <v>1417</v>
      </c>
      <c r="D114" s="57" t="s">
        <v>1418</v>
      </c>
      <c r="E114" s="33"/>
      <c r="F114" t="e">
        <f>INDEX('Client List'!$E$3:$G$561,MATCH('BD Targets by BDM GM ideas'!$D114,'Client List'!$E$3:$E$561,0),1)</f>
        <v>#N/A</v>
      </c>
    </row>
    <row r="115" spans="1:6" x14ac:dyDescent="0.2">
      <c r="A115" s="33" t="s">
        <v>1410</v>
      </c>
      <c r="B115" s="33" t="s">
        <v>1411</v>
      </c>
      <c r="C115" s="33" t="s">
        <v>1419</v>
      </c>
      <c r="D115" s="57" t="s">
        <v>1420</v>
      </c>
      <c r="E115" s="33"/>
      <c r="F115" t="e">
        <f>INDEX('Client List'!$E$3:$G$561,MATCH('BD Targets by BDM GM ideas'!$D115,'Client List'!$E$3:$E$561,0),1)</f>
        <v>#N/A</v>
      </c>
    </row>
    <row r="116" spans="1:6" x14ac:dyDescent="0.2">
      <c r="A116" s="33" t="s">
        <v>1410</v>
      </c>
      <c r="B116" s="33" t="s">
        <v>1411</v>
      </c>
      <c r="C116" s="33" t="s">
        <v>1421</v>
      </c>
      <c r="D116" s="57" t="s">
        <v>1422</v>
      </c>
      <c r="E116" s="33"/>
      <c r="F116" t="e">
        <f>INDEX('Client List'!$E$3:$G$561,MATCH('BD Targets by BDM GM ideas'!$D116,'Client List'!$E$3:$E$561,0),1)</f>
        <v>#N/A</v>
      </c>
    </row>
    <row r="117" spans="1:6" x14ac:dyDescent="0.2">
      <c r="A117" s="33" t="s">
        <v>1410</v>
      </c>
      <c r="B117" s="33" t="s">
        <v>1411</v>
      </c>
      <c r="C117" s="33" t="s">
        <v>1423</v>
      </c>
      <c r="D117" s="57" t="s">
        <v>1424</v>
      </c>
      <c r="E117" s="33"/>
      <c r="F117" t="e">
        <f>INDEX('Client List'!$E$3:$G$561,MATCH('BD Targets by BDM GM ideas'!$D117,'Client List'!$E$3:$E$561,0),1)</f>
        <v>#N/A</v>
      </c>
    </row>
    <row r="118" spans="1:6" x14ac:dyDescent="0.2">
      <c r="A118" s="33" t="s">
        <v>1410</v>
      </c>
      <c r="B118" s="33" t="s">
        <v>1411</v>
      </c>
      <c r="C118" s="33" t="s">
        <v>1423</v>
      </c>
      <c r="D118" s="57" t="s">
        <v>1425</v>
      </c>
      <c r="E118" s="33"/>
      <c r="F118" t="e">
        <f>INDEX('Client List'!$E$3:$G$561,MATCH('BD Targets by BDM GM ideas'!$D118,'Client List'!$E$3:$E$561,0),1)</f>
        <v>#N/A</v>
      </c>
    </row>
    <row r="119" spans="1:6" x14ac:dyDescent="0.2">
      <c r="A119" s="33" t="s">
        <v>1410</v>
      </c>
      <c r="B119" s="33" t="s">
        <v>1411</v>
      </c>
      <c r="C119" s="33" t="s">
        <v>1426</v>
      </c>
      <c r="D119" s="57" t="s">
        <v>1427</v>
      </c>
      <c r="E119" s="33"/>
      <c r="F119" t="e">
        <f>INDEX('Client List'!$E$3:$G$561,MATCH('BD Targets by BDM GM ideas'!$D119,'Client List'!$E$3:$E$561,0),1)</f>
        <v>#N/A</v>
      </c>
    </row>
    <row r="120" spans="1:6" x14ac:dyDescent="0.2">
      <c r="A120" s="44" t="s">
        <v>1410</v>
      </c>
      <c r="B120" s="44" t="s">
        <v>1411</v>
      </c>
      <c r="C120" s="44" t="s">
        <v>1428</v>
      </c>
      <c r="D120" s="58" t="s">
        <v>1429</v>
      </c>
      <c r="E120" s="44"/>
      <c r="F120" t="e">
        <f>INDEX('Client List'!$E$3:$G$561,MATCH('BD Targets by BDM GM ideas'!$D120,'Client List'!$E$3:$E$561,0),1)</f>
        <v>#N/A</v>
      </c>
    </row>
    <row r="121" spans="1:6" x14ac:dyDescent="0.2">
      <c r="A121" s="33" t="s">
        <v>1410</v>
      </c>
      <c r="B121" s="33" t="s">
        <v>1411</v>
      </c>
      <c r="C121" s="33" t="s">
        <v>1430</v>
      </c>
      <c r="D121" s="57" t="s">
        <v>1431</v>
      </c>
      <c r="E121" s="33"/>
      <c r="F121" t="e">
        <f>INDEX('Client List'!$E$3:$G$561,MATCH('BD Targets by BDM GM ideas'!$D121,'Client List'!$E$3:$E$561,0),1)</f>
        <v>#N/A</v>
      </c>
    </row>
    <row r="122" spans="1:6" x14ac:dyDescent="0.2">
      <c r="A122" s="33" t="s">
        <v>1432</v>
      </c>
      <c r="B122" s="33" t="s">
        <v>1433</v>
      </c>
      <c r="C122" s="33"/>
      <c r="D122" s="33" t="s">
        <v>63</v>
      </c>
      <c r="E122" s="33"/>
      <c r="F122" t="str">
        <f>INDEX('Client List'!$E$3:$G$561,MATCH('BD Targets by BDM GM ideas'!$D122,'Client List'!$E$3:$E$561,0),1)</f>
        <v>Valleywise Health Medical Center</v>
      </c>
    </row>
    <row r="123" spans="1:6" x14ac:dyDescent="0.2">
      <c r="A123" s="33" t="s">
        <v>1432</v>
      </c>
      <c r="B123" s="33" t="s">
        <v>1433</v>
      </c>
      <c r="C123" s="33"/>
      <c r="D123" s="33" t="s">
        <v>1434</v>
      </c>
      <c r="E123" s="33"/>
      <c r="F123" t="e">
        <f>INDEX('Client List'!$E$3:$G$561,MATCH('BD Targets by BDM GM ideas'!$D123,'Client List'!$E$3:$E$561,0),1)</f>
        <v>#N/A</v>
      </c>
    </row>
    <row r="124" spans="1:6" x14ac:dyDescent="0.2">
      <c r="A124" s="33" t="s">
        <v>1432</v>
      </c>
      <c r="B124" s="33" t="s">
        <v>1433</v>
      </c>
      <c r="C124" s="33"/>
      <c r="D124" s="44" t="s">
        <v>1435</v>
      </c>
      <c r="E124" s="33"/>
      <c r="F124" t="e">
        <f>INDEX('Client List'!$E$3:$G$561,MATCH('BD Targets by BDM GM ideas'!$D124,'Client List'!$E$3:$E$561,0),1)</f>
        <v>#N/A</v>
      </c>
    </row>
    <row r="125" spans="1:6" x14ac:dyDescent="0.2">
      <c r="A125" s="33" t="s">
        <v>1432</v>
      </c>
      <c r="B125" s="33" t="s">
        <v>1433</v>
      </c>
      <c r="C125" s="49"/>
      <c r="D125" s="33" t="s">
        <v>1436</v>
      </c>
      <c r="E125" s="50"/>
      <c r="F125" t="e">
        <f>INDEX('Client List'!$E$3:$G$561,MATCH('BD Targets by BDM GM ideas'!$D125,'Client List'!$E$3:$E$561,0),1)</f>
        <v>#N/A</v>
      </c>
    </row>
    <row r="126" spans="1:6" x14ac:dyDescent="0.2">
      <c r="A126" s="33" t="s">
        <v>1432</v>
      </c>
      <c r="B126" s="33" t="s">
        <v>1433</v>
      </c>
      <c r="C126" s="49"/>
      <c r="D126" s="43" t="s">
        <v>220</v>
      </c>
      <c r="E126" s="50"/>
      <c r="F126" t="str">
        <f>INDEX('Client List'!$E$3:$G$561,MATCH('BD Targets by BDM GM ideas'!$D126,'Client List'!$E$3:$E$561,0),1)</f>
        <v>Children's Hospital Colorado</v>
      </c>
    </row>
    <row r="127" spans="1:6" x14ac:dyDescent="0.2">
      <c r="A127" s="33" t="s">
        <v>1432</v>
      </c>
      <c r="B127" s="33" t="s">
        <v>1433</v>
      </c>
      <c r="C127" s="49"/>
      <c r="D127" s="33" t="s">
        <v>1437</v>
      </c>
      <c r="E127" s="50"/>
      <c r="F127" t="e">
        <f>INDEX('Client List'!$E$3:$G$561,MATCH('BD Targets by BDM GM ideas'!$D127,'Client List'!$E$3:$E$561,0),1)</f>
        <v>#N/A</v>
      </c>
    </row>
    <row r="128" spans="1:6" x14ac:dyDescent="0.2">
      <c r="A128" s="33" t="s">
        <v>1432</v>
      </c>
      <c r="B128" s="33" t="s">
        <v>1433</v>
      </c>
      <c r="C128" s="49"/>
      <c r="D128" s="43" t="s">
        <v>753</v>
      </c>
      <c r="E128" s="50"/>
      <c r="F128" t="str">
        <f>INDEX('Client List'!$E$3:$G$561,MATCH('BD Targets by BDM GM ideas'!$D128,'Client List'!$E$3:$E$561,0),1)</f>
        <v>University Medical Center of Southern Nevada</v>
      </c>
    </row>
    <row r="129" spans="1:6" x14ac:dyDescent="0.2">
      <c r="A129" s="33" t="s">
        <v>1432</v>
      </c>
      <c r="B129" s="33" t="s">
        <v>1433</v>
      </c>
      <c r="C129" s="49"/>
      <c r="D129" s="43" t="s">
        <v>1237</v>
      </c>
      <c r="E129" s="50"/>
      <c r="F129" t="str">
        <f>INDEX('Client List'!$E$3:$G$561,MATCH('BD Targets by BDM GM ideas'!$D129,'Client List'!$E$3:$E$561,0),1)</f>
        <v>Primary Children's Hospital</v>
      </c>
    </row>
    <row r="130" spans="1:6" x14ac:dyDescent="0.2">
      <c r="A130" s="33" t="s">
        <v>1432</v>
      </c>
      <c r="B130" s="33" t="s">
        <v>1433</v>
      </c>
      <c r="C130" s="49"/>
      <c r="D130" s="43" t="s">
        <v>1239</v>
      </c>
      <c r="E130" s="50"/>
      <c r="F130" t="str">
        <f>INDEX('Client List'!$E$3:$G$561,MATCH('BD Targets by BDM GM ideas'!$D130,'Client List'!$E$3:$E$561,0),1)</f>
        <v>St. Mark's Hospital</v>
      </c>
    </row>
    <row r="131" spans="1:6" x14ac:dyDescent="0.2">
      <c r="A131" s="33" t="s">
        <v>1432</v>
      </c>
      <c r="B131" s="33" t="s">
        <v>1433</v>
      </c>
      <c r="C131" s="49"/>
      <c r="D131" s="43" t="s">
        <v>750</v>
      </c>
      <c r="E131" s="50"/>
      <c r="F131" t="str">
        <f>INDEX('Client List'!$E$3:$G$561,MATCH('BD Targets by BDM GM ideas'!$D131,'Client List'!$E$3:$E$561,0),1)</f>
        <v>Sunrise Hospital and Medical Center</v>
      </c>
    </row>
    <row r="132" spans="1:6" x14ac:dyDescent="0.2">
      <c r="A132" s="53" t="s">
        <v>1438</v>
      </c>
      <c r="B132" s="53" t="s">
        <v>1332</v>
      </c>
      <c r="C132" s="53" t="s">
        <v>23</v>
      </c>
      <c r="D132" s="53" t="s">
        <v>1109</v>
      </c>
      <c r="E132" s="53"/>
      <c r="F132" t="str">
        <f>INDEX('Client List'!$E$3:$G$561,MATCH('BD Targets by BDM GM ideas'!$D132,'Client List'!$E$3:$E$561,0),1)</f>
        <v>MUSC Children's Hospital</v>
      </c>
    </row>
    <row r="133" spans="1:6" x14ac:dyDescent="0.2">
      <c r="A133" s="33" t="s">
        <v>1438</v>
      </c>
      <c r="B133" s="33" t="s">
        <v>1332</v>
      </c>
      <c r="C133" s="33" t="s">
        <v>23</v>
      </c>
      <c r="D133" s="33" t="s">
        <v>1111</v>
      </c>
      <c r="E133" s="33"/>
      <c r="F133" t="str">
        <f>INDEX('Client List'!$E$3:$G$561,MATCH('BD Targets by BDM GM ideas'!$D133,'Client List'!$E$3:$E$561,0),1)</f>
        <v>MUSC Health University Medical Center</v>
      </c>
    </row>
    <row r="134" spans="1:6" x14ac:dyDescent="0.2">
      <c r="A134" s="33" t="s">
        <v>1438</v>
      </c>
      <c r="B134" s="33" t="s">
        <v>1332</v>
      </c>
      <c r="C134" s="33" t="s">
        <v>23</v>
      </c>
      <c r="D134" s="33" t="s">
        <v>1112</v>
      </c>
      <c r="E134" s="33"/>
      <c r="F134" t="str">
        <f>INDEX('Client List'!$E$3:$G$561,MATCH('BD Targets by BDM GM ideas'!$D134,'Client List'!$E$3:$E$561,0),1)</f>
        <v>Prisma Health Richland</v>
      </c>
    </row>
    <row r="135" spans="1:6" x14ac:dyDescent="0.2">
      <c r="A135" s="33" t="s">
        <v>1438</v>
      </c>
      <c r="B135" s="33" t="s">
        <v>1332</v>
      </c>
      <c r="C135" s="33" t="s">
        <v>23</v>
      </c>
      <c r="D135" s="33" t="s">
        <v>1114</v>
      </c>
      <c r="E135" s="33"/>
      <c r="F135" t="str">
        <f>INDEX('Client List'!$E$3:$G$561,MATCH('BD Targets by BDM GM ideas'!$D135,'Client List'!$E$3:$E$561,0),1)</f>
        <v>Self Regional Healthcare</v>
      </c>
    </row>
    <row r="136" spans="1:6" x14ac:dyDescent="0.2">
      <c r="A136" s="33" t="s">
        <v>1438</v>
      </c>
      <c r="B136" s="33" t="s">
        <v>1332</v>
      </c>
      <c r="C136" s="33" t="s">
        <v>23</v>
      </c>
      <c r="D136" s="33" t="s">
        <v>1116</v>
      </c>
      <c r="E136" s="33"/>
      <c r="F136" t="str">
        <f>INDEX('Client List'!$E$3:$G$561,MATCH('BD Targets by BDM GM ideas'!$D136,'Client List'!$E$3:$E$561,0),1)</f>
        <v>Spartanburg Medical Center</v>
      </c>
    </row>
    <row r="137" spans="1:6" x14ac:dyDescent="0.2">
      <c r="A137" s="33" t="s">
        <v>1438</v>
      </c>
      <c r="B137" s="33" t="s">
        <v>1332</v>
      </c>
      <c r="C137" s="33" t="s">
        <v>23</v>
      </c>
      <c r="D137" s="33" t="s">
        <v>1119</v>
      </c>
      <c r="E137" s="33"/>
      <c r="F137" t="str">
        <f>INDEX('Client List'!$E$3:$G$561,MATCH('BD Targets by BDM GM ideas'!$D137,'Client List'!$E$3:$E$561,0),1)</f>
        <v>Trident Medical Center</v>
      </c>
    </row>
    <row r="138" spans="1:6" x14ac:dyDescent="0.2">
      <c r="A138" s="33" t="s">
        <v>1438</v>
      </c>
      <c r="B138" s="33" t="s">
        <v>1332</v>
      </c>
      <c r="C138" s="33" t="s">
        <v>23</v>
      </c>
      <c r="D138" s="33" t="s">
        <v>1249</v>
      </c>
      <c r="E138" s="33"/>
      <c r="F138" t="str">
        <f>INDEX('Client List'!$E$3:$G$561,MATCH('BD Targets by BDM GM ideas'!$D138,'Client List'!$E$3:$E$561,0),1)</f>
        <v>Carilion Roanoke Memorial Hospital</v>
      </c>
    </row>
    <row r="139" spans="1:6" x14ac:dyDescent="0.2">
      <c r="A139" s="33" t="s">
        <v>1438</v>
      </c>
      <c r="B139" s="33" t="s">
        <v>1332</v>
      </c>
      <c r="C139" s="33" t="s">
        <v>23</v>
      </c>
      <c r="D139" s="33" t="s">
        <v>1253</v>
      </c>
      <c r="E139" s="33"/>
      <c r="F139" t="str">
        <f>INDEX('Client List'!$E$3:$G$561,MATCH('BD Targets by BDM GM ideas'!$D139,'Client List'!$E$3:$E$561,0),1)</f>
        <v>Chippenham Hospital</v>
      </c>
    </row>
    <row r="140" spans="1:6" x14ac:dyDescent="0.2">
      <c r="A140" s="33" t="s">
        <v>1438</v>
      </c>
      <c r="B140" s="33" t="s">
        <v>1332</v>
      </c>
      <c r="C140" s="33" t="s">
        <v>23</v>
      </c>
      <c r="D140" s="33" t="s">
        <v>1254</v>
      </c>
      <c r="E140" s="33"/>
      <c r="F140" t="str">
        <f>INDEX('Client List'!$E$3:$G$561,MATCH('BD Targets by BDM GM ideas'!$D140,'Client List'!$E$3:$E$561,0),1)</f>
        <v>Henrico Doctors' Hospital</v>
      </c>
    </row>
    <row r="141" spans="1:6" x14ac:dyDescent="0.2">
      <c r="A141" s="33" t="s">
        <v>1438</v>
      </c>
      <c r="B141" s="33" t="s">
        <v>1332</v>
      </c>
      <c r="C141" s="33" t="s">
        <v>23</v>
      </c>
      <c r="D141" s="33" t="s">
        <v>1255</v>
      </c>
      <c r="E141" s="33"/>
      <c r="F141" t="str">
        <f>INDEX('Client List'!$E$3:$G$561,MATCH('BD Targets by BDM GM ideas'!$D141,'Client List'!$E$3:$E$561,0),1)</f>
        <v>Inova Fairfax Hospital</v>
      </c>
    </row>
    <row r="142" spans="1:6" x14ac:dyDescent="0.2">
      <c r="A142" s="33" t="s">
        <v>1438</v>
      </c>
      <c r="B142" s="33" t="s">
        <v>1332</v>
      </c>
      <c r="C142" s="33" t="s">
        <v>23</v>
      </c>
      <c r="D142" s="33" t="s">
        <v>710</v>
      </c>
      <c r="E142" s="33"/>
      <c r="F142" t="str">
        <f>INDEX('Client List'!$E$3:$G$561,MATCH('BD Targets by BDM GM ideas'!$D142,'Client List'!$E$3:$E$561,0),1)</f>
        <v>University Hospital</v>
      </c>
    </row>
    <row r="143" spans="1:6" x14ac:dyDescent="0.2">
      <c r="A143" s="33" t="s">
        <v>1438</v>
      </c>
      <c r="B143" s="33" t="s">
        <v>1332</v>
      </c>
      <c r="C143" s="33" t="s">
        <v>23</v>
      </c>
      <c r="D143" s="33" t="s">
        <v>1259</v>
      </c>
      <c r="E143" s="33"/>
      <c r="F143" t="str">
        <f>INDEX('Client List'!$E$3:$G$561,MATCH('BD Targets by BDM GM ideas'!$D143,'Client List'!$E$3:$E$561,0),1)</f>
        <v>Virginia Commonwealth University Medical Center</v>
      </c>
    </row>
  </sheetData>
  <autoFilter ref="A1:D1" xr:uid="{B08DFF8D-4295-42B8-BA4A-E417FD2CA194}"/>
  <dataValidations count="1">
    <dataValidation type="list" allowBlank="1" showInputMessage="1" showErrorMessage="1" sqref="B2:B110" xr:uid="{23129713-84CB-4E35-8331-39F0CB04C12B}">
      <formula1>#REF!</formula1>
    </dataValidation>
  </dataValidations>
  <hyperlinks>
    <hyperlink ref="D2" r:id="rId1" xr:uid="{0397D76E-985A-4CD8-9EB1-71E97AEFC2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2F0C-5575-4C0C-92F4-5C3FB8C506C2}">
  <dimension ref="A1:L18"/>
  <sheetViews>
    <sheetView workbookViewId="0"/>
  </sheetViews>
  <sheetFormatPr baseColWidth="10" defaultColWidth="8.83203125" defaultRowHeight="15" x14ac:dyDescent="0.2"/>
  <cols>
    <col min="1" max="1" width="29.6640625" customWidth="1"/>
    <col min="2" max="2" width="7.5" bestFit="1" customWidth="1"/>
    <col min="3" max="3" width="15.5" bestFit="1" customWidth="1"/>
    <col min="6" max="6" width="11.6640625" customWidth="1"/>
    <col min="7" max="7" width="13" customWidth="1"/>
    <col min="8" max="8" width="9.33203125" customWidth="1"/>
    <col min="9" max="9" width="15" bestFit="1" customWidth="1"/>
  </cols>
  <sheetData>
    <row r="1" spans="1:12" x14ac:dyDescent="0.2">
      <c r="A1" s="32" t="s">
        <v>1495</v>
      </c>
    </row>
    <row r="3" spans="1:12" x14ac:dyDescent="0.2">
      <c r="A3" s="35" t="s">
        <v>1440</v>
      </c>
      <c r="B3" s="35" t="s">
        <v>1441</v>
      </c>
      <c r="C3" s="35" t="s">
        <v>1442</v>
      </c>
      <c r="E3" s="66" t="s">
        <v>1496</v>
      </c>
      <c r="F3" s="67"/>
      <c r="G3" s="68"/>
      <c r="I3" s="69" t="s">
        <v>1497</v>
      </c>
      <c r="J3" s="70"/>
      <c r="K3" s="70"/>
      <c r="L3" s="71"/>
    </row>
    <row r="4" spans="1:12" ht="32" x14ac:dyDescent="0.2">
      <c r="A4" s="26" t="s">
        <v>1498</v>
      </c>
      <c r="B4" s="26"/>
      <c r="C4" s="26"/>
      <c r="E4" s="34" t="s">
        <v>1499</v>
      </c>
      <c r="F4" s="34" t="s">
        <v>1500</v>
      </c>
      <c r="G4" s="34" t="s">
        <v>1501</v>
      </c>
      <c r="I4" s="36" t="s">
        <v>1502</v>
      </c>
      <c r="J4" s="36" t="s">
        <v>1500</v>
      </c>
      <c r="K4" s="36" t="s">
        <v>1503</v>
      </c>
      <c r="L4" s="36" t="s">
        <v>1504</v>
      </c>
    </row>
    <row r="5" spans="1:12" ht="16" x14ac:dyDescent="0.2">
      <c r="A5" s="26" t="s">
        <v>1505</v>
      </c>
      <c r="B5" s="26"/>
      <c r="C5" s="26"/>
      <c r="E5" s="33"/>
      <c r="F5" s="33"/>
      <c r="G5" s="33"/>
      <c r="I5" s="33"/>
      <c r="J5" s="33"/>
      <c r="K5" s="33"/>
      <c r="L5" s="33"/>
    </row>
    <row r="6" spans="1:12" ht="16" x14ac:dyDescent="0.2">
      <c r="A6" s="26" t="s">
        <v>1506</v>
      </c>
      <c r="B6" s="26"/>
      <c r="C6" s="26"/>
      <c r="E6" s="33"/>
      <c r="F6" s="33"/>
      <c r="G6" s="33"/>
      <c r="I6" s="33"/>
      <c r="J6" s="33"/>
      <c r="K6" s="33"/>
      <c r="L6" s="33"/>
    </row>
    <row r="7" spans="1:12" ht="16" x14ac:dyDescent="0.2">
      <c r="A7" s="26" t="s">
        <v>1446</v>
      </c>
      <c r="B7" s="26"/>
      <c r="C7" s="26"/>
      <c r="E7" s="33"/>
      <c r="F7" s="33"/>
      <c r="G7" s="33"/>
      <c r="I7" s="33"/>
      <c r="J7" s="33"/>
      <c r="K7" s="33"/>
      <c r="L7" s="33"/>
    </row>
    <row r="8" spans="1:12" ht="16" x14ac:dyDescent="0.2">
      <c r="A8" s="26" t="s">
        <v>1447</v>
      </c>
      <c r="B8" s="26"/>
      <c r="C8" s="26"/>
      <c r="E8" s="33"/>
      <c r="F8" s="33"/>
      <c r="G8" s="33"/>
      <c r="I8" s="33"/>
      <c r="J8" s="33"/>
      <c r="K8" s="33"/>
      <c r="L8" s="33"/>
    </row>
    <row r="9" spans="1:12" ht="16" x14ac:dyDescent="0.2">
      <c r="A9" s="26" t="s">
        <v>1507</v>
      </c>
      <c r="B9" s="26"/>
      <c r="C9" s="26"/>
      <c r="E9" s="33"/>
      <c r="F9" s="33"/>
      <c r="G9" s="33"/>
      <c r="I9" s="33"/>
      <c r="J9" s="33"/>
      <c r="K9" s="33"/>
      <c r="L9" s="33"/>
    </row>
    <row r="10" spans="1:12" ht="15" customHeight="1" x14ac:dyDescent="0.2">
      <c r="A10" s="26" t="s">
        <v>1508</v>
      </c>
      <c r="B10" s="26"/>
      <c r="C10" s="26"/>
      <c r="E10" s="33"/>
      <c r="F10" s="33"/>
      <c r="G10" s="33"/>
      <c r="I10" s="33"/>
      <c r="J10" s="33"/>
      <c r="K10" s="33"/>
      <c r="L10" s="33"/>
    </row>
    <row r="11" spans="1:12" ht="16" x14ac:dyDescent="0.2">
      <c r="A11" s="31" t="s">
        <v>1509</v>
      </c>
      <c r="B11" s="31"/>
      <c r="C11" s="31"/>
      <c r="E11" s="33"/>
      <c r="F11" s="33"/>
      <c r="G11" s="33"/>
      <c r="I11" s="33"/>
      <c r="J11" s="33"/>
      <c r="K11" s="33"/>
      <c r="L11" s="33"/>
    </row>
    <row r="12" spans="1:12" x14ac:dyDescent="0.2">
      <c r="A12" s="30"/>
      <c r="B12" s="30"/>
      <c r="C12" s="30"/>
      <c r="E12" s="33"/>
      <c r="F12" s="33"/>
      <c r="G12" s="33"/>
      <c r="I12" s="33"/>
      <c r="J12" s="33"/>
      <c r="K12" s="33"/>
      <c r="L12" s="33"/>
    </row>
    <row r="13" spans="1:12" x14ac:dyDescent="0.2">
      <c r="A13" s="30"/>
      <c r="B13" s="30"/>
      <c r="C13" s="30"/>
      <c r="I13" s="33"/>
      <c r="J13" s="33"/>
      <c r="K13" s="33"/>
      <c r="L13" s="33"/>
    </row>
    <row r="14" spans="1:12" x14ac:dyDescent="0.2">
      <c r="I14" s="33"/>
      <c r="J14" s="33"/>
      <c r="K14" s="33"/>
      <c r="L14" s="33"/>
    </row>
    <row r="15" spans="1:12" x14ac:dyDescent="0.2">
      <c r="I15" s="33"/>
      <c r="J15" s="33"/>
      <c r="K15" s="33"/>
      <c r="L15" s="33"/>
    </row>
    <row r="16" spans="1:12" x14ac:dyDescent="0.2">
      <c r="A16" s="15"/>
      <c r="B16" s="15"/>
      <c r="C16" s="15"/>
      <c r="I16" s="33"/>
      <c r="J16" s="33"/>
      <c r="K16" s="33"/>
      <c r="L16" s="33"/>
    </row>
    <row r="17" spans="1:12" x14ac:dyDescent="0.2">
      <c r="A17" s="15"/>
      <c r="B17" s="15"/>
      <c r="C17" s="15"/>
      <c r="I17" s="33"/>
      <c r="J17" s="33"/>
      <c r="K17" s="33"/>
      <c r="L17" s="33"/>
    </row>
    <row r="18" spans="1:12" x14ac:dyDescent="0.2">
      <c r="I18" s="33"/>
      <c r="J18" s="33"/>
      <c r="K18" s="33"/>
      <c r="L18" s="33"/>
    </row>
  </sheetData>
  <mergeCells count="2">
    <mergeCell ref="E3:G3"/>
    <mergeCell ref="I3: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86CF-8F16-489E-A1C8-252B91DFFC69}">
  <dimension ref="A2:C562"/>
  <sheetViews>
    <sheetView topLeftCell="C18" workbookViewId="0">
      <selection activeCell="C18" sqref="C18"/>
    </sheetView>
  </sheetViews>
  <sheetFormatPr baseColWidth="10" defaultColWidth="8.83203125" defaultRowHeight="15" x14ac:dyDescent="0.2"/>
  <cols>
    <col min="1" max="1" width="36.5" customWidth="1"/>
    <col min="2" max="2" width="34.5" customWidth="1"/>
  </cols>
  <sheetData>
    <row r="2" spans="1:3" ht="19" x14ac:dyDescent="0.25">
      <c r="A2" s="1" t="s">
        <v>6</v>
      </c>
      <c r="B2" s="2"/>
      <c r="C2" s="3"/>
    </row>
    <row r="3" spans="1:3" ht="19" x14ac:dyDescent="0.25">
      <c r="A3" s="1" t="s">
        <v>16</v>
      </c>
      <c r="B3" s="2" t="s">
        <v>17</v>
      </c>
      <c r="C3" s="3"/>
    </row>
    <row r="4" spans="1:3" ht="19" x14ac:dyDescent="0.25">
      <c r="A4" s="7" t="s">
        <v>22</v>
      </c>
      <c r="B4" t="s">
        <v>23</v>
      </c>
      <c r="C4" s="8"/>
    </row>
    <row r="5" spans="1:3" ht="19" x14ac:dyDescent="0.25">
      <c r="A5" s="7" t="s">
        <v>28</v>
      </c>
      <c r="B5" s="13" t="s">
        <v>29</v>
      </c>
      <c r="C5" s="8"/>
    </row>
    <row r="6" spans="1:3" ht="19" x14ac:dyDescent="0.25">
      <c r="A6" s="7" t="s">
        <v>34</v>
      </c>
      <c r="B6" t="s">
        <v>35</v>
      </c>
      <c r="C6" s="8"/>
    </row>
    <row r="7" spans="1:3" ht="19" x14ac:dyDescent="0.25">
      <c r="A7" s="7" t="s">
        <v>74</v>
      </c>
      <c r="B7" t="s">
        <v>75</v>
      </c>
      <c r="C7" s="8"/>
    </row>
    <row r="8" spans="1:3" ht="19" x14ac:dyDescent="0.25">
      <c r="A8" s="7" t="s">
        <v>80</v>
      </c>
      <c r="B8" t="s">
        <v>29</v>
      </c>
      <c r="C8" s="8"/>
    </row>
    <row r="9" spans="1:3" ht="19" x14ac:dyDescent="0.25">
      <c r="A9" s="7" t="s">
        <v>222</v>
      </c>
      <c r="B9" t="s">
        <v>35</v>
      </c>
      <c r="C9" s="8"/>
    </row>
    <row r="10" spans="1:3" ht="19" x14ac:dyDescent="0.25">
      <c r="A10" s="7" t="s">
        <v>260</v>
      </c>
      <c r="B10" t="s">
        <v>261</v>
      </c>
      <c r="C10" s="8"/>
    </row>
    <row r="11" spans="1:3" ht="19" x14ac:dyDescent="0.25">
      <c r="A11" s="7" t="s">
        <v>290</v>
      </c>
      <c r="B11" t="s">
        <v>261</v>
      </c>
      <c r="C11" s="8"/>
    </row>
    <row r="12" spans="1:3" ht="19" x14ac:dyDescent="0.25">
      <c r="A12" s="7" t="s">
        <v>313</v>
      </c>
      <c r="B12" t="s">
        <v>17</v>
      </c>
      <c r="C12" s="8"/>
    </row>
    <row r="13" spans="1:3" ht="19" x14ac:dyDescent="0.25">
      <c r="A13" s="7" t="s">
        <v>320</v>
      </c>
      <c r="B13" t="s">
        <v>23</v>
      </c>
      <c r="C13" s="8"/>
    </row>
    <row r="14" spans="1:3" ht="19" x14ac:dyDescent="0.25">
      <c r="A14" s="7" t="s">
        <v>354</v>
      </c>
      <c r="B14" t="s">
        <v>23</v>
      </c>
      <c r="C14" s="8"/>
    </row>
    <row r="15" spans="1:3" ht="19" x14ac:dyDescent="0.25">
      <c r="A15" s="7" t="s">
        <v>354</v>
      </c>
      <c r="B15" t="s">
        <v>17</v>
      </c>
      <c r="C15" s="8"/>
    </row>
    <row r="16" spans="1:3" ht="19" x14ac:dyDescent="0.25">
      <c r="A16" s="7" t="s">
        <v>370</v>
      </c>
      <c r="B16" t="s">
        <v>29</v>
      </c>
      <c r="C16" s="8"/>
    </row>
    <row r="17" spans="1:3" ht="19" x14ac:dyDescent="0.25">
      <c r="A17" s="7" t="s">
        <v>379</v>
      </c>
      <c r="B17" t="s">
        <v>380</v>
      </c>
      <c r="C17" s="8"/>
    </row>
    <row r="18" spans="1:3" ht="19" x14ac:dyDescent="0.25">
      <c r="A18" s="7" t="s">
        <v>390</v>
      </c>
      <c r="B18" t="s">
        <v>17</v>
      </c>
      <c r="C18" s="8"/>
    </row>
    <row r="19" spans="1:3" ht="19" x14ac:dyDescent="0.25">
      <c r="A19" s="7" t="s">
        <v>396</v>
      </c>
      <c r="B19" t="s">
        <v>17</v>
      </c>
      <c r="C19" s="8"/>
    </row>
    <row r="20" spans="1:3" ht="19" x14ac:dyDescent="0.25">
      <c r="A20" s="7" t="s">
        <v>446</v>
      </c>
      <c r="B20" t="s">
        <v>447</v>
      </c>
      <c r="C20" s="8"/>
    </row>
    <row r="21" spans="1:3" ht="19" x14ac:dyDescent="0.25">
      <c r="A21" s="7" t="s">
        <v>459</v>
      </c>
      <c r="B21" t="s">
        <v>447</v>
      </c>
      <c r="C21" s="8"/>
    </row>
    <row r="22" spans="1:3" ht="19" x14ac:dyDescent="0.25">
      <c r="A22" s="7" t="s">
        <v>484</v>
      </c>
      <c r="B22" t="s">
        <v>23</v>
      </c>
      <c r="C22" s="8"/>
    </row>
    <row r="23" spans="1:3" ht="19" x14ac:dyDescent="0.25">
      <c r="A23" s="7" t="s">
        <v>501</v>
      </c>
      <c r="B23" t="s">
        <v>75</v>
      </c>
      <c r="C23" s="8"/>
    </row>
    <row r="24" spans="1:3" ht="19" x14ac:dyDescent="0.25">
      <c r="A24" s="7" t="s">
        <v>523</v>
      </c>
      <c r="B24" t="s">
        <v>261</v>
      </c>
      <c r="C24" s="8"/>
    </row>
    <row r="25" spans="1:3" ht="19" x14ac:dyDescent="0.25">
      <c r="A25" s="7" t="s">
        <v>535</v>
      </c>
      <c r="B25" t="s">
        <v>17</v>
      </c>
      <c r="C25" s="8"/>
    </row>
    <row r="26" spans="1:3" ht="19" x14ac:dyDescent="0.25">
      <c r="A26" s="7" t="s">
        <v>539</v>
      </c>
      <c r="B26" t="s">
        <v>261</v>
      </c>
      <c r="C26" s="8"/>
    </row>
    <row r="27" spans="1:3" ht="19" x14ac:dyDescent="0.25">
      <c r="A27" s="7" t="s">
        <v>583</v>
      </c>
      <c r="B27" t="s">
        <v>17</v>
      </c>
      <c r="C27" s="8"/>
    </row>
    <row r="28" spans="1:3" ht="19" x14ac:dyDescent="0.25">
      <c r="A28" s="7" t="s">
        <v>679</v>
      </c>
      <c r="B28" t="s">
        <v>447</v>
      </c>
      <c r="C28" s="8"/>
    </row>
    <row r="29" spans="1:3" ht="19" x14ac:dyDescent="0.25">
      <c r="A29" s="7" t="s">
        <v>705</v>
      </c>
      <c r="B29" t="s">
        <v>447</v>
      </c>
      <c r="C29" s="8"/>
    </row>
    <row r="30" spans="1:3" ht="19" x14ac:dyDescent="0.25">
      <c r="A30" s="7" t="s">
        <v>715</v>
      </c>
      <c r="B30" t="s">
        <v>380</v>
      </c>
      <c r="C30" s="8"/>
    </row>
    <row r="31" spans="1:3" ht="19" x14ac:dyDescent="0.25">
      <c r="A31" s="7" t="s">
        <v>733</v>
      </c>
      <c r="B31" t="s">
        <v>447</v>
      </c>
      <c r="C31" s="8"/>
    </row>
    <row r="32" spans="1:3" ht="19" x14ac:dyDescent="0.25">
      <c r="A32" s="7" t="s">
        <v>745</v>
      </c>
      <c r="B32" t="s">
        <v>380</v>
      </c>
      <c r="C32" s="8"/>
    </row>
    <row r="33" spans="1:3" ht="19" x14ac:dyDescent="0.25">
      <c r="A33" s="7" t="s">
        <v>757</v>
      </c>
      <c r="B33" t="s">
        <v>261</v>
      </c>
      <c r="C33" s="8"/>
    </row>
    <row r="34" spans="1:3" ht="19" x14ac:dyDescent="0.25">
      <c r="A34" s="7" t="s">
        <v>775</v>
      </c>
      <c r="B34" t="s">
        <v>261</v>
      </c>
      <c r="C34" s="8"/>
    </row>
    <row r="35" spans="1:3" ht="19" x14ac:dyDescent="0.25">
      <c r="A35" s="7" t="s">
        <v>802</v>
      </c>
      <c r="B35" t="s">
        <v>35</v>
      </c>
      <c r="C35" s="8"/>
    </row>
    <row r="36" spans="1:3" ht="19" x14ac:dyDescent="0.25">
      <c r="A36" s="7" t="s">
        <v>807</v>
      </c>
      <c r="B36" t="s">
        <v>261</v>
      </c>
      <c r="C36" s="8"/>
    </row>
    <row r="37" spans="1:3" ht="19" x14ac:dyDescent="0.25">
      <c r="A37" s="7" t="s">
        <v>902</v>
      </c>
      <c r="B37" t="s">
        <v>23</v>
      </c>
      <c r="C37" s="8"/>
    </row>
    <row r="38" spans="1:3" ht="19" x14ac:dyDescent="0.25">
      <c r="A38" s="7" t="s">
        <v>927</v>
      </c>
      <c r="B38" t="s">
        <v>447</v>
      </c>
      <c r="C38" s="8"/>
    </row>
    <row r="39" spans="1:3" ht="19" x14ac:dyDescent="0.25">
      <c r="A39" s="7" t="s">
        <v>942</v>
      </c>
      <c r="B39" t="s">
        <v>17</v>
      </c>
      <c r="C39" s="8"/>
    </row>
    <row r="40" spans="1:3" ht="19" x14ac:dyDescent="0.25">
      <c r="A40" s="7" t="s">
        <v>1029</v>
      </c>
      <c r="B40" t="s">
        <v>75</v>
      </c>
      <c r="C40" s="8"/>
    </row>
    <row r="41" spans="1:3" ht="19" x14ac:dyDescent="0.25">
      <c r="A41" s="7" t="s">
        <v>990</v>
      </c>
      <c r="B41" t="s">
        <v>29</v>
      </c>
      <c r="C41" s="8"/>
    </row>
    <row r="42" spans="1:3" ht="19" x14ac:dyDescent="0.25">
      <c r="A42" s="7" t="s">
        <v>1041</v>
      </c>
      <c r="B42" t="s">
        <v>261</v>
      </c>
      <c r="C42" s="8"/>
    </row>
    <row r="43" spans="1:3" ht="19" x14ac:dyDescent="0.25">
      <c r="A43" s="7" t="s">
        <v>1102</v>
      </c>
      <c r="B43" t="s">
        <v>261</v>
      </c>
      <c r="C43" s="8"/>
    </row>
    <row r="44" spans="1:3" ht="19" x14ac:dyDescent="0.25">
      <c r="A44" s="7" t="s">
        <v>1106</v>
      </c>
      <c r="B44" t="s">
        <v>23</v>
      </c>
      <c r="C44" s="8"/>
    </row>
    <row r="45" spans="1:3" ht="19" x14ac:dyDescent="0.25">
      <c r="A45" s="7" t="s">
        <v>1122</v>
      </c>
      <c r="B45" t="s">
        <v>447</v>
      </c>
      <c r="C45" s="8"/>
    </row>
    <row r="46" spans="1:3" ht="19" x14ac:dyDescent="0.25">
      <c r="A46" s="7" t="s">
        <v>1133</v>
      </c>
      <c r="B46" t="s">
        <v>75</v>
      </c>
      <c r="C46" s="8"/>
    </row>
    <row r="47" spans="1:3" ht="19" x14ac:dyDescent="0.25">
      <c r="A47" s="7" t="s">
        <v>1147</v>
      </c>
      <c r="B47" t="s">
        <v>75</v>
      </c>
      <c r="C47" s="8"/>
    </row>
    <row r="48" spans="1:3" ht="19" x14ac:dyDescent="0.25">
      <c r="A48" s="7" t="s">
        <v>1231</v>
      </c>
      <c r="B48" t="s">
        <v>380</v>
      </c>
      <c r="C48" s="8"/>
    </row>
    <row r="49" spans="1:3" ht="19" x14ac:dyDescent="0.25">
      <c r="A49" s="7" t="s">
        <v>1248</v>
      </c>
      <c r="B49" t="s">
        <v>261</v>
      </c>
      <c r="C49" s="8"/>
    </row>
    <row r="50" spans="1:3" ht="19" x14ac:dyDescent="0.25">
      <c r="A50" s="7" t="s">
        <v>1251</v>
      </c>
      <c r="B50" t="s">
        <v>23</v>
      </c>
      <c r="C50" s="8"/>
    </row>
    <row r="51" spans="1:3" ht="19" x14ac:dyDescent="0.25">
      <c r="A51" s="7" t="s">
        <v>312</v>
      </c>
      <c r="B51" t="s">
        <v>29</v>
      </c>
      <c r="C51" s="8"/>
    </row>
    <row r="52" spans="1:3" ht="19" x14ac:dyDescent="0.25">
      <c r="A52" s="7" t="s">
        <v>1265</v>
      </c>
      <c r="B52" t="s">
        <v>17</v>
      </c>
      <c r="C52" s="8"/>
    </row>
    <row r="53" spans="1:3" ht="19" x14ac:dyDescent="0.25">
      <c r="A53" s="7" t="s">
        <v>1282</v>
      </c>
      <c r="B53" t="s">
        <v>17</v>
      </c>
      <c r="C53" s="8"/>
    </row>
    <row r="54" spans="1:3" ht="19" x14ac:dyDescent="0.25">
      <c r="A54" s="7" t="s">
        <v>657</v>
      </c>
      <c r="B54" t="s">
        <v>380</v>
      </c>
      <c r="C54" s="8"/>
    </row>
    <row r="55" spans="1:3" ht="19" x14ac:dyDescent="0.25">
      <c r="C55" s="8"/>
    </row>
    <row r="56" spans="1:3" ht="19" x14ac:dyDescent="0.25">
      <c r="C56" s="8"/>
    </row>
    <row r="57" spans="1:3" ht="19" x14ac:dyDescent="0.25">
      <c r="C57" s="8"/>
    </row>
    <row r="58" spans="1:3" ht="19" x14ac:dyDescent="0.25">
      <c r="C58" s="8"/>
    </row>
    <row r="59" spans="1:3" ht="19" x14ac:dyDescent="0.25">
      <c r="C59" s="8"/>
    </row>
    <row r="60" spans="1:3" ht="19" x14ac:dyDescent="0.25">
      <c r="C60" s="8"/>
    </row>
    <row r="61" spans="1:3" ht="19" x14ac:dyDescent="0.25">
      <c r="C61" s="8"/>
    </row>
    <row r="62" spans="1:3" ht="19" x14ac:dyDescent="0.25">
      <c r="C62" s="8"/>
    </row>
    <row r="63" spans="1:3" ht="19" x14ac:dyDescent="0.25">
      <c r="C63" s="8"/>
    </row>
    <row r="64" spans="1:3" ht="19" x14ac:dyDescent="0.25">
      <c r="C64" s="8"/>
    </row>
    <row r="65" spans="3:3" ht="19" x14ac:dyDescent="0.25">
      <c r="C65" s="8"/>
    </row>
    <row r="66" spans="3:3" ht="19" x14ac:dyDescent="0.25">
      <c r="C66" s="8"/>
    </row>
    <row r="67" spans="3:3" ht="19" x14ac:dyDescent="0.25">
      <c r="C67" s="8"/>
    </row>
    <row r="68" spans="3:3" ht="19" x14ac:dyDescent="0.25">
      <c r="C68" s="8"/>
    </row>
    <row r="69" spans="3:3" ht="19" x14ac:dyDescent="0.25">
      <c r="C69" s="8"/>
    </row>
    <row r="70" spans="3:3" ht="19" x14ac:dyDescent="0.25">
      <c r="C70" s="8"/>
    </row>
    <row r="71" spans="3:3" ht="19" x14ac:dyDescent="0.25">
      <c r="C71" s="8"/>
    </row>
    <row r="72" spans="3:3" ht="19" x14ac:dyDescent="0.25">
      <c r="C72" s="8"/>
    </row>
    <row r="73" spans="3:3" ht="19" x14ac:dyDescent="0.25">
      <c r="C73" s="8"/>
    </row>
    <row r="74" spans="3:3" ht="19" x14ac:dyDescent="0.25">
      <c r="C74" s="8"/>
    </row>
    <row r="75" spans="3:3" ht="19" x14ac:dyDescent="0.25">
      <c r="C75" s="8"/>
    </row>
    <row r="76" spans="3:3" ht="19" x14ac:dyDescent="0.25">
      <c r="C76" s="8"/>
    </row>
    <row r="77" spans="3:3" ht="19" x14ac:dyDescent="0.25">
      <c r="C77" s="8"/>
    </row>
    <row r="78" spans="3:3" ht="19" x14ac:dyDescent="0.25">
      <c r="C78" s="8"/>
    </row>
    <row r="79" spans="3:3" ht="19" x14ac:dyDescent="0.25">
      <c r="C79" s="8"/>
    </row>
    <row r="80" spans="3:3" ht="19" x14ac:dyDescent="0.25">
      <c r="C80" s="8"/>
    </row>
    <row r="81" spans="3:3" ht="19" x14ac:dyDescent="0.25">
      <c r="C81" s="8"/>
    </row>
    <row r="82" spans="3:3" ht="19" x14ac:dyDescent="0.25">
      <c r="C82" s="8"/>
    </row>
    <row r="83" spans="3:3" ht="19" x14ac:dyDescent="0.25">
      <c r="C83" s="8"/>
    </row>
    <row r="84" spans="3:3" ht="19" x14ac:dyDescent="0.25">
      <c r="C84" s="8"/>
    </row>
    <row r="85" spans="3:3" ht="19" x14ac:dyDescent="0.25">
      <c r="C85" s="8"/>
    </row>
    <row r="86" spans="3:3" ht="19" x14ac:dyDescent="0.25">
      <c r="C86" s="8"/>
    </row>
    <row r="87" spans="3:3" ht="19" x14ac:dyDescent="0.25">
      <c r="C87" s="8"/>
    </row>
    <row r="88" spans="3:3" ht="19" x14ac:dyDescent="0.25">
      <c r="C88" s="8"/>
    </row>
    <row r="89" spans="3:3" ht="19" x14ac:dyDescent="0.25">
      <c r="C89" s="8"/>
    </row>
    <row r="90" spans="3:3" ht="19" x14ac:dyDescent="0.25">
      <c r="C90" s="8"/>
    </row>
    <row r="91" spans="3:3" ht="19" x14ac:dyDescent="0.25">
      <c r="C91" s="8"/>
    </row>
    <row r="92" spans="3:3" ht="19" x14ac:dyDescent="0.25">
      <c r="C92" s="8"/>
    </row>
    <row r="93" spans="3:3" ht="19" x14ac:dyDescent="0.25">
      <c r="C93" s="8"/>
    </row>
    <row r="94" spans="3:3" ht="19" x14ac:dyDescent="0.25">
      <c r="C94" s="8"/>
    </row>
    <row r="95" spans="3:3" ht="19" x14ac:dyDescent="0.25">
      <c r="C95" s="8"/>
    </row>
    <row r="96" spans="3:3" ht="19" x14ac:dyDescent="0.25">
      <c r="C96" s="8"/>
    </row>
    <row r="97" spans="3:3" ht="19" x14ac:dyDescent="0.25">
      <c r="C97" s="8"/>
    </row>
    <row r="98" spans="3:3" ht="19" x14ac:dyDescent="0.25">
      <c r="C98" s="8"/>
    </row>
    <row r="99" spans="3:3" ht="19" x14ac:dyDescent="0.25">
      <c r="C99" s="8"/>
    </row>
    <row r="100" spans="3:3" ht="19" x14ac:dyDescent="0.25">
      <c r="C100" s="8"/>
    </row>
    <row r="101" spans="3:3" ht="19" x14ac:dyDescent="0.25">
      <c r="C101" s="8"/>
    </row>
    <row r="102" spans="3:3" ht="19" x14ac:dyDescent="0.25">
      <c r="C102" s="8"/>
    </row>
    <row r="103" spans="3:3" ht="19" x14ac:dyDescent="0.25">
      <c r="C103" s="8"/>
    </row>
    <row r="104" spans="3:3" ht="19" x14ac:dyDescent="0.25">
      <c r="C104" s="8"/>
    </row>
    <row r="105" spans="3:3" ht="19" x14ac:dyDescent="0.25">
      <c r="C105" s="8"/>
    </row>
    <row r="106" spans="3:3" ht="19" x14ac:dyDescent="0.25">
      <c r="C106" s="8"/>
    </row>
    <row r="107" spans="3:3" ht="19" x14ac:dyDescent="0.25">
      <c r="C107" s="8"/>
    </row>
    <row r="108" spans="3:3" ht="19" x14ac:dyDescent="0.25">
      <c r="C108" s="8"/>
    </row>
    <row r="109" spans="3:3" ht="19" x14ac:dyDescent="0.25">
      <c r="C109" s="8"/>
    </row>
    <row r="110" spans="3:3" ht="19" x14ac:dyDescent="0.25">
      <c r="C110" s="8"/>
    </row>
    <row r="111" spans="3:3" ht="19" x14ac:dyDescent="0.25">
      <c r="C111" s="8"/>
    </row>
    <row r="112" spans="3:3" ht="19" x14ac:dyDescent="0.25">
      <c r="C112" s="8"/>
    </row>
    <row r="113" spans="3:3" ht="19" x14ac:dyDescent="0.25">
      <c r="C113" s="8"/>
    </row>
    <row r="114" spans="3:3" ht="19" x14ac:dyDescent="0.25">
      <c r="C114" s="8"/>
    </row>
    <row r="115" spans="3:3" ht="19" x14ac:dyDescent="0.25">
      <c r="C115" s="8"/>
    </row>
    <row r="116" spans="3:3" ht="19" x14ac:dyDescent="0.25">
      <c r="C116" s="8"/>
    </row>
    <row r="117" spans="3:3" ht="19" x14ac:dyDescent="0.25">
      <c r="C117" s="8"/>
    </row>
    <row r="118" spans="3:3" ht="19" x14ac:dyDescent="0.25">
      <c r="C118" s="8"/>
    </row>
    <row r="119" spans="3:3" ht="19" x14ac:dyDescent="0.25">
      <c r="C119" s="8"/>
    </row>
    <row r="120" spans="3:3" ht="19" x14ac:dyDescent="0.25">
      <c r="C120" s="8"/>
    </row>
    <row r="121" spans="3:3" ht="19" x14ac:dyDescent="0.25">
      <c r="C121" s="8"/>
    </row>
    <row r="122" spans="3:3" ht="19" x14ac:dyDescent="0.25">
      <c r="C122" s="8"/>
    </row>
    <row r="123" spans="3:3" ht="19" x14ac:dyDescent="0.25">
      <c r="C123" s="8"/>
    </row>
    <row r="124" spans="3:3" ht="19" x14ac:dyDescent="0.25">
      <c r="C124" s="8"/>
    </row>
    <row r="125" spans="3:3" ht="19" x14ac:dyDescent="0.25">
      <c r="C125" s="8"/>
    </row>
    <row r="126" spans="3:3" ht="19" x14ac:dyDescent="0.25">
      <c r="C126" s="8"/>
    </row>
    <row r="127" spans="3:3" ht="19" x14ac:dyDescent="0.25">
      <c r="C127" s="8"/>
    </row>
    <row r="128" spans="3:3" ht="19" x14ac:dyDescent="0.25">
      <c r="C128" s="8"/>
    </row>
    <row r="129" spans="3:3" ht="19" x14ac:dyDescent="0.25">
      <c r="C129" s="8"/>
    </row>
    <row r="130" spans="3:3" ht="19" x14ac:dyDescent="0.25">
      <c r="C130" s="8"/>
    </row>
    <row r="131" spans="3:3" ht="19" x14ac:dyDescent="0.25">
      <c r="C131" s="8"/>
    </row>
    <row r="132" spans="3:3" ht="19" x14ac:dyDescent="0.25">
      <c r="C132" s="8"/>
    </row>
    <row r="133" spans="3:3" ht="19" x14ac:dyDescent="0.25">
      <c r="C133" s="8"/>
    </row>
    <row r="134" spans="3:3" ht="19" x14ac:dyDescent="0.25">
      <c r="C134" s="8"/>
    </row>
    <row r="135" spans="3:3" ht="19" x14ac:dyDescent="0.25">
      <c r="C135" s="8"/>
    </row>
    <row r="136" spans="3:3" ht="19" x14ac:dyDescent="0.25">
      <c r="C136" s="8"/>
    </row>
    <row r="137" spans="3:3" ht="19" x14ac:dyDescent="0.25">
      <c r="C137" s="8"/>
    </row>
    <row r="138" spans="3:3" ht="19" x14ac:dyDescent="0.25">
      <c r="C138" s="8"/>
    </row>
    <row r="139" spans="3:3" ht="19" x14ac:dyDescent="0.25">
      <c r="C139" s="8"/>
    </row>
    <row r="140" spans="3:3" ht="19" x14ac:dyDescent="0.25">
      <c r="C140" s="8"/>
    </row>
    <row r="141" spans="3:3" ht="19" x14ac:dyDescent="0.25">
      <c r="C141" s="8"/>
    </row>
    <row r="142" spans="3:3" ht="19" x14ac:dyDescent="0.25">
      <c r="C142" s="8"/>
    </row>
    <row r="143" spans="3:3" ht="19" x14ac:dyDescent="0.25">
      <c r="C143" s="8"/>
    </row>
    <row r="144" spans="3:3" ht="19" x14ac:dyDescent="0.25">
      <c r="C144" s="8"/>
    </row>
    <row r="145" spans="3:3" ht="19" x14ac:dyDescent="0.25">
      <c r="C145" s="8"/>
    </row>
    <row r="146" spans="3:3" ht="19" x14ac:dyDescent="0.25">
      <c r="C146" s="8"/>
    </row>
    <row r="147" spans="3:3" ht="19" x14ac:dyDescent="0.25">
      <c r="C147" s="8"/>
    </row>
    <row r="148" spans="3:3" ht="19" x14ac:dyDescent="0.25">
      <c r="C148" s="8"/>
    </row>
    <row r="149" spans="3:3" ht="19" x14ac:dyDescent="0.25">
      <c r="C149" s="8"/>
    </row>
    <row r="150" spans="3:3" ht="19" x14ac:dyDescent="0.25">
      <c r="C150" s="8"/>
    </row>
    <row r="151" spans="3:3" ht="19" x14ac:dyDescent="0.25">
      <c r="C151" s="8"/>
    </row>
    <row r="152" spans="3:3" ht="19" x14ac:dyDescent="0.25">
      <c r="C152" s="8"/>
    </row>
    <row r="153" spans="3:3" ht="19" x14ac:dyDescent="0.25">
      <c r="C153" s="8"/>
    </row>
    <row r="154" spans="3:3" ht="19" x14ac:dyDescent="0.25">
      <c r="C154" s="8"/>
    </row>
    <row r="155" spans="3:3" ht="19" x14ac:dyDescent="0.25">
      <c r="C155" s="8"/>
    </row>
    <row r="156" spans="3:3" ht="19" x14ac:dyDescent="0.25">
      <c r="C156" s="8"/>
    </row>
    <row r="157" spans="3:3" ht="19" x14ac:dyDescent="0.25">
      <c r="C157" s="8"/>
    </row>
    <row r="158" spans="3:3" ht="19" x14ac:dyDescent="0.25">
      <c r="C158" s="8"/>
    </row>
    <row r="159" spans="3:3" ht="19" x14ac:dyDescent="0.25">
      <c r="C159" s="8"/>
    </row>
    <row r="160" spans="3:3" ht="19" x14ac:dyDescent="0.25">
      <c r="C160" s="8"/>
    </row>
    <row r="161" spans="3:3" ht="19" x14ac:dyDescent="0.25">
      <c r="C161" s="8"/>
    </row>
    <row r="162" spans="3:3" ht="19" x14ac:dyDescent="0.25">
      <c r="C162" s="8"/>
    </row>
    <row r="163" spans="3:3" ht="19" x14ac:dyDescent="0.25">
      <c r="C163" s="8"/>
    </row>
    <row r="164" spans="3:3" ht="19" x14ac:dyDescent="0.25">
      <c r="C164" s="8"/>
    </row>
    <row r="165" spans="3:3" ht="19" x14ac:dyDescent="0.25">
      <c r="C165" s="8"/>
    </row>
    <row r="166" spans="3:3" ht="19" x14ac:dyDescent="0.25">
      <c r="C166" s="8"/>
    </row>
    <row r="167" spans="3:3" ht="19" x14ac:dyDescent="0.25">
      <c r="C167" s="8"/>
    </row>
    <row r="168" spans="3:3" ht="19" x14ac:dyDescent="0.25">
      <c r="C168" s="8"/>
    </row>
    <row r="169" spans="3:3" ht="19" x14ac:dyDescent="0.25">
      <c r="C169" s="8"/>
    </row>
    <row r="170" spans="3:3" ht="19" x14ac:dyDescent="0.25">
      <c r="C170" s="8"/>
    </row>
    <row r="171" spans="3:3" ht="19" x14ac:dyDescent="0.25">
      <c r="C171" s="8"/>
    </row>
    <row r="172" spans="3:3" ht="19" x14ac:dyDescent="0.25">
      <c r="C172" s="8"/>
    </row>
    <row r="173" spans="3:3" ht="19" x14ac:dyDescent="0.25">
      <c r="C173" s="8"/>
    </row>
    <row r="174" spans="3:3" ht="19" x14ac:dyDescent="0.25">
      <c r="C174" s="8"/>
    </row>
    <row r="175" spans="3:3" ht="19" x14ac:dyDescent="0.25">
      <c r="C175" s="8"/>
    </row>
    <row r="176" spans="3:3" ht="19" x14ac:dyDescent="0.25">
      <c r="C176" s="8"/>
    </row>
    <row r="177" spans="3:3" ht="19" x14ac:dyDescent="0.25">
      <c r="C177" s="8"/>
    </row>
    <row r="178" spans="3:3" ht="19" x14ac:dyDescent="0.25">
      <c r="C178" s="8"/>
    </row>
    <row r="179" spans="3:3" ht="19" x14ac:dyDescent="0.25">
      <c r="C179" s="8"/>
    </row>
    <row r="180" spans="3:3" ht="19" x14ac:dyDescent="0.25">
      <c r="C180" s="8"/>
    </row>
    <row r="181" spans="3:3" ht="19" x14ac:dyDescent="0.25">
      <c r="C181" s="8"/>
    </row>
    <row r="182" spans="3:3" ht="19" x14ac:dyDescent="0.25">
      <c r="C182" s="8"/>
    </row>
    <row r="183" spans="3:3" ht="19" x14ac:dyDescent="0.25">
      <c r="C183" s="8"/>
    </row>
    <row r="184" spans="3:3" ht="19" x14ac:dyDescent="0.25">
      <c r="C184" s="8"/>
    </row>
    <row r="185" spans="3:3" ht="19" x14ac:dyDescent="0.25">
      <c r="C185" s="8"/>
    </row>
    <row r="186" spans="3:3" ht="19" x14ac:dyDescent="0.25">
      <c r="C186" s="8"/>
    </row>
    <row r="187" spans="3:3" ht="19" x14ac:dyDescent="0.25">
      <c r="C187" s="8"/>
    </row>
    <row r="188" spans="3:3" ht="19" x14ac:dyDescent="0.25">
      <c r="C188" s="8"/>
    </row>
    <row r="189" spans="3:3" ht="19" x14ac:dyDescent="0.25">
      <c r="C189" s="8"/>
    </row>
    <row r="190" spans="3:3" ht="19" x14ac:dyDescent="0.25">
      <c r="C190" s="8"/>
    </row>
    <row r="191" spans="3:3" ht="19" x14ac:dyDescent="0.25">
      <c r="C191" s="8"/>
    </row>
    <row r="192" spans="3:3" ht="19" x14ac:dyDescent="0.25">
      <c r="C192" s="8"/>
    </row>
    <row r="193" spans="3:3" ht="19" x14ac:dyDescent="0.25">
      <c r="C193" s="8"/>
    </row>
    <row r="194" spans="3:3" ht="19" x14ac:dyDescent="0.25">
      <c r="C194" s="8"/>
    </row>
    <row r="195" spans="3:3" ht="19" x14ac:dyDescent="0.25">
      <c r="C195" s="8"/>
    </row>
    <row r="196" spans="3:3" ht="19" x14ac:dyDescent="0.25">
      <c r="C196" s="8"/>
    </row>
    <row r="197" spans="3:3" ht="19" x14ac:dyDescent="0.25">
      <c r="C197" s="8"/>
    </row>
    <row r="198" spans="3:3" ht="19" x14ac:dyDescent="0.25">
      <c r="C198" s="8"/>
    </row>
    <row r="199" spans="3:3" ht="19" x14ac:dyDescent="0.25">
      <c r="C199" s="8"/>
    </row>
    <row r="200" spans="3:3" ht="19" x14ac:dyDescent="0.25">
      <c r="C200" s="8"/>
    </row>
    <row r="201" spans="3:3" ht="19" x14ac:dyDescent="0.25">
      <c r="C201" s="8"/>
    </row>
    <row r="202" spans="3:3" ht="19" x14ac:dyDescent="0.25">
      <c r="C202" s="8"/>
    </row>
    <row r="203" spans="3:3" ht="19" x14ac:dyDescent="0.25">
      <c r="C203" s="8"/>
    </row>
    <row r="204" spans="3:3" ht="19" x14ac:dyDescent="0.25">
      <c r="C204" s="8"/>
    </row>
    <row r="205" spans="3:3" ht="19" x14ac:dyDescent="0.25">
      <c r="C205" s="8"/>
    </row>
    <row r="206" spans="3:3" ht="19" x14ac:dyDescent="0.25">
      <c r="C206" s="8"/>
    </row>
    <row r="207" spans="3:3" ht="19" x14ac:dyDescent="0.25">
      <c r="C207" s="8"/>
    </row>
    <row r="208" spans="3:3" ht="19" x14ac:dyDescent="0.25">
      <c r="C208" s="8"/>
    </row>
    <row r="209" spans="3:3" ht="19" x14ac:dyDescent="0.25">
      <c r="C209" s="8"/>
    </row>
    <row r="210" spans="3:3" ht="19" x14ac:dyDescent="0.25">
      <c r="C210" s="8"/>
    </row>
    <row r="211" spans="3:3" ht="19" x14ac:dyDescent="0.25">
      <c r="C211" s="8"/>
    </row>
    <row r="212" spans="3:3" ht="19" x14ac:dyDescent="0.25">
      <c r="C212" s="8"/>
    </row>
    <row r="213" spans="3:3" ht="19" x14ac:dyDescent="0.25">
      <c r="C213" s="8"/>
    </row>
    <row r="214" spans="3:3" ht="19" x14ac:dyDescent="0.25">
      <c r="C214" s="8"/>
    </row>
    <row r="215" spans="3:3" ht="19" x14ac:dyDescent="0.25">
      <c r="C215" s="8"/>
    </row>
    <row r="216" spans="3:3" ht="19" x14ac:dyDescent="0.25">
      <c r="C216" s="8"/>
    </row>
    <row r="217" spans="3:3" ht="19" x14ac:dyDescent="0.25">
      <c r="C217" s="8"/>
    </row>
    <row r="218" spans="3:3" ht="19" x14ac:dyDescent="0.25">
      <c r="C218" s="8"/>
    </row>
    <row r="219" spans="3:3" ht="19" x14ac:dyDescent="0.25">
      <c r="C219" s="8"/>
    </row>
    <row r="220" spans="3:3" ht="19" x14ac:dyDescent="0.25">
      <c r="C220" s="8"/>
    </row>
    <row r="221" spans="3:3" ht="19" x14ac:dyDescent="0.25">
      <c r="C221" s="8"/>
    </row>
    <row r="222" spans="3:3" ht="19" x14ac:dyDescent="0.25">
      <c r="C222" s="8"/>
    </row>
    <row r="223" spans="3:3" ht="19" x14ac:dyDescent="0.25">
      <c r="C223" s="8"/>
    </row>
    <row r="224" spans="3:3" ht="19" x14ac:dyDescent="0.25">
      <c r="C224" s="8"/>
    </row>
    <row r="225" spans="3:3" ht="19" x14ac:dyDescent="0.25">
      <c r="C225" s="8"/>
    </row>
    <row r="226" spans="3:3" ht="19" x14ac:dyDescent="0.25">
      <c r="C226" s="8"/>
    </row>
    <row r="227" spans="3:3" ht="19" x14ac:dyDescent="0.25">
      <c r="C227" s="8"/>
    </row>
    <row r="228" spans="3:3" ht="19" x14ac:dyDescent="0.25">
      <c r="C228" s="8"/>
    </row>
    <row r="229" spans="3:3" ht="19" x14ac:dyDescent="0.25">
      <c r="C229" s="8"/>
    </row>
    <row r="230" spans="3:3" ht="19" x14ac:dyDescent="0.25">
      <c r="C230" s="8"/>
    </row>
    <row r="231" spans="3:3" ht="19" x14ac:dyDescent="0.25">
      <c r="C231" s="8"/>
    </row>
    <row r="232" spans="3:3" ht="19" x14ac:dyDescent="0.25">
      <c r="C232" s="8"/>
    </row>
    <row r="233" spans="3:3" ht="19" x14ac:dyDescent="0.25">
      <c r="C233" s="8"/>
    </row>
    <row r="234" spans="3:3" ht="19" x14ac:dyDescent="0.25">
      <c r="C234" s="8"/>
    </row>
    <row r="235" spans="3:3" ht="19" x14ac:dyDescent="0.25">
      <c r="C235" s="8"/>
    </row>
    <row r="236" spans="3:3" ht="19" x14ac:dyDescent="0.25">
      <c r="C236" s="8"/>
    </row>
    <row r="237" spans="3:3" ht="19" x14ac:dyDescent="0.25">
      <c r="C237" s="8"/>
    </row>
    <row r="238" spans="3:3" ht="19" x14ac:dyDescent="0.25">
      <c r="C238" s="8"/>
    </row>
    <row r="239" spans="3:3" ht="19" x14ac:dyDescent="0.25">
      <c r="C239" s="8"/>
    </row>
    <row r="240" spans="3:3" ht="19" x14ac:dyDescent="0.25">
      <c r="C240" s="8"/>
    </row>
    <row r="241" spans="3:3" ht="19" x14ac:dyDescent="0.25">
      <c r="C241" s="8"/>
    </row>
    <row r="242" spans="3:3" ht="19" x14ac:dyDescent="0.25">
      <c r="C242" s="8"/>
    </row>
    <row r="243" spans="3:3" ht="19" x14ac:dyDescent="0.25">
      <c r="C243" s="8"/>
    </row>
    <row r="244" spans="3:3" ht="19" x14ac:dyDescent="0.25">
      <c r="C244" s="8"/>
    </row>
    <row r="245" spans="3:3" ht="19" x14ac:dyDescent="0.25">
      <c r="C245" s="8"/>
    </row>
    <row r="246" spans="3:3" ht="19" x14ac:dyDescent="0.25">
      <c r="C246" s="8"/>
    </row>
    <row r="247" spans="3:3" ht="19" x14ac:dyDescent="0.25">
      <c r="C247" s="8"/>
    </row>
    <row r="248" spans="3:3" ht="19" x14ac:dyDescent="0.25">
      <c r="C248" s="8"/>
    </row>
    <row r="249" spans="3:3" ht="19" x14ac:dyDescent="0.25">
      <c r="C249" s="8"/>
    </row>
    <row r="250" spans="3:3" ht="19" x14ac:dyDescent="0.25">
      <c r="C250" s="8"/>
    </row>
    <row r="251" spans="3:3" ht="19" x14ac:dyDescent="0.25">
      <c r="C251" s="8"/>
    </row>
    <row r="252" spans="3:3" ht="19" x14ac:dyDescent="0.25">
      <c r="C252" s="8"/>
    </row>
    <row r="253" spans="3:3" ht="19" x14ac:dyDescent="0.25">
      <c r="C253" s="8"/>
    </row>
    <row r="254" spans="3:3" ht="19" x14ac:dyDescent="0.25">
      <c r="C254" s="8"/>
    </row>
    <row r="255" spans="3:3" ht="19" x14ac:dyDescent="0.25">
      <c r="C255" s="8"/>
    </row>
    <row r="256" spans="3:3" ht="19" x14ac:dyDescent="0.25">
      <c r="C256" s="8"/>
    </row>
    <row r="257" spans="3:3" ht="19" x14ac:dyDescent="0.25">
      <c r="C257" s="8"/>
    </row>
    <row r="258" spans="3:3" ht="19" x14ac:dyDescent="0.25">
      <c r="C258" s="8"/>
    </row>
    <row r="259" spans="3:3" ht="19" x14ac:dyDescent="0.25">
      <c r="C259" s="8"/>
    </row>
    <row r="260" spans="3:3" ht="19" x14ac:dyDescent="0.25">
      <c r="C260" s="8"/>
    </row>
    <row r="261" spans="3:3" ht="19" x14ac:dyDescent="0.25">
      <c r="C261" s="8"/>
    </row>
    <row r="262" spans="3:3" ht="19" x14ac:dyDescent="0.25">
      <c r="C262" s="8"/>
    </row>
    <row r="263" spans="3:3" ht="19" x14ac:dyDescent="0.25">
      <c r="C263" s="8"/>
    </row>
    <row r="264" spans="3:3" ht="19" x14ac:dyDescent="0.25">
      <c r="C264" s="8"/>
    </row>
    <row r="265" spans="3:3" ht="19" x14ac:dyDescent="0.25">
      <c r="C265" s="8"/>
    </row>
    <row r="266" spans="3:3" ht="19" x14ac:dyDescent="0.25">
      <c r="C266" s="8"/>
    </row>
    <row r="267" spans="3:3" ht="19" x14ac:dyDescent="0.25">
      <c r="C267" s="8"/>
    </row>
    <row r="268" spans="3:3" ht="19" x14ac:dyDescent="0.25">
      <c r="C268" s="8"/>
    </row>
    <row r="269" spans="3:3" ht="19" x14ac:dyDescent="0.25">
      <c r="C269" s="8"/>
    </row>
    <row r="270" spans="3:3" ht="19" x14ac:dyDescent="0.25">
      <c r="C270" s="8"/>
    </row>
    <row r="271" spans="3:3" ht="19" x14ac:dyDescent="0.25">
      <c r="C271" s="8"/>
    </row>
    <row r="272" spans="3:3" ht="19" x14ac:dyDescent="0.25">
      <c r="C272" s="8"/>
    </row>
    <row r="273" spans="3:3" ht="19" x14ac:dyDescent="0.25">
      <c r="C273" s="8"/>
    </row>
    <row r="274" spans="3:3" ht="19" x14ac:dyDescent="0.25">
      <c r="C274" s="8"/>
    </row>
    <row r="275" spans="3:3" ht="19" x14ac:dyDescent="0.25">
      <c r="C275" s="8"/>
    </row>
    <row r="276" spans="3:3" ht="19" x14ac:dyDescent="0.25">
      <c r="C276" s="8"/>
    </row>
    <row r="277" spans="3:3" ht="19" x14ac:dyDescent="0.25">
      <c r="C277" s="8"/>
    </row>
    <row r="278" spans="3:3" ht="19" x14ac:dyDescent="0.25">
      <c r="C278" s="8"/>
    </row>
    <row r="279" spans="3:3" ht="19" x14ac:dyDescent="0.25">
      <c r="C279" s="8"/>
    </row>
    <row r="280" spans="3:3" ht="19" x14ac:dyDescent="0.25">
      <c r="C280" s="8"/>
    </row>
    <row r="281" spans="3:3" ht="19" x14ac:dyDescent="0.25">
      <c r="C281" s="8"/>
    </row>
    <row r="282" spans="3:3" ht="19" x14ac:dyDescent="0.25">
      <c r="C282" s="8"/>
    </row>
    <row r="283" spans="3:3" ht="19" x14ac:dyDescent="0.25">
      <c r="C283" s="8"/>
    </row>
    <row r="284" spans="3:3" ht="19" x14ac:dyDescent="0.25">
      <c r="C284" s="8"/>
    </row>
    <row r="285" spans="3:3" ht="19" x14ac:dyDescent="0.25">
      <c r="C285" s="8"/>
    </row>
    <row r="286" spans="3:3" ht="19" x14ac:dyDescent="0.25">
      <c r="C286" s="8"/>
    </row>
    <row r="287" spans="3:3" ht="19" x14ac:dyDescent="0.25">
      <c r="C287" s="8"/>
    </row>
    <row r="288" spans="3:3" ht="19" x14ac:dyDescent="0.25">
      <c r="C288" s="8"/>
    </row>
    <row r="289" spans="3:3" ht="19" x14ac:dyDescent="0.25">
      <c r="C289" s="8"/>
    </row>
    <row r="290" spans="3:3" ht="19" x14ac:dyDescent="0.25">
      <c r="C290" s="8"/>
    </row>
    <row r="291" spans="3:3" ht="19" x14ac:dyDescent="0.25">
      <c r="C291" s="8"/>
    </row>
    <row r="292" spans="3:3" ht="19" x14ac:dyDescent="0.25">
      <c r="C292" s="8"/>
    </row>
    <row r="293" spans="3:3" ht="19" x14ac:dyDescent="0.25">
      <c r="C293" s="8"/>
    </row>
    <row r="294" spans="3:3" ht="19" x14ac:dyDescent="0.25">
      <c r="C294" s="8"/>
    </row>
    <row r="295" spans="3:3" ht="19" x14ac:dyDescent="0.25">
      <c r="C295" s="8"/>
    </row>
    <row r="296" spans="3:3" ht="19" x14ac:dyDescent="0.25">
      <c r="C296" s="8"/>
    </row>
    <row r="297" spans="3:3" ht="19" x14ac:dyDescent="0.25">
      <c r="C297" s="8"/>
    </row>
    <row r="298" spans="3:3" ht="19" x14ac:dyDescent="0.25">
      <c r="C298" s="8"/>
    </row>
    <row r="299" spans="3:3" ht="19" x14ac:dyDescent="0.25">
      <c r="C299" s="8"/>
    </row>
    <row r="300" spans="3:3" ht="19" x14ac:dyDescent="0.25">
      <c r="C300" s="8"/>
    </row>
    <row r="301" spans="3:3" ht="19" x14ac:dyDescent="0.25">
      <c r="C301" s="8"/>
    </row>
    <row r="302" spans="3:3" ht="19" x14ac:dyDescent="0.25">
      <c r="C302" s="8"/>
    </row>
    <row r="303" spans="3:3" ht="19" x14ac:dyDescent="0.25">
      <c r="C303" s="8"/>
    </row>
    <row r="304" spans="3:3" ht="19" x14ac:dyDescent="0.25">
      <c r="C304" s="8"/>
    </row>
    <row r="305" spans="3:3" ht="19" x14ac:dyDescent="0.25">
      <c r="C305" s="8"/>
    </row>
    <row r="306" spans="3:3" ht="19" x14ac:dyDescent="0.25">
      <c r="C306" s="8"/>
    </row>
    <row r="307" spans="3:3" ht="19" x14ac:dyDescent="0.25">
      <c r="C307" s="8"/>
    </row>
    <row r="308" spans="3:3" ht="19" x14ac:dyDescent="0.25">
      <c r="C308" s="8"/>
    </row>
    <row r="309" spans="3:3" ht="19" x14ac:dyDescent="0.25">
      <c r="C309" s="8"/>
    </row>
    <row r="310" spans="3:3" ht="19" x14ac:dyDescent="0.25">
      <c r="C310" s="8"/>
    </row>
    <row r="311" spans="3:3" ht="19" x14ac:dyDescent="0.25">
      <c r="C311" s="8"/>
    </row>
    <row r="312" spans="3:3" ht="19" x14ac:dyDescent="0.25">
      <c r="C312" s="8"/>
    </row>
    <row r="313" spans="3:3" ht="19" x14ac:dyDescent="0.25">
      <c r="C313" s="8"/>
    </row>
    <row r="314" spans="3:3" ht="19" x14ac:dyDescent="0.25">
      <c r="C314" s="8"/>
    </row>
    <row r="315" spans="3:3" ht="19" x14ac:dyDescent="0.25">
      <c r="C315" s="8"/>
    </row>
    <row r="316" spans="3:3" ht="19" x14ac:dyDescent="0.25">
      <c r="C316" s="8"/>
    </row>
    <row r="317" spans="3:3" ht="16" x14ac:dyDescent="0.2">
      <c r="C317" s="7"/>
    </row>
    <row r="318" spans="3:3" ht="19" x14ac:dyDescent="0.25">
      <c r="C318" s="8"/>
    </row>
    <row r="319" spans="3:3" ht="19" x14ac:dyDescent="0.25">
      <c r="C319" s="8"/>
    </row>
    <row r="320" spans="3:3" ht="19" x14ac:dyDescent="0.25">
      <c r="C320" s="8"/>
    </row>
    <row r="321" spans="3:3" ht="19" x14ac:dyDescent="0.25">
      <c r="C321" s="8"/>
    </row>
    <row r="322" spans="3:3" ht="19" x14ac:dyDescent="0.25">
      <c r="C322" s="8"/>
    </row>
    <row r="323" spans="3:3" ht="19" x14ac:dyDescent="0.25">
      <c r="C323" s="8"/>
    </row>
    <row r="324" spans="3:3" ht="19" x14ac:dyDescent="0.25">
      <c r="C324" s="8"/>
    </row>
    <row r="325" spans="3:3" ht="19" x14ac:dyDescent="0.25">
      <c r="C325" s="8"/>
    </row>
    <row r="326" spans="3:3" ht="19" x14ac:dyDescent="0.25">
      <c r="C326" s="8"/>
    </row>
    <row r="327" spans="3:3" ht="19" x14ac:dyDescent="0.25">
      <c r="C327" s="8"/>
    </row>
    <row r="328" spans="3:3" ht="19" x14ac:dyDescent="0.25">
      <c r="C328" s="8"/>
    </row>
    <row r="329" spans="3:3" ht="19" x14ac:dyDescent="0.25">
      <c r="C329" s="8"/>
    </row>
    <row r="330" spans="3:3" ht="19" x14ac:dyDescent="0.25">
      <c r="C330" s="8"/>
    </row>
    <row r="331" spans="3:3" ht="19" x14ac:dyDescent="0.25">
      <c r="C331" s="8"/>
    </row>
    <row r="332" spans="3:3" ht="19" x14ac:dyDescent="0.25">
      <c r="C332" s="8"/>
    </row>
    <row r="333" spans="3:3" ht="19" x14ac:dyDescent="0.25">
      <c r="C333" s="8"/>
    </row>
    <row r="334" spans="3:3" ht="19" x14ac:dyDescent="0.25">
      <c r="C334" s="8"/>
    </row>
    <row r="335" spans="3:3" ht="19" x14ac:dyDescent="0.25">
      <c r="C335" s="8"/>
    </row>
    <row r="336" spans="3:3" ht="19" x14ac:dyDescent="0.25">
      <c r="C336" s="8"/>
    </row>
    <row r="337" spans="3:3" ht="19" x14ac:dyDescent="0.25">
      <c r="C337" s="8"/>
    </row>
    <row r="338" spans="3:3" ht="19" x14ac:dyDescent="0.25">
      <c r="C338" s="8"/>
    </row>
    <row r="339" spans="3:3" ht="19" x14ac:dyDescent="0.25">
      <c r="C339" s="8"/>
    </row>
    <row r="340" spans="3:3" ht="19" x14ac:dyDescent="0.25">
      <c r="C340" s="8"/>
    </row>
    <row r="341" spans="3:3" ht="19" x14ac:dyDescent="0.25">
      <c r="C341" s="8"/>
    </row>
    <row r="342" spans="3:3" ht="19" x14ac:dyDescent="0.25">
      <c r="C342" s="8"/>
    </row>
    <row r="343" spans="3:3" ht="19" x14ac:dyDescent="0.25">
      <c r="C343" s="8"/>
    </row>
    <row r="344" spans="3:3" ht="19" x14ac:dyDescent="0.25">
      <c r="C344" s="8"/>
    </row>
    <row r="345" spans="3:3" ht="19" x14ac:dyDescent="0.25">
      <c r="C345" s="8"/>
    </row>
    <row r="346" spans="3:3" ht="19" x14ac:dyDescent="0.25">
      <c r="C346" s="8"/>
    </row>
    <row r="347" spans="3:3" ht="19" x14ac:dyDescent="0.25">
      <c r="C347" s="8"/>
    </row>
    <row r="348" spans="3:3" ht="19" x14ac:dyDescent="0.25">
      <c r="C348" s="8"/>
    </row>
    <row r="349" spans="3:3" ht="19" x14ac:dyDescent="0.25">
      <c r="C349" s="8"/>
    </row>
    <row r="350" spans="3:3" ht="19" x14ac:dyDescent="0.25">
      <c r="C350" s="8"/>
    </row>
    <row r="351" spans="3:3" ht="19" x14ac:dyDescent="0.25">
      <c r="C351" s="8"/>
    </row>
    <row r="352" spans="3:3" ht="19" x14ac:dyDescent="0.25">
      <c r="C352" s="8"/>
    </row>
    <row r="353" spans="3:3" ht="19" x14ac:dyDescent="0.25">
      <c r="C353" s="8"/>
    </row>
    <row r="354" spans="3:3" ht="19" x14ac:dyDescent="0.25">
      <c r="C354" s="8"/>
    </row>
    <row r="355" spans="3:3" ht="19" x14ac:dyDescent="0.25">
      <c r="C355" s="8"/>
    </row>
    <row r="356" spans="3:3" ht="19" x14ac:dyDescent="0.25">
      <c r="C356" s="8"/>
    </row>
    <row r="357" spans="3:3" ht="19" x14ac:dyDescent="0.25">
      <c r="C357" s="8"/>
    </row>
    <row r="358" spans="3:3" ht="19" x14ac:dyDescent="0.25">
      <c r="C358" s="8"/>
    </row>
    <row r="359" spans="3:3" ht="19" x14ac:dyDescent="0.25">
      <c r="C359" s="8"/>
    </row>
    <row r="360" spans="3:3" ht="19" x14ac:dyDescent="0.25">
      <c r="C360" s="8"/>
    </row>
    <row r="361" spans="3:3" ht="19" x14ac:dyDescent="0.25">
      <c r="C361" s="8"/>
    </row>
    <row r="362" spans="3:3" ht="19" x14ac:dyDescent="0.25">
      <c r="C362" s="8"/>
    </row>
    <row r="363" spans="3:3" ht="19" x14ac:dyDescent="0.25">
      <c r="C363" s="8"/>
    </row>
    <row r="364" spans="3:3" ht="19" x14ac:dyDescent="0.25">
      <c r="C364" s="8"/>
    </row>
    <row r="365" spans="3:3" ht="19" x14ac:dyDescent="0.25">
      <c r="C365" s="8"/>
    </row>
    <row r="366" spans="3:3" ht="19" x14ac:dyDescent="0.25">
      <c r="C366" s="8"/>
    </row>
    <row r="367" spans="3:3" ht="19" x14ac:dyDescent="0.25">
      <c r="C367" s="8"/>
    </row>
    <row r="368" spans="3:3" ht="19" x14ac:dyDescent="0.25">
      <c r="C368" s="8"/>
    </row>
    <row r="369" spans="3:3" ht="19" x14ac:dyDescent="0.25">
      <c r="C369" s="8"/>
    </row>
    <row r="370" spans="3:3" ht="19" x14ac:dyDescent="0.25">
      <c r="C370" s="8"/>
    </row>
    <row r="371" spans="3:3" ht="19" x14ac:dyDescent="0.25">
      <c r="C371" s="8"/>
    </row>
    <row r="372" spans="3:3" ht="19" x14ac:dyDescent="0.25">
      <c r="C372" s="8"/>
    </row>
    <row r="373" spans="3:3" ht="19" x14ac:dyDescent="0.25">
      <c r="C373" s="8"/>
    </row>
    <row r="374" spans="3:3" ht="19" x14ac:dyDescent="0.25">
      <c r="C374" s="8"/>
    </row>
    <row r="375" spans="3:3" ht="19" x14ac:dyDescent="0.25">
      <c r="C375" s="8"/>
    </row>
    <row r="376" spans="3:3" ht="19" x14ac:dyDescent="0.25">
      <c r="C376" s="8"/>
    </row>
    <row r="377" spans="3:3" ht="19" x14ac:dyDescent="0.25">
      <c r="C377" s="8"/>
    </row>
    <row r="378" spans="3:3" ht="19" x14ac:dyDescent="0.25">
      <c r="C378" s="8"/>
    </row>
    <row r="379" spans="3:3" ht="19" x14ac:dyDescent="0.25">
      <c r="C379" s="8"/>
    </row>
    <row r="380" spans="3:3" ht="19" x14ac:dyDescent="0.25">
      <c r="C380" s="8"/>
    </row>
    <row r="381" spans="3:3" ht="19" x14ac:dyDescent="0.25">
      <c r="C381" s="8"/>
    </row>
    <row r="382" spans="3:3" ht="19" x14ac:dyDescent="0.25">
      <c r="C382" s="8"/>
    </row>
    <row r="383" spans="3:3" ht="19" x14ac:dyDescent="0.25">
      <c r="C383" s="8"/>
    </row>
    <row r="384" spans="3:3" ht="19" x14ac:dyDescent="0.25">
      <c r="C384" s="8"/>
    </row>
    <row r="385" spans="3:3" ht="19" x14ac:dyDescent="0.25">
      <c r="C385" s="8"/>
    </row>
    <row r="386" spans="3:3" ht="19" x14ac:dyDescent="0.25">
      <c r="C386" s="8"/>
    </row>
    <row r="387" spans="3:3" ht="19" x14ac:dyDescent="0.25">
      <c r="C387" s="8"/>
    </row>
    <row r="388" spans="3:3" ht="19" x14ac:dyDescent="0.25">
      <c r="C388" s="8"/>
    </row>
    <row r="389" spans="3:3" ht="19" x14ac:dyDescent="0.25">
      <c r="C389" s="8"/>
    </row>
    <row r="390" spans="3:3" ht="19" x14ac:dyDescent="0.25">
      <c r="C390" s="8"/>
    </row>
    <row r="391" spans="3:3" ht="19" x14ac:dyDescent="0.25">
      <c r="C391" s="8"/>
    </row>
    <row r="392" spans="3:3" ht="19" x14ac:dyDescent="0.25">
      <c r="C392" s="8"/>
    </row>
    <row r="393" spans="3:3" ht="19" x14ac:dyDescent="0.25">
      <c r="C393" s="8"/>
    </row>
    <row r="394" spans="3:3" ht="19" x14ac:dyDescent="0.25">
      <c r="C394" s="8"/>
    </row>
    <row r="395" spans="3:3" ht="19" x14ac:dyDescent="0.25">
      <c r="C395" s="8"/>
    </row>
    <row r="396" spans="3:3" ht="19" x14ac:dyDescent="0.25">
      <c r="C396" s="8"/>
    </row>
    <row r="397" spans="3:3" ht="19" x14ac:dyDescent="0.25">
      <c r="C397" s="8"/>
    </row>
    <row r="398" spans="3:3" ht="19" x14ac:dyDescent="0.25">
      <c r="C398" s="8"/>
    </row>
    <row r="399" spans="3:3" ht="19" x14ac:dyDescent="0.25">
      <c r="C399" s="8"/>
    </row>
    <row r="400" spans="3:3" ht="19" x14ac:dyDescent="0.25">
      <c r="C400" s="8"/>
    </row>
    <row r="401" spans="3:3" ht="19" x14ac:dyDescent="0.25">
      <c r="C401" s="8"/>
    </row>
    <row r="402" spans="3:3" ht="19" x14ac:dyDescent="0.25">
      <c r="C402" s="8"/>
    </row>
    <row r="403" spans="3:3" ht="19" x14ac:dyDescent="0.25">
      <c r="C403" s="8"/>
    </row>
    <row r="404" spans="3:3" ht="19" x14ac:dyDescent="0.25">
      <c r="C404" s="8"/>
    </row>
    <row r="405" spans="3:3" ht="19" x14ac:dyDescent="0.25">
      <c r="C405" s="8"/>
    </row>
    <row r="406" spans="3:3" ht="19" x14ac:dyDescent="0.25">
      <c r="C406" s="8"/>
    </row>
    <row r="407" spans="3:3" ht="19" x14ac:dyDescent="0.25">
      <c r="C407" s="8"/>
    </row>
    <row r="408" spans="3:3" ht="19" x14ac:dyDescent="0.25">
      <c r="C408" s="8"/>
    </row>
    <row r="409" spans="3:3" ht="19" x14ac:dyDescent="0.25">
      <c r="C409" s="8"/>
    </row>
    <row r="410" spans="3:3" ht="19" x14ac:dyDescent="0.25">
      <c r="C410" s="8"/>
    </row>
    <row r="411" spans="3:3" ht="19" x14ac:dyDescent="0.25">
      <c r="C411" s="8"/>
    </row>
    <row r="412" spans="3:3" ht="19" x14ac:dyDescent="0.25">
      <c r="C412" s="8"/>
    </row>
    <row r="413" spans="3:3" ht="19" x14ac:dyDescent="0.25">
      <c r="C413" s="8"/>
    </row>
    <row r="414" spans="3:3" ht="19" x14ac:dyDescent="0.25">
      <c r="C414" s="8"/>
    </row>
    <row r="415" spans="3:3" ht="19" x14ac:dyDescent="0.25">
      <c r="C415" s="8"/>
    </row>
    <row r="416" spans="3:3" ht="19" x14ac:dyDescent="0.25">
      <c r="C416" s="8"/>
    </row>
    <row r="417" spans="3:3" ht="19" x14ac:dyDescent="0.25">
      <c r="C417" s="8"/>
    </row>
    <row r="418" spans="3:3" ht="19" x14ac:dyDescent="0.25">
      <c r="C418" s="8"/>
    </row>
    <row r="419" spans="3:3" ht="19" x14ac:dyDescent="0.25">
      <c r="C419" s="8"/>
    </row>
    <row r="420" spans="3:3" ht="19" x14ac:dyDescent="0.25">
      <c r="C420" s="8"/>
    </row>
    <row r="421" spans="3:3" ht="19" x14ac:dyDescent="0.25">
      <c r="C421" s="8"/>
    </row>
    <row r="422" spans="3:3" ht="19" x14ac:dyDescent="0.25">
      <c r="C422" s="8"/>
    </row>
    <row r="423" spans="3:3" ht="19" x14ac:dyDescent="0.25">
      <c r="C423" s="8"/>
    </row>
    <row r="424" spans="3:3" ht="19" x14ac:dyDescent="0.25">
      <c r="C424" s="8"/>
    </row>
    <row r="425" spans="3:3" ht="19" x14ac:dyDescent="0.25">
      <c r="C425" s="8"/>
    </row>
    <row r="426" spans="3:3" ht="19" x14ac:dyDescent="0.25">
      <c r="C426" s="8"/>
    </row>
    <row r="427" spans="3:3" ht="19" x14ac:dyDescent="0.25">
      <c r="C427" s="8"/>
    </row>
    <row r="428" spans="3:3" ht="19" x14ac:dyDescent="0.25">
      <c r="C428" s="8"/>
    </row>
    <row r="429" spans="3:3" ht="19" x14ac:dyDescent="0.25">
      <c r="C429" s="8"/>
    </row>
    <row r="430" spans="3:3" ht="19" x14ac:dyDescent="0.25">
      <c r="C430" s="8"/>
    </row>
    <row r="431" spans="3:3" ht="19" x14ac:dyDescent="0.25">
      <c r="C431" s="8"/>
    </row>
    <row r="432" spans="3:3" ht="19" x14ac:dyDescent="0.25">
      <c r="C432" s="8"/>
    </row>
    <row r="433" spans="3:3" ht="19" x14ac:dyDescent="0.25">
      <c r="C433" s="8"/>
    </row>
    <row r="434" spans="3:3" ht="19" x14ac:dyDescent="0.25">
      <c r="C434" s="8"/>
    </row>
    <row r="435" spans="3:3" ht="19" x14ac:dyDescent="0.25">
      <c r="C435" s="8"/>
    </row>
    <row r="436" spans="3:3" ht="19" x14ac:dyDescent="0.25">
      <c r="C436" s="8"/>
    </row>
    <row r="437" spans="3:3" ht="19" x14ac:dyDescent="0.25">
      <c r="C437" s="8"/>
    </row>
    <row r="438" spans="3:3" ht="19" x14ac:dyDescent="0.25">
      <c r="C438" s="8"/>
    </row>
    <row r="439" spans="3:3" ht="19" x14ac:dyDescent="0.25">
      <c r="C439" s="8"/>
    </row>
    <row r="440" spans="3:3" ht="19" x14ac:dyDescent="0.25">
      <c r="C440" s="8"/>
    </row>
    <row r="441" spans="3:3" ht="19" x14ac:dyDescent="0.25">
      <c r="C441" s="8"/>
    </row>
    <row r="442" spans="3:3" ht="19" x14ac:dyDescent="0.25">
      <c r="C442" s="8"/>
    </row>
    <row r="443" spans="3:3" ht="19" x14ac:dyDescent="0.25">
      <c r="C443" s="8"/>
    </row>
    <row r="444" spans="3:3" ht="19" x14ac:dyDescent="0.25">
      <c r="C444" s="8"/>
    </row>
    <row r="445" spans="3:3" ht="19" x14ac:dyDescent="0.25">
      <c r="C445" s="8"/>
    </row>
    <row r="446" spans="3:3" ht="19" x14ac:dyDescent="0.25">
      <c r="C446" s="8"/>
    </row>
    <row r="447" spans="3:3" ht="19" x14ac:dyDescent="0.25">
      <c r="C447" s="8"/>
    </row>
    <row r="448" spans="3:3" ht="19" x14ac:dyDescent="0.25">
      <c r="C448" s="8"/>
    </row>
    <row r="449" spans="3:3" ht="19" x14ac:dyDescent="0.25">
      <c r="C449" s="8"/>
    </row>
    <row r="450" spans="3:3" ht="19" x14ac:dyDescent="0.25">
      <c r="C450" s="8"/>
    </row>
    <row r="451" spans="3:3" ht="19" x14ac:dyDescent="0.25">
      <c r="C451" s="8"/>
    </row>
    <row r="452" spans="3:3" ht="19" x14ac:dyDescent="0.25">
      <c r="C452" s="8"/>
    </row>
    <row r="453" spans="3:3" ht="19" x14ac:dyDescent="0.25">
      <c r="C453" s="8"/>
    </row>
    <row r="454" spans="3:3" ht="19" x14ac:dyDescent="0.25">
      <c r="C454" s="8"/>
    </row>
    <row r="455" spans="3:3" ht="19" x14ac:dyDescent="0.25">
      <c r="C455" s="8"/>
    </row>
    <row r="456" spans="3:3" ht="19" x14ac:dyDescent="0.25">
      <c r="C456" s="8"/>
    </row>
    <row r="457" spans="3:3" ht="19" x14ac:dyDescent="0.25">
      <c r="C457" s="8"/>
    </row>
    <row r="458" spans="3:3" ht="19" x14ac:dyDescent="0.25">
      <c r="C458" s="8"/>
    </row>
    <row r="459" spans="3:3" ht="19" x14ac:dyDescent="0.25">
      <c r="C459" s="8"/>
    </row>
    <row r="460" spans="3:3" ht="19" x14ac:dyDescent="0.25">
      <c r="C460" s="8"/>
    </row>
    <row r="461" spans="3:3" ht="19" x14ac:dyDescent="0.25">
      <c r="C461" s="8"/>
    </row>
    <row r="462" spans="3:3" ht="19" x14ac:dyDescent="0.25">
      <c r="C462" s="8"/>
    </row>
    <row r="463" spans="3:3" ht="19" x14ac:dyDescent="0.25">
      <c r="C463" s="8"/>
    </row>
    <row r="464" spans="3:3" ht="19" x14ac:dyDescent="0.25">
      <c r="C464" s="8"/>
    </row>
    <row r="465" spans="3:3" ht="19" x14ac:dyDescent="0.25">
      <c r="C465" s="8"/>
    </row>
    <row r="466" spans="3:3" ht="19" x14ac:dyDescent="0.25">
      <c r="C466" s="8"/>
    </row>
    <row r="467" spans="3:3" ht="19" x14ac:dyDescent="0.25">
      <c r="C467" s="8"/>
    </row>
    <row r="468" spans="3:3" ht="19" x14ac:dyDescent="0.25">
      <c r="C468" s="8"/>
    </row>
    <row r="469" spans="3:3" ht="19" x14ac:dyDescent="0.25">
      <c r="C469" s="8"/>
    </row>
    <row r="470" spans="3:3" ht="19" x14ac:dyDescent="0.25">
      <c r="C470" s="8"/>
    </row>
    <row r="471" spans="3:3" ht="19" x14ac:dyDescent="0.25">
      <c r="C471" s="8"/>
    </row>
    <row r="472" spans="3:3" ht="19" x14ac:dyDescent="0.25">
      <c r="C472" s="8"/>
    </row>
    <row r="473" spans="3:3" ht="19" x14ac:dyDescent="0.25">
      <c r="C473" s="8"/>
    </row>
    <row r="474" spans="3:3" ht="19" x14ac:dyDescent="0.25">
      <c r="C474" s="8"/>
    </row>
    <row r="475" spans="3:3" ht="19" x14ac:dyDescent="0.25">
      <c r="C475" s="8"/>
    </row>
    <row r="476" spans="3:3" ht="19" x14ac:dyDescent="0.25">
      <c r="C476" s="8"/>
    </row>
    <row r="477" spans="3:3" ht="19" x14ac:dyDescent="0.25">
      <c r="C477" s="8"/>
    </row>
    <row r="478" spans="3:3" ht="19" x14ac:dyDescent="0.25">
      <c r="C478" s="8"/>
    </row>
    <row r="479" spans="3:3" ht="19" x14ac:dyDescent="0.25">
      <c r="C479" s="8"/>
    </row>
    <row r="480" spans="3:3" ht="19" x14ac:dyDescent="0.25">
      <c r="C480" s="8"/>
    </row>
    <row r="481" spans="3:3" ht="19" x14ac:dyDescent="0.25">
      <c r="C481" s="8"/>
    </row>
    <row r="482" spans="3:3" ht="19" x14ac:dyDescent="0.25">
      <c r="C482" s="8"/>
    </row>
    <row r="483" spans="3:3" ht="19" x14ac:dyDescent="0.25">
      <c r="C483" s="8"/>
    </row>
    <row r="484" spans="3:3" ht="19" x14ac:dyDescent="0.25">
      <c r="C484" s="8"/>
    </row>
    <row r="485" spans="3:3" ht="19" x14ac:dyDescent="0.25">
      <c r="C485" s="8"/>
    </row>
    <row r="486" spans="3:3" ht="19" x14ac:dyDescent="0.25">
      <c r="C486" s="8"/>
    </row>
    <row r="487" spans="3:3" ht="19" x14ac:dyDescent="0.25">
      <c r="C487" s="8"/>
    </row>
    <row r="488" spans="3:3" ht="19" x14ac:dyDescent="0.25">
      <c r="C488" s="8"/>
    </row>
    <row r="489" spans="3:3" ht="19" x14ac:dyDescent="0.25">
      <c r="C489" s="8"/>
    </row>
    <row r="490" spans="3:3" ht="19" x14ac:dyDescent="0.25">
      <c r="C490" s="8"/>
    </row>
    <row r="491" spans="3:3" ht="19" x14ac:dyDescent="0.25">
      <c r="C491" s="8"/>
    </row>
    <row r="492" spans="3:3" ht="19" x14ac:dyDescent="0.25">
      <c r="C492" s="8"/>
    </row>
    <row r="493" spans="3:3" ht="19" x14ac:dyDescent="0.25">
      <c r="C493" s="8"/>
    </row>
    <row r="494" spans="3:3" ht="19" x14ac:dyDescent="0.25">
      <c r="C494" s="8"/>
    </row>
    <row r="495" spans="3:3" ht="19" x14ac:dyDescent="0.25">
      <c r="C495" s="8"/>
    </row>
    <row r="496" spans="3:3" ht="19" x14ac:dyDescent="0.25">
      <c r="C496" s="8"/>
    </row>
    <row r="497" spans="3:3" ht="19" x14ac:dyDescent="0.25">
      <c r="C497" s="8"/>
    </row>
    <row r="498" spans="3:3" ht="19" x14ac:dyDescent="0.25">
      <c r="C498" s="8"/>
    </row>
    <row r="499" spans="3:3" ht="19" x14ac:dyDescent="0.25">
      <c r="C499" s="8"/>
    </row>
    <row r="500" spans="3:3" ht="19" x14ac:dyDescent="0.25">
      <c r="C500" s="8"/>
    </row>
    <row r="501" spans="3:3" ht="19" x14ac:dyDescent="0.25">
      <c r="C501" s="8"/>
    </row>
    <row r="502" spans="3:3" ht="19" x14ac:dyDescent="0.25">
      <c r="C502" s="8"/>
    </row>
    <row r="503" spans="3:3" ht="19" x14ac:dyDescent="0.25">
      <c r="C503" s="8"/>
    </row>
    <row r="504" spans="3:3" ht="19" x14ac:dyDescent="0.25">
      <c r="C504" s="8"/>
    </row>
    <row r="505" spans="3:3" ht="19" x14ac:dyDescent="0.25">
      <c r="C505" s="8"/>
    </row>
    <row r="506" spans="3:3" ht="19" x14ac:dyDescent="0.25">
      <c r="C506" s="8"/>
    </row>
    <row r="507" spans="3:3" ht="19" x14ac:dyDescent="0.25">
      <c r="C507" s="8"/>
    </row>
    <row r="508" spans="3:3" ht="19" x14ac:dyDescent="0.25">
      <c r="C508" s="8"/>
    </row>
    <row r="509" spans="3:3" ht="19" x14ac:dyDescent="0.25">
      <c r="C509" s="8"/>
    </row>
    <row r="510" spans="3:3" ht="19" x14ac:dyDescent="0.25">
      <c r="C510" s="8"/>
    </row>
    <row r="511" spans="3:3" ht="19" x14ac:dyDescent="0.25">
      <c r="C511" s="8"/>
    </row>
    <row r="512" spans="3:3" ht="19" x14ac:dyDescent="0.25">
      <c r="C512" s="8"/>
    </row>
    <row r="513" spans="3:3" ht="19" x14ac:dyDescent="0.25">
      <c r="C513" s="8"/>
    </row>
    <row r="514" spans="3:3" ht="19" x14ac:dyDescent="0.25">
      <c r="C514" s="8"/>
    </row>
    <row r="515" spans="3:3" ht="19" x14ac:dyDescent="0.25">
      <c r="C515" s="8"/>
    </row>
    <row r="516" spans="3:3" ht="19" x14ac:dyDescent="0.25">
      <c r="C516" s="8"/>
    </row>
    <row r="517" spans="3:3" ht="19" x14ac:dyDescent="0.25">
      <c r="C517" s="8"/>
    </row>
    <row r="518" spans="3:3" ht="19" x14ac:dyDescent="0.25">
      <c r="C518" s="8"/>
    </row>
    <row r="519" spans="3:3" ht="19" x14ac:dyDescent="0.25">
      <c r="C519" s="8"/>
    </row>
    <row r="520" spans="3:3" ht="19" x14ac:dyDescent="0.25">
      <c r="C520" s="8"/>
    </row>
    <row r="521" spans="3:3" ht="19" x14ac:dyDescent="0.25">
      <c r="C521" s="8"/>
    </row>
    <row r="522" spans="3:3" ht="19" x14ac:dyDescent="0.25">
      <c r="C522" s="8"/>
    </row>
    <row r="523" spans="3:3" ht="19" x14ac:dyDescent="0.25">
      <c r="C523" s="8"/>
    </row>
    <row r="524" spans="3:3" ht="19" x14ac:dyDescent="0.25">
      <c r="C524" s="8"/>
    </row>
    <row r="525" spans="3:3" ht="19" x14ac:dyDescent="0.25">
      <c r="C525" s="8"/>
    </row>
    <row r="526" spans="3:3" ht="19" x14ac:dyDescent="0.25">
      <c r="C526" s="8"/>
    </row>
    <row r="527" spans="3:3" ht="19" x14ac:dyDescent="0.25">
      <c r="C527" s="8"/>
    </row>
    <row r="528" spans="3:3" ht="19" x14ac:dyDescent="0.25">
      <c r="C528" s="8"/>
    </row>
    <row r="529" spans="3:3" ht="19" x14ac:dyDescent="0.25">
      <c r="C529" s="8"/>
    </row>
    <row r="530" spans="3:3" ht="19" x14ac:dyDescent="0.25">
      <c r="C530" s="8"/>
    </row>
    <row r="531" spans="3:3" ht="19" x14ac:dyDescent="0.25">
      <c r="C531" s="8"/>
    </row>
    <row r="532" spans="3:3" ht="19" x14ac:dyDescent="0.25">
      <c r="C532" s="8"/>
    </row>
    <row r="533" spans="3:3" ht="19" x14ac:dyDescent="0.25">
      <c r="C533" s="8"/>
    </row>
    <row r="534" spans="3:3" ht="19" x14ac:dyDescent="0.25">
      <c r="C534" s="8"/>
    </row>
    <row r="535" spans="3:3" ht="19" x14ac:dyDescent="0.25">
      <c r="C535" s="8"/>
    </row>
    <row r="536" spans="3:3" ht="19" x14ac:dyDescent="0.25">
      <c r="C536" s="8"/>
    </row>
    <row r="537" spans="3:3" ht="19" x14ac:dyDescent="0.25">
      <c r="C537" s="8"/>
    </row>
    <row r="538" spans="3:3" ht="19" x14ac:dyDescent="0.25">
      <c r="C538" s="8"/>
    </row>
    <row r="539" spans="3:3" ht="19" x14ac:dyDescent="0.25">
      <c r="C539" s="8"/>
    </row>
    <row r="540" spans="3:3" ht="19" x14ac:dyDescent="0.25">
      <c r="C540" s="8"/>
    </row>
    <row r="541" spans="3:3" ht="19" x14ac:dyDescent="0.25">
      <c r="C541" s="8"/>
    </row>
    <row r="542" spans="3:3" ht="19" x14ac:dyDescent="0.25">
      <c r="C542" s="8"/>
    </row>
    <row r="543" spans="3:3" ht="19" x14ac:dyDescent="0.25">
      <c r="C543" s="8"/>
    </row>
    <row r="544" spans="3:3" ht="19" x14ac:dyDescent="0.25">
      <c r="C544" s="8"/>
    </row>
    <row r="545" spans="3:3" ht="19" x14ac:dyDescent="0.25">
      <c r="C545" s="8"/>
    </row>
    <row r="546" spans="3:3" ht="19" x14ac:dyDescent="0.25">
      <c r="C546" s="8"/>
    </row>
    <row r="547" spans="3:3" ht="19" x14ac:dyDescent="0.25">
      <c r="C547" s="8"/>
    </row>
    <row r="548" spans="3:3" ht="19" x14ac:dyDescent="0.25">
      <c r="C548" s="8"/>
    </row>
    <row r="549" spans="3:3" ht="19" x14ac:dyDescent="0.25">
      <c r="C549" s="8"/>
    </row>
    <row r="550" spans="3:3" ht="19" x14ac:dyDescent="0.25">
      <c r="C550" s="8"/>
    </row>
    <row r="551" spans="3:3" ht="19" x14ac:dyDescent="0.25">
      <c r="C551" s="8"/>
    </row>
    <row r="552" spans="3:3" ht="19" x14ac:dyDescent="0.25">
      <c r="C552" s="8"/>
    </row>
    <row r="553" spans="3:3" ht="19" x14ac:dyDescent="0.25">
      <c r="C553" s="8"/>
    </row>
    <row r="554" spans="3:3" ht="19" x14ac:dyDescent="0.25">
      <c r="C554" s="8"/>
    </row>
    <row r="555" spans="3:3" ht="19" x14ac:dyDescent="0.25">
      <c r="C555" s="8"/>
    </row>
    <row r="556" spans="3:3" ht="19" x14ac:dyDescent="0.25">
      <c r="C556" s="8"/>
    </row>
    <row r="557" spans="3:3" ht="19" x14ac:dyDescent="0.25">
      <c r="C557" s="8"/>
    </row>
    <row r="558" spans="3:3" ht="19" x14ac:dyDescent="0.25">
      <c r="C558" s="8"/>
    </row>
    <row r="559" spans="3:3" ht="19" x14ac:dyDescent="0.25">
      <c r="C559" s="8"/>
    </row>
    <row r="560" spans="3:3" ht="19" x14ac:dyDescent="0.25">
      <c r="C560" s="8"/>
    </row>
    <row r="561" spans="3:3" ht="19" x14ac:dyDescent="0.25">
      <c r="C561" s="8"/>
    </row>
    <row r="562" spans="3:3" ht="19" x14ac:dyDescent="0.25">
      <c r="C562" s="8"/>
    </row>
  </sheetData>
  <hyperlinks>
    <hyperlink ref="A4" r:id="rId1" xr:uid="{AAFA75C0-7069-42A9-BB05-FBD50F19C091}"/>
    <hyperlink ref="A5" r:id="rId2" xr:uid="{7E7DBA75-80C2-4679-9319-1B8FA293C867}"/>
    <hyperlink ref="A6" r:id="rId3" xr:uid="{50C49938-A9BB-44CF-B2F8-B918592F3B4C}"/>
    <hyperlink ref="A7" r:id="rId4" xr:uid="{F02F1C0B-7CFA-4124-9C83-C3FB2AD9F78E}"/>
    <hyperlink ref="A8" r:id="rId5" xr:uid="{549DD4D3-F5AF-4E89-AA69-3307E2464B99}"/>
    <hyperlink ref="A9" r:id="rId6" xr:uid="{FC1F50AE-D002-43D7-9240-79BA33CE1F4A}"/>
    <hyperlink ref="A10" r:id="rId7" xr:uid="{A62341BE-6ED2-440B-ABED-F347AC13A83D}"/>
    <hyperlink ref="A11" r:id="rId8" xr:uid="{E49A17FE-7E05-45B6-B4BB-8B437E35CD7E}"/>
    <hyperlink ref="A12" r:id="rId9" xr:uid="{C2E95392-CEB3-441E-9E7A-CC86ED928BF0}"/>
    <hyperlink ref="A13" r:id="rId10" xr:uid="{0BC465E8-B791-4BEC-B5BF-B7855A82B2BE}"/>
    <hyperlink ref="A14" r:id="rId11" xr:uid="{F98435C5-D0AA-4340-88FC-DF87DFE6B2A5}"/>
    <hyperlink ref="A15" r:id="rId12" xr:uid="{C7F28C05-1D2C-4C67-BA1A-62E88F6B4B48}"/>
    <hyperlink ref="A16" r:id="rId13" xr:uid="{1BC76688-BE92-4114-8359-AE6A1B21D260}"/>
    <hyperlink ref="A17" r:id="rId14" xr:uid="{6C1654F7-FE15-462B-8589-64D36EED50CA}"/>
    <hyperlink ref="A18" r:id="rId15" xr:uid="{72B649B8-710B-48B4-9DC3-6C15083CD284}"/>
    <hyperlink ref="A19" r:id="rId16" xr:uid="{F99279ED-9B18-4A61-AB85-41222114F89F}"/>
    <hyperlink ref="A20" r:id="rId17" xr:uid="{F69FDF95-BD0B-4333-9805-311C2839D912}"/>
    <hyperlink ref="A21" r:id="rId18" xr:uid="{63611BE7-419E-48E2-8C42-2FF654326D9A}"/>
    <hyperlink ref="A22" r:id="rId19" xr:uid="{D8C8EEB0-6EB5-41C5-B4C5-CD5A79A537F9}"/>
    <hyperlink ref="A23" r:id="rId20" xr:uid="{AD98BD95-F6C9-453E-BE6C-B1CCFC4805A8}"/>
    <hyperlink ref="A24" r:id="rId21" xr:uid="{5BD9198A-9AA1-43F1-8A7A-AE25A2164E49}"/>
    <hyperlink ref="A25" r:id="rId22" xr:uid="{BF1E2E42-9102-4527-908F-CFC5655B8E07}"/>
    <hyperlink ref="A26" r:id="rId23" xr:uid="{2B24A3D5-98D8-41FE-B356-BEFB73A5708F}"/>
    <hyperlink ref="A27" r:id="rId24" xr:uid="{E41682BA-C292-4F05-BD33-34FF3F92DD5F}"/>
    <hyperlink ref="A28" r:id="rId25" xr:uid="{B208E428-0B27-4B58-8171-85059E3F1F9F}"/>
    <hyperlink ref="A29" r:id="rId26" xr:uid="{5523FBC3-B142-4932-993F-7E6313E6F428}"/>
    <hyperlink ref="A30" r:id="rId27" xr:uid="{71A5572F-4D05-48CB-BC1F-EF7D3CB79FE9}"/>
    <hyperlink ref="A31" r:id="rId28" xr:uid="{7779B9BD-9CA4-4BD1-BA2B-9CF0D86719C9}"/>
    <hyperlink ref="A32" r:id="rId29" xr:uid="{701B53BE-7252-4330-915B-816463CC8F48}"/>
    <hyperlink ref="A33" r:id="rId30" xr:uid="{048EF7F6-8706-4762-BF1A-BE5FE1393C36}"/>
    <hyperlink ref="A34" r:id="rId31" xr:uid="{878FCD9E-6021-47E6-987F-BBBD3151D39A}"/>
    <hyperlink ref="A35" r:id="rId32" xr:uid="{D943340D-1745-47F6-9013-BC580E52D9C1}"/>
    <hyperlink ref="A36" r:id="rId33" xr:uid="{36B565FF-A0FF-437B-8642-765FC602A184}"/>
    <hyperlink ref="A37" r:id="rId34" xr:uid="{1D58E1A6-C963-4D2E-8972-3D1CC1CE54A8}"/>
    <hyperlink ref="A38" r:id="rId35" xr:uid="{5338DCDE-026A-4F0B-B7E5-3E6692B22DDD}"/>
    <hyperlink ref="A39" r:id="rId36" xr:uid="{13796A2E-4557-4AB7-9769-67A8146925AD}"/>
    <hyperlink ref="A40" r:id="rId37" xr:uid="{D31BE81A-2C7D-4811-B1E5-01AAB3D3304D}"/>
    <hyperlink ref="A41" r:id="rId38" xr:uid="{D0BE837A-EC62-405C-AF54-C5B98A4F0C82}"/>
    <hyperlink ref="A42" r:id="rId39" xr:uid="{2F14682A-B60D-4EA5-8A09-BAB57D17A278}"/>
    <hyperlink ref="A43" r:id="rId40" xr:uid="{587E4143-0C8F-4225-AB83-FC4303F9707A}"/>
    <hyperlink ref="A44" r:id="rId41" xr:uid="{FC58A08C-B214-48C9-9AFF-8508E466C2A8}"/>
    <hyperlink ref="A45" r:id="rId42" xr:uid="{83519398-9284-4B4C-8458-D07A3E0A8530}"/>
    <hyperlink ref="A46" r:id="rId43" xr:uid="{80C5FC47-8C39-48A8-BFEB-C138B08D5475}"/>
    <hyperlink ref="A47" r:id="rId44" xr:uid="{6F8E21A1-972D-4115-8AFD-C954508E2A51}"/>
    <hyperlink ref="A48" r:id="rId45" xr:uid="{9CA6045C-A8B4-4FAF-8513-BC3DE46984AD}"/>
    <hyperlink ref="A49" r:id="rId46" xr:uid="{2891ED3F-FB53-41EB-BF34-17BAA480BFCA}"/>
    <hyperlink ref="A50" r:id="rId47" xr:uid="{3D066F92-A343-40EA-A976-958433476B60}"/>
    <hyperlink ref="A51" r:id="rId48" xr:uid="{8CA755E8-22FB-426C-905B-8E17C1A10535}"/>
    <hyperlink ref="A52" r:id="rId49" xr:uid="{E0FF75F0-E77F-4982-9FE8-919D1DDD3505}"/>
    <hyperlink ref="A53" r:id="rId50" xr:uid="{2EE8E15C-A72B-4B55-A422-D6EC3EC7386B}"/>
    <hyperlink ref="A54" r:id="rId51" xr:uid="{1BD74DF1-DDF0-4E27-AF33-C873E4E55B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0A00-23FB-4131-9A81-B029DA884B37}">
  <dimension ref="B7:C19"/>
  <sheetViews>
    <sheetView topLeftCell="A3" workbookViewId="0">
      <selection activeCell="B13" sqref="B13"/>
    </sheetView>
  </sheetViews>
  <sheetFormatPr baseColWidth="10" defaultColWidth="8.83203125" defaultRowHeight="15" x14ac:dyDescent="0.2"/>
  <cols>
    <col min="2" max="2" width="17.33203125" customWidth="1"/>
  </cols>
  <sheetData>
    <row r="7" spans="2:3" x14ac:dyDescent="0.2">
      <c r="B7" t="s">
        <v>14</v>
      </c>
      <c r="C7" t="s">
        <v>1510</v>
      </c>
    </row>
    <row r="8" spans="2:3" x14ac:dyDescent="0.2">
      <c r="B8">
        <v>466</v>
      </c>
      <c r="C8" t="s">
        <v>1511</v>
      </c>
    </row>
    <row r="9" spans="2:3" x14ac:dyDescent="0.2">
      <c r="C9" t="s">
        <v>1327</v>
      </c>
    </row>
    <row r="10" spans="2:3" x14ac:dyDescent="0.2">
      <c r="C10" t="s">
        <v>1512</v>
      </c>
    </row>
    <row r="11" spans="2:3" x14ac:dyDescent="0.2">
      <c r="C11" t="s">
        <v>1513</v>
      </c>
    </row>
    <row r="12" spans="2:3" x14ac:dyDescent="0.2">
      <c r="C12" t="s">
        <v>1514</v>
      </c>
    </row>
    <row r="13" spans="2:3" x14ac:dyDescent="0.2">
      <c r="B13" t="s">
        <v>1452</v>
      </c>
      <c r="C13" t="s">
        <v>1515</v>
      </c>
    </row>
    <row r="16" spans="2:3" x14ac:dyDescent="0.2">
      <c r="C16" t="s">
        <v>1516</v>
      </c>
    </row>
    <row r="17" spans="3:3" x14ac:dyDescent="0.2">
      <c r="C17" t="s">
        <v>1517</v>
      </c>
    </row>
    <row r="18" spans="3:3" x14ac:dyDescent="0.2">
      <c r="C18" t="s">
        <v>1518</v>
      </c>
    </row>
    <row r="19" spans="3:3" x14ac:dyDescent="0.2">
      <c r="C19" t="s">
        <v>1519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Sheet2</vt:lpstr>
      <vt:lpstr>Client List (2)</vt:lpstr>
      <vt:lpstr>Client List</vt:lpstr>
      <vt:lpstr>BD Targets by BDM</vt:lpstr>
      <vt:lpstr>Org Chart Example</vt:lpstr>
      <vt:lpstr>BD Targets by BDM GM ideas</vt:lpstr>
      <vt:lpstr>Health System</vt:lpstr>
      <vt:lpstr>Statetoregionmap</vt:lpstr>
      <vt:lpstr>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Aaron Smith</dc:creator>
  <cp:keywords/>
  <dc:description/>
  <cp:lastModifiedBy>Gareth Moody</cp:lastModifiedBy>
  <cp:revision/>
  <dcterms:created xsi:type="dcterms:W3CDTF">2022-04-14T19:40:08Z</dcterms:created>
  <dcterms:modified xsi:type="dcterms:W3CDTF">2022-06-23T14:59:47Z</dcterms:modified>
  <cp:category/>
  <cp:contentStatus/>
</cp:coreProperties>
</file>