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Running Costs" state="visible" r:id="rId3"/>
    <sheet sheetId="2" name="Extras" state="visible" r:id="rId4"/>
    <sheet sheetId="3" name="Production plans" state="visible" r:id="rId5"/>
  </sheets>
  <definedNames/>
  <calcPr/>
</workbook>
</file>

<file path=xl/sharedStrings.xml><?xml version="1.0" encoding="utf-8"?>
<sst xmlns="http://schemas.openxmlformats.org/spreadsheetml/2006/main" count="85" uniqueCount="66">
  <si>
    <t>Month</t>
  </si>
  <si>
    <t>Year</t>
  </si>
  <si>
    <t>Giant warehouse</t>
  </si>
  <si>
    <t> - electricity</t>
  </si>
  <si>
    <t>- potassium</t>
  </si>
  <si>
    <t>- a/c &amp; heating</t>
  </si>
  <si>
    <t>Staff</t>
  </si>
  <si>
    <t>- researchers</t>
  </si>
  <si>
    <t>- interns</t>
  </si>
  <si>
    <t>- grunts</t>
  </si>
  <si>
    <t>- SCVs</t>
  </si>
  <si>
    <t>Software costs</t>
  </si>
  <si>
    <t>- Google</t>
  </si>
  <si>
    <t>- Oracle</t>
  </si>
  <si>
    <t>- Microsoft Office</t>
  </si>
  <si>
    <t>- JRebel</t>
  </si>
  <si>
    <t>GA</t>
  </si>
  <si>
    <t>- CEO</t>
  </si>
  <si>
    <t>Alien Tech Rent</t>
  </si>
  <si>
    <t>- Nanobots</t>
  </si>
  <si>
    <t>- Fusion reactor</t>
  </si>
  <si>
    <t>- Party bots</t>
  </si>
  <si>
    <t>Other</t>
  </si>
  <si>
    <t>Mark 1</t>
  </si>
  <si>
    <t>Item</t>
  </si>
  <si>
    <t>Quantity</t>
  </si>
  <si>
    <t>Item Price</t>
  </si>
  <si>
    <t>Total</t>
  </si>
  <si>
    <t>Also available</t>
  </si>
  <si>
    <t>Chain gun</t>
  </si>
  <si>
    <t>Notes</t>
  </si>
  <si>
    <t>Cost</t>
  </si>
  <si>
    <t>Shoulder RAM launcher</t>
  </si>
  <si>
    <t>lightsaber launcher</t>
  </si>
  <si>
    <t>5,000.00 without lightsabers</t>
  </si>
  <si>
    <t>Shoulder RPG</t>
  </si>
  <si>
    <t>extendible arms</t>
  </si>
  <si>
    <t>25,000.00 each arm</t>
  </si>
  <si>
    <t>Shoulder laser</t>
  </si>
  <si>
    <t>head-mounted helicopter blades</t>
  </si>
  <si>
    <t>Chest lasers</t>
  </si>
  <si>
    <t>rear-mounted smoke gun</t>
  </si>
  <si>
    <t>giant koi fish launcher</t>
  </si>
  <si>
    <t>Note: especially deadly to people with fish allergies</t>
  </si>
  <si>
    <t>4,000.00 without koi</t>
  </si>
  <si>
    <t>solar-powered, internally accessed washer/dryer</t>
  </si>
  <si>
    <t>For cleaning the uniforms of conquered peoples</t>
  </si>
  <si>
    <t>360-degree view camera array</t>
  </si>
  <si>
    <t>all purpose view of all robots</t>
  </si>
  <si>
    <t>Mark 2</t>
  </si>
  <si>
    <t>Hand laser</t>
  </si>
  <si>
    <t>Giant metal ball</t>
  </si>
  <si>
    <t>Gigantic wheel</t>
  </si>
  <si>
    <t>Mark 3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</si>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</sst>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&quot;$&quot;#,##0.00"/>
    <numFmt numFmtId="165" formatCode="&quot;$&quot;#,##0.00"/>
    <numFmt numFmtId="166" formatCode="&quot;$&quot;#,##0.00"/>
    <numFmt numFmtId="167" formatCode="&quot;$&quot;#,##0.00"/>
    <numFmt numFmtId="168" formatCode="&quot;$&quot;#,##0.00"/>
    <numFmt numFmtId="169" formatCode="&quot;$&quot;#,##0.00"/>
    <numFmt numFmtId="170" formatCode="&quot;$&quot;#,##0.00"/>
  </numFmts>
  <fonts count="8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</fonts>
  <fills count="2">
    <fill>
      <patternFill patternType="none"/>
    </fill>
    <fill>
      <patternFill patternType="gray125">
        <bgColor rgb="FFFFFFFF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fillId="0" numFmtId="0" borderId="0" fontId="0"/>
  </cellStyleXfs>
  <cellXfs count="18">
    <xf applyAlignment="1" fillId="0" xfId="0" numFmtId="0" borderId="0" fontId="0">
      <alignment vertical="bottom" horizontal="general" wrapText="1"/>
    </xf>
    <xf applyBorder="1" applyAlignment="1" fillId="0" xfId="0" numFmtId="0" borderId="1" fontId="0">
      <alignment vertical="bottom" horizontal="general" wrapText="1"/>
    </xf>
    <xf applyBorder="1" applyAlignment="1" fillId="0" xfId="0" numFmtId="0" borderId="2" fontId="0">
      <alignment vertical="bottom" horizontal="general" wrapText="1"/>
    </xf>
    <xf applyAlignment="1" fillId="0" xfId="0" numFmtId="164" borderId="0" applyFont="1" fontId="1" applyNumberFormat="1">
      <alignment vertical="bottom" horizontal="general" wrapText="1"/>
    </xf>
    <xf applyBorder="1" applyAlignment="1" fillId="0" xfId="0" numFmtId="0" borderId="3" applyFont="1" fontId="2">
      <alignment vertical="bottom" horizontal="general" wrapText="1"/>
    </xf>
    <xf applyBorder="1" applyAlignment="1" fillId="0" xfId="0" numFmtId="165" borderId="4" fontId="0" applyNumberFormat="1">
      <alignment vertical="bottom" horizontal="general" wrapText="1"/>
    </xf>
    <xf applyAlignment="1" fillId="0" xfId="0" numFmtId="0" borderId="0" applyFont="1" fontId="3">
      <alignment vertical="bottom" horizontal="general" wrapText="1"/>
    </xf>
    <xf applyBorder="1" applyAlignment="1" fillId="0" xfId="0" numFmtId="166" borderId="5" fontId="0" applyNumberFormat="1">
      <alignment vertical="bottom" horizontal="general" wrapText="1"/>
    </xf>
    <xf applyBorder="1" applyAlignment="1" fillId="0" xfId="0" numFmtId="0" borderId="6" fontId="0">
      <alignment vertical="bottom" horizontal="general" wrapText="1"/>
    </xf>
    <xf applyBorder="1" applyAlignment="1" fillId="0" xfId="0" numFmtId="0" borderId="7" applyFont="1" fontId="4">
      <alignment vertical="bottom" horizontal="general" wrapText="1"/>
    </xf>
    <xf applyBorder="1" applyAlignment="1" fillId="0" xfId="0" numFmtId="0" borderId="8" fontId="0">
      <alignment vertical="bottom" horizontal="general" wrapText="1"/>
    </xf>
    <xf applyAlignment="1" fillId="0" xfId="0" numFmtId="0" borderId="0" applyFont="1" fontId="5">
      <alignment vertical="bottom" horizontal="general" wrapText="1"/>
    </xf>
    <xf applyBorder="1" applyAlignment="1" fillId="0" xfId="0" numFmtId="167" borderId="9" fontId="0" applyNumberFormat="1">
      <alignment vertical="bottom" horizontal="general" wrapText="1"/>
    </xf>
    <xf applyBorder="1" applyAlignment="1" fillId="0" xfId="0" numFmtId="0" borderId="10" fontId="0">
      <alignment vertical="bottom" horizontal="general" wrapText="1"/>
    </xf>
    <xf applyAlignment="1" fillId="0" xfId="0" numFmtId="168" borderId="0" fontId="0" applyNumberFormat="1">
      <alignment vertical="bottom" horizontal="general" wrapText="1"/>
    </xf>
    <xf applyBorder="1" applyAlignment="1" fillId="0" xfId="0" numFmtId="169" borderId="11" fontId="0" applyNumberFormat="1">
      <alignment vertical="bottom" horizontal="general" wrapText="1"/>
    </xf>
    <xf applyBorder="1" applyAlignment="1" fillId="0" xfId="0" numFmtId="0" borderId="12" applyFont="1" fontId="6">
      <alignment vertical="bottom" horizontal="general" wrapText="1"/>
    </xf>
    <xf applyBorder="1" applyAlignment="1" fillId="0" xfId="0" numFmtId="170" borderId="13" applyFont="1" fontId="7" applyNumberFormat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3.xml" Type="http://schemas.openxmlformats.org/officeDocument/2006/relationships/worksheet" Id="rId5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sheetData>
    <row r="1">
      <c s="11" r="A1"/>
      <c s="14" r="B1"/>
      <c s="14" r="C1"/>
    </row>
    <row r="2">
      <c t="s" s="3" r="B2">
        <v>0</v>
      </c>
      <c t="s" s="3" r="C2">
        <v>1</v>
      </c>
    </row>
    <row r="3">
      <c t="s" s="11" r="A3">
        <v>2</v>
      </c>
      <c s="14" r="B3"/>
      <c s="14" r="C3"/>
    </row>
    <row r="4">
      <c t="s" r="A4">
        <v>3</v>
      </c>
      <c s="14" r="B4">
        <v>50000</v>
      </c>
      <c s="14" r="C4">
        <f>12*B4</f>
        <v>600000</v>
      </c>
    </row>
    <row r="5">
      <c t="s" r="A5">
        <v>4</v>
      </c>
      <c s="14" r="B5">
        <v>120000</v>
      </c>
      <c s="14" r="C5">
        <f>12*B5</f>
        <v>1440000</v>
      </c>
    </row>
    <row r="6">
      <c t="s" r="A6">
        <v>5</v>
      </c>
      <c s="14" r="B6">
        <v>40000</v>
      </c>
      <c s="14" r="C6">
        <f>12*B6</f>
        <v>480000</v>
      </c>
    </row>
    <row r="7">
      <c t="s" s="11" r="A7">
        <v>6</v>
      </c>
      <c s="14" r="B7"/>
      <c s="14" r="C7"/>
    </row>
    <row r="8">
      <c t="s" r="A8">
        <v>7</v>
      </c>
      <c s="14" r="B8">
        <v>50000</v>
      </c>
      <c s="14" r="C8">
        <f>12*B8</f>
        <v>600000</v>
      </c>
    </row>
    <row r="9">
      <c t="s" r="A9">
        <v>8</v>
      </c>
      <c s="14" r="B9">
        <v>10000</v>
      </c>
      <c s="14" r="C9">
        <f>12*B9</f>
        <v>120000</v>
      </c>
    </row>
    <row r="10">
      <c t="s" r="A10">
        <v>9</v>
      </c>
      <c s="14" r="B10">
        <v>20000</v>
      </c>
      <c s="14" r="C10">
        <f>12*B10</f>
        <v>240000</v>
      </c>
    </row>
    <row r="11">
      <c t="s" r="A11">
        <v>10</v>
      </c>
      <c s="14" r="B11">
        <v>1000</v>
      </c>
      <c s="14" r="C11">
        <f>12*B11</f>
        <v>12000</v>
      </c>
    </row>
    <row r="12">
      <c t="s" s="11" r="A12">
        <v>11</v>
      </c>
      <c s="14" r="B12"/>
      <c s="14" r="C12"/>
    </row>
    <row r="13">
      <c t="s" r="A13">
        <v>12</v>
      </c>
      <c s="14" r="B13">
        <v>40000</v>
      </c>
      <c s="14" r="C13">
        <f>12*B13</f>
        <v>480000</v>
      </c>
    </row>
    <row r="14">
      <c t="s" r="A14">
        <v>13</v>
      </c>
      <c s="14" r="B14">
        <v>30000</v>
      </c>
      <c s="14" r="C14">
        <f>12*B14</f>
        <v>360000</v>
      </c>
    </row>
    <row r="15">
      <c t="s" r="A15">
        <v>14</v>
      </c>
      <c s="14" r="B15">
        <v>1000</v>
      </c>
      <c s="14" r="C15">
        <f>12*B15</f>
        <v>12000</v>
      </c>
    </row>
    <row r="16">
      <c t="s" r="A16">
        <v>15</v>
      </c>
      <c s="14" r="B16">
        <v>1000</v>
      </c>
      <c s="14" r="C16">
        <f>12*B16</f>
        <v>12000</v>
      </c>
    </row>
    <row r="17">
      <c t="s" s="11" r="A17">
        <v>16</v>
      </c>
      <c s="14" r="B17">
        <v>100000</v>
      </c>
      <c s="14" r="C17">
        <f>12*B17</f>
        <v>1200000</v>
      </c>
    </row>
    <row r="18">
      <c t="s" r="A18">
        <v>17</v>
      </c>
      <c s="14" r="B18">
        <v>1</v>
      </c>
      <c s="14" r="C18">
        <f>12*B18</f>
        <v>12</v>
      </c>
    </row>
    <row r="19">
      <c t="s" s="11" r="A19">
        <v>18</v>
      </c>
      <c s="14" r="B19"/>
      <c s="14" r="C19"/>
    </row>
    <row r="20">
      <c t="s" r="A20">
        <v>19</v>
      </c>
      <c s="14" r="B20">
        <v>2000000</v>
      </c>
      <c s="14" r="C20">
        <f>12*B20</f>
        <v>24000000</v>
      </c>
    </row>
    <row r="21">
      <c t="s" r="A21">
        <v>20</v>
      </c>
      <c s="14" r="B21">
        <v>500000</v>
      </c>
      <c s="14" r="C21">
        <f>12*B21</f>
        <v>6000000</v>
      </c>
    </row>
    <row r="22">
      <c t="s" r="A22">
        <v>21</v>
      </c>
      <c s="14" r="B22">
        <v>250000</v>
      </c>
      <c s="14" r="C22">
        <f>12*B22</f>
        <v>3000000</v>
      </c>
    </row>
    <row r="23">
      <c t="s" s="11" r="A23">
        <v>22</v>
      </c>
      <c s="14" r="B23"/>
      <c s="14" r="C23"/>
    </row>
    <row r="24">
      <c s="14" r="B24"/>
      <c s="14" r="C24"/>
    </row>
    <row r="25">
      <c s="14" r="B25"/>
      <c s="14" r="C25"/>
    </row>
    <row r="26">
      <c s="14" r="B26"/>
      <c s="14" r="C26"/>
    </row>
    <row r="27">
      <c s="14" r="B27"/>
      <c s="14" r="C27"/>
    </row>
    <row r="28">
      <c s="14" r="B28"/>
      <c s="14" r="C28"/>
    </row>
    <row r="29">
      <c s="14" r="B29"/>
      <c s="14" r="C29">
        <f>sum(C4:C28)</f>
        <v>38556012</v>
      </c>
    </row>
    <row r="30">
      <c s="14" r="B30"/>
      <c s="14" r="C30"/>
    </row>
    <row r="31">
      <c s="14" r="B31"/>
      <c s="14" r="C31"/>
    </row>
    <row r="32">
      <c s="14" r="B32"/>
      <c s="14" r="C32"/>
    </row>
    <row r="33">
      <c s="14" r="B33"/>
      <c s="14" r="C33"/>
    </row>
    <row r="34">
      <c s="14" r="B34"/>
      <c s="14" r="C34"/>
    </row>
    <row r="35">
      <c s="14" r="B35"/>
      <c s="14" r="C35"/>
    </row>
    <row r="36">
      <c s="14" r="B36"/>
      <c s="14" r="C36"/>
    </row>
    <row r="37">
      <c s="14" r="B37"/>
      <c s="14" r="C37"/>
    </row>
    <row r="38">
      <c s="14" r="B38"/>
      <c s="14" r="C38"/>
    </row>
    <row r="39">
      <c s="14" r="B39"/>
      <c s="14" r="C39"/>
    </row>
    <row r="40">
      <c s="14" r="B40"/>
      <c s="14" r="C40"/>
    </row>
    <row r="41">
      <c s="14" r="B41"/>
      <c s="14" r="C41"/>
    </row>
    <row r="42">
      <c s="14" r="B42"/>
      <c s="14" r="C42"/>
    </row>
    <row r="43">
      <c s="14" r="B43"/>
      <c s="14" r="C43"/>
    </row>
    <row r="44">
      <c s="14" r="B44"/>
      <c s="14" r="C44"/>
    </row>
    <row r="45">
      <c s="14" r="B45"/>
      <c s="14" r="C45"/>
    </row>
    <row r="46">
      <c s="14" r="B46"/>
      <c s="14" r="C46"/>
    </row>
    <row r="47">
      <c s="14" r="B47"/>
      <c s="14" r="C47"/>
    </row>
    <row r="48">
      <c s="14" r="B48"/>
      <c s="14" r="C48"/>
    </row>
    <row r="49">
      <c s="14" r="B49"/>
      <c s="14" r="C49"/>
    </row>
    <row r="50">
      <c s="14" r="B50"/>
      <c s="14" r="C50"/>
    </row>
    <row r="51">
      <c s="14" r="B51"/>
      <c s="14" r="C51"/>
    </row>
    <row r="52">
      <c s="14" r="B52"/>
      <c s="14" r="C52"/>
    </row>
    <row r="53">
      <c s="14" r="B53"/>
      <c s="14" r="C53"/>
    </row>
    <row r="54">
      <c s="14" r="B54"/>
      <c s="14" r="C54"/>
    </row>
    <row r="55">
      <c s="14" r="B55"/>
      <c s="14" r="C55"/>
    </row>
    <row r="56">
      <c s="14" r="B56"/>
      <c s="14" r="C56"/>
    </row>
    <row r="57">
      <c s="14" r="B57"/>
      <c s="14" r="C57"/>
    </row>
    <row r="58">
      <c s="14" r="B58"/>
      <c s="14" r="C58"/>
    </row>
    <row r="59">
      <c s="14" r="B59"/>
      <c s="14" r="C59"/>
    </row>
    <row r="60">
      <c s="14" r="B60"/>
      <c s="14" r="C60"/>
    </row>
    <row r="61">
      <c s="14" r="B61"/>
      <c s="14" r="C61"/>
    </row>
    <row r="62">
      <c s="14" r="B62"/>
      <c s="14" r="C62"/>
    </row>
    <row r="63">
      <c s="14" r="B63"/>
      <c s="14" r="C63"/>
    </row>
    <row r="64">
      <c s="14" r="B64"/>
      <c s="14" r="C64"/>
    </row>
    <row r="65">
      <c s="14" r="B65"/>
      <c s="14" r="C65"/>
    </row>
    <row r="66">
      <c s="14" r="B66"/>
      <c s="14" r="C66"/>
    </row>
    <row r="67">
      <c s="14" r="B67"/>
      <c s="14" r="C67"/>
    </row>
    <row r="68">
      <c s="14" r="B68"/>
      <c s="14" r="C68"/>
    </row>
    <row r="69">
      <c s="14" r="B69"/>
      <c s="14" r="C69"/>
    </row>
    <row r="70">
      <c s="14" r="B70"/>
      <c s="14" r="C70"/>
    </row>
    <row r="71">
      <c s="14" r="B71"/>
      <c s="14" r="C71"/>
    </row>
    <row r="72">
      <c s="14" r="B72"/>
      <c s="14" r="C72"/>
    </row>
    <row r="73">
      <c s="14" r="B73"/>
      <c s="14" r="C73"/>
    </row>
    <row r="74">
      <c s="14" r="B74"/>
      <c s="14" r="C74"/>
    </row>
    <row r="75">
      <c s="14" r="B75"/>
      <c s="14" r="C75"/>
    </row>
    <row r="76">
      <c s="14" r="B76"/>
      <c s="14" r="C76"/>
    </row>
    <row r="77">
      <c s="14" r="B77"/>
      <c s="14" r="C77"/>
    </row>
    <row r="78">
      <c s="14" r="B78"/>
      <c s="14" r="C78"/>
    </row>
    <row r="79">
      <c s="14" r="B79"/>
      <c s="14" r="C79"/>
    </row>
    <row r="80">
      <c s="14" r="B80"/>
      <c s="14" r="C80"/>
    </row>
    <row r="81">
      <c s="14" r="B81"/>
      <c s="14" r="C81"/>
    </row>
    <row r="82">
      <c s="14" r="B82"/>
      <c s="14" r="C82"/>
    </row>
    <row r="83">
      <c s="14" r="B83"/>
      <c s="14" r="C83"/>
    </row>
    <row r="84">
      <c s="14" r="B84"/>
      <c s="14" r="C84"/>
    </row>
    <row r="85">
      <c s="14" r="B85"/>
      <c s="14" r="C85"/>
    </row>
    <row r="86">
      <c s="14" r="B86"/>
      <c s="14" r="C86"/>
    </row>
    <row r="87">
      <c s="14" r="B87"/>
      <c s="14" r="C87"/>
    </row>
    <row r="88">
      <c s="14" r="B88"/>
      <c s="14" r="C88"/>
    </row>
    <row r="89">
      <c s="14" r="B89"/>
      <c s="14" r="C89"/>
    </row>
    <row r="90">
      <c s="14" r="B90"/>
      <c s="14" r="C90"/>
    </row>
    <row r="91">
      <c s="14" r="B91"/>
      <c s="14" r="C91"/>
    </row>
    <row r="92">
      <c s="14" r="B92"/>
      <c s="14" r="C92"/>
    </row>
    <row r="93">
      <c s="14" r="B93"/>
      <c s="14" r="C93"/>
    </row>
    <row r="94">
      <c s="14" r="B94"/>
      <c s="14" r="C94"/>
    </row>
    <row r="95">
      <c s="14" r="B95"/>
      <c s="14" r="C95"/>
    </row>
    <row r="96">
      <c s="14" r="B96"/>
      <c s="14" r="C96"/>
    </row>
    <row r="97">
      <c s="14" r="B97"/>
      <c s="14" r="C97"/>
    </row>
    <row r="98">
      <c s="14" r="B98"/>
      <c s="14" r="C98"/>
    </row>
    <row r="99">
      <c s="14" r="B99"/>
      <c s="14" r="C99"/>
    </row>
    <row r="100">
      <c s="14" r="B100"/>
      <c s="14" r="C100"/>
    </row>
    <row r="101">
      <c s="14" r="B101"/>
      <c s="14" r="C101"/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20.43"/>
  </cols>
  <sheetData>
    <row r="1">
      <c s="14" r="D1"/>
    </row>
    <row r="2">
      <c t="s" s="16" r="A2">
        <v>23</v>
      </c>
      <c s="13" r="B2"/>
      <c s="13" r="C2"/>
      <c s="5" r="D2"/>
    </row>
    <row r="3">
      <c t="s" s="4" r="A3">
        <v>24</v>
      </c>
      <c t="s" s="4" r="B3">
        <v>25</v>
      </c>
      <c t="s" s="4" r="C3">
        <v>26</v>
      </c>
      <c t="s" s="17" r="D3">
        <v>27</v>
      </c>
      <c s="1" r="E3"/>
      <c t="s" s="11" r="F3">
        <v>28</v>
      </c>
    </row>
    <row r="4">
      <c t="s" s="2" r="A4">
        <v>29</v>
      </c>
      <c s="2" r="B4">
        <v>1</v>
      </c>
      <c s="12" r="C4">
        <v>420000</v>
      </c>
      <c s="12" r="D4">
        <f>B4*C4</f>
        <v>420000</v>
      </c>
      <c s="1" r="E4"/>
      <c t="s" s="11" r="F4">
        <v>24</v>
      </c>
      <c t="s" s="11" r="G4">
        <v>30</v>
      </c>
      <c t="s" s="11" r="H4">
        <v>31</v>
      </c>
      <c s="11" r="I4"/>
    </row>
    <row r="5">
      <c t="s" s="2" r="A5">
        <v>32</v>
      </c>
      <c s="2" r="B5">
        <v>1</v>
      </c>
      <c s="12" r="C5">
        <v>210000</v>
      </c>
      <c s="12" r="D5">
        <f>B5*C5</f>
        <v>210000</v>
      </c>
      <c s="1" r="E5"/>
      <c t="s" r="F5">
        <v>33</v>
      </c>
      <c t="s" r="H5">
        <v>34</v>
      </c>
    </row>
    <row r="6">
      <c t="s" s="2" r="A6">
        <v>35</v>
      </c>
      <c s="2" r="B6">
        <v>1</v>
      </c>
      <c s="12" r="C6">
        <v>240000</v>
      </c>
      <c s="12" r="D6">
        <f>B6*C6</f>
        <v>240000</v>
      </c>
      <c s="1" r="E6"/>
      <c t="s" r="F6">
        <v>36</v>
      </c>
      <c t="s" r="H6">
        <v>37</v>
      </c>
    </row>
    <row r="7">
      <c t="s" s="2" r="A7">
        <v>38</v>
      </c>
      <c s="2" r="B7">
        <v>1</v>
      </c>
      <c s="12" r="C7">
        <v>56000</v>
      </c>
      <c s="12" r="D7">
        <f>B7*C7</f>
        <v>56000</v>
      </c>
      <c s="1" r="E7"/>
      <c t="s" r="F7">
        <v>39</v>
      </c>
      <c r="H7">
        <v>640000</v>
      </c>
    </row>
    <row r="8">
      <c t="s" s="2" r="A8">
        <v>40</v>
      </c>
      <c s="2" r="B8">
        <v>2</v>
      </c>
      <c s="12" r="C8">
        <v>48000</v>
      </c>
      <c s="12" r="D8">
        <f>B8*C8</f>
        <v>96000</v>
      </c>
      <c s="1" r="E8"/>
      <c t="s" r="F8">
        <v>41</v>
      </c>
      <c r="H8">
        <v>80000</v>
      </c>
    </row>
    <row r="9">
      <c t="s" s="9" r="A9">
        <v>27</v>
      </c>
      <c s="8" r="B9"/>
      <c s="8" r="C9"/>
      <c s="7" r="D9">
        <f>sum(D4:D8)</f>
        <v>1022000</v>
      </c>
      <c t="s" r="F9">
        <v>42</v>
      </c>
      <c t="s" r="G9">
        <v>43</v>
      </c>
      <c t="s" r="H9">
        <v>44</v>
      </c>
    </row>
    <row r="10">
      <c s="10" r="A10"/>
      <c s="10" r="B10"/>
      <c s="10" r="C10"/>
      <c s="15" r="D10"/>
      <c t="s" r="F10">
        <v>45</v>
      </c>
      <c t="s" s="6" r="G10">
        <v>46</v>
      </c>
      <c r="H10">
        <v>1500</v>
      </c>
    </row>
    <row r="11">
      <c s="14" r="D11"/>
      <c t="s" r="F11">
        <v>47</v>
      </c>
      <c t="s" r="G11">
        <v>48</v>
      </c>
      <c r="H11">
        <v>120000</v>
      </c>
    </row>
    <row r="12">
      <c s="14" r="D12"/>
    </row>
    <row r="13">
      <c t="s" s="16" r="A13">
        <v>49</v>
      </c>
      <c s="13" r="B13"/>
      <c s="13" r="C13"/>
      <c s="5" r="D13"/>
    </row>
    <row r="14">
      <c t="s" s="4" r="A14">
        <v>24</v>
      </c>
      <c t="s" s="4" r="B14">
        <v>25</v>
      </c>
      <c t="s" s="4" r="C14">
        <v>26</v>
      </c>
      <c t="s" s="17" r="D14">
        <v>27</v>
      </c>
      <c s="1" r="E14"/>
    </row>
    <row r="15">
      <c t="s" s="2" r="A15">
        <v>50</v>
      </c>
      <c s="2" r="B15">
        <v>6</v>
      </c>
      <c s="12" r="C15">
        <v>140000</v>
      </c>
      <c s="12" r="D15">
        <f>B15*C15</f>
        <v>840000</v>
      </c>
      <c s="1" r="E15"/>
    </row>
    <row r="16">
      <c t="s" s="2" r="A16">
        <v>38</v>
      </c>
      <c s="2" r="B16">
        <v>1</v>
      </c>
      <c s="12" r="C16">
        <v>210000</v>
      </c>
      <c s="12" r="D16">
        <f>B16*C16</f>
        <v>210000</v>
      </c>
      <c s="1" r="E16"/>
    </row>
    <row r="17">
      <c t="s" s="2" r="A17">
        <v>51</v>
      </c>
      <c s="2" r="B17">
        <v>1</v>
      </c>
      <c s="12" r="C17">
        <v>28000</v>
      </c>
      <c s="12" r="D17">
        <f>B17*C17</f>
        <v>28000</v>
      </c>
      <c s="1" r="E17"/>
    </row>
    <row r="18">
      <c t="s" s="2" r="A18">
        <v>52</v>
      </c>
      <c s="2" r="B18">
        <v>1</v>
      </c>
      <c s="12" r="C18">
        <v>12000</v>
      </c>
      <c s="12" r="D18">
        <f>B18*C18</f>
        <v>12000</v>
      </c>
      <c s="1" r="E18"/>
    </row>
    <row r="19">
      <c t="s" s="9" r="A19">
        <v>27</v>
      </c>
      <c s="8" r="B19"/>
      <c s="8" r="C19"/>
      <c s="7" r="D19">
        <f>sum(D15:D18)</f>
        <v>1090000</v>
      </c>
    </row>
    <row r="20">
      <c s="10" r="A20"/>
      <c s="10" r="B20"/>
      <c s="10" r="C20"/>
      <c s="15" r="D20"/>
    </row>
    <row r="21">
      <c s="14" r="D21"/>
    </row>
    <row r="22">
      <c s="14" r="D22"/>
    </row>
    <row r="23">
      <c t="s" s="16" r="A23">
        <v>53</v>
      </c>
      <c s="13" r="B23"/>
      <c s="13" r="C23"/>
      <c s="5" r="D23"/>
    </row>
    <row r="24">
      <c t="s" s="4" r="A24">
        <v>24</v>
      </c>
      <c t="s" s="4" r="B24">
        <v>25</v>
      </c>
      <c t="s" s="4" r="C24">
        <v>26</v>
      </c>
      <c t="s" s="17" r="D24">
        <v>27</v>
      </c>
      <c s="1" r="E24"/>
    </row>
    <row r="25">
      <c t="s" s="2" r="A25">
        <v>50</v>
      </c>
      <c s="2" r="B25">
        <v>12</v>
      </c>
      <c s="12" r="C25">
        <v>140000</v>
      </c>
      <c s="12" r="D25">
        <f>B25*C25</f>
        <v>1680000</v>
      </c>
      <c s="1" r="E25"/>
    </row>
    <row r="26">
      <c t="s" s="2" r="A26">
        <v>38</v>
      </c>
      <c s="2" r="B26">
        <v>2</v>
      </c>
      <c s="12" r="C26">
        <v>210000</v>
      </c>
      <c s="12" r="D26">
        <f>B26*C26</f>
        <v>420000</v>
      </c>
      <c s="1" r="E26"/>
    </row>
    <row r="27">
      <c t="s" s="2" r="A27">
        <v>51</v>
      </c>
      <c s="2" r="B27">
        <v>2</v>
      </c>
      <c s="12" r="C27">
        <v>28000</v>
      </c>
      <c s="12" r="D27">
        <f>B27*C27</f>
        <v>56000</v>
      </c>
      <c s="1" r="E27"/>
    </row>
    <row r="28">
      <c t="s" s="2" r="A28">
        <v>52</v>
      </c>
      <c s="2" r="B28">
        <v>2</v>
      </c>
      <c s="12" r="C28">
        <v>12000</v>
      </c>
      <c s="12" r="D28">
        <f>B28*C28</f>
        <v>24000</v>
      </c>
      <c s="1" r="E28"/>
    </row>
    <row r="29">
      <c t="s" s="9" r="A29">
        <v>27</v>
      </c>
      <c s="8" r="B29"/>
      <c s="8" r="C29"/>
      <c s="7" r="D29">
        <f>sum(D25:D28)</f>
        <v>2180000</v>
      </c>
    </row>
    <row r="30">
      <c s="10" r="A30"/>
      <c s="10" r="B30"/>
      <c s="10" r="C30"/>
      <c s="15" r="D30"/>
    </row>
    <row r="31">
      <c s="14" r="D31"/>
    </row>
    <row r="32">
      <c s="14" r="D32"/>
    </row>
    <row r="33">
      <c s="14" r="D33"/>
    </row>
    <row r="34">
      <c s="14" r="D34"/>
    </row>
    <row r="35">
      <c s="14" r="D35"/>
    </row>
    <row r="36">
      <c s="14" r="D36"/>
    </row>
    <row r="37">
      <c s="14" r="D37"/>
    </row>
    <row r="38">
      <c s="14" r="D38"/>
    </row>
    <row r="39">
      <c s="14" r="D39"/>
    </row>
    <row r="40">
      <c s="14" r="D40"/>
    </row>
    <row r="41">
      <c s="14" r="D41"/>
    </row>
    <row r="42">
      <c s="14" r="D42"/>
    </row>
    <row r="43">
      <c s="14" r="D43"/>
    </row>
    <row r="44">
      <c s="14" r="D44"/>
    </row>
    <row r="45">
      <c s="14" r="D45"/>
    </row>
    <row r="46">
      <c s="14" r="D46"/>
    </row>
    <row r="47">
      <c s="14" r="D47"/>
    </row>
    <row r="48">
      <c s="14" r="D48"/>
    </row>
    <row r="49">
      <c s="14" r="D49"/>
    </row>
    <row r="50">
      <c s="14" r="D50"/>
    </row>
    <row r="51">
      <c s="14" r="D51"/>
    </row>
    <row r="52">
      <c s="14" r="D52"/>
    </row>
    <row r="53">
      <c s="14" r="D53"/>
    </row>
    <row r="54">
      <c s="14" r="D54"/>
    </row>
    <row r="55">
      <c s="14" r="D55"/>
    </row>
    <row r="56">
      <c s="14" r="D56"/>
    </row>
    <row r="57">
      <c s="14" r="D57"/>
    </row>
    <row r="58">
      <c s="14" r="D58"/>
    </row>
    <row r="59">
      <c s="14" r="D59"/>
    </row>
    <row r="60">
      <c s="14" r="D60"/>
    </row>
    <row r="61">
      <c s="14" r="D61"/>
    </row>
    <row r="62">
      <c s="14" r="D62"/>
    </row>
    <row r="63">
      <c s="14" r="D63"/>
    </row>
    <row r="64">
      <c s="14" r="D64"/>
    </row>
    <row r="65">
      <c s="14" r="D65"/>
    </row>
    <row r="66">
      <c s="14" r="D66"/>
    </row>
    <row r="67">
      <c s="14" r="D67"/>
    </row>
    <row r="68">
      <c s="14" r="D68"/>
    </row>
    <row r="69">
      <c s="14" r="D69"/>
    </row>
    <row r="70">
      <c s="14" r="D70"/>
    </row>
    <row r="71">
      <c s="14" r="D71"/>
    </row>
    <row r="72">
      <c s="14" r="D72"/>
    </row>
    <row r="73">
      <c s="14" r="D73"/>
    </row>
    <row r="74">
      <c s="14" r="D74"/>
    </row>
    <row r="75">
      <c s="14" r="D75"/>
    </row>
    <row r="76">
      <c s="14" r="D76"/>
    </row>
    <row r="77">
      <c s="14" r="D77"/>
    </row>
    <row r="78">
      <c s="14" r="D78"/>
    </row>
    <row r="79">
      <c s="14" r="D79"/>
    </row>
    <row r="80">
      <c s="14" r="D80"/>
    </row>
    <row r="81">
      <c s="14" r="D81"/>
    </row>
    <row r="82">
      <c s="14" r="D82"/>
    </row>
    <row r="83">
      <c s="14" r="D83"/>
    </row>
    <row r="84">
      <c s="14" r="D84"/>
    </row>
    <row r="85">
      <c s="14" r="D85"/>
    </row>
    <row r="86">
      <c s="14" r="D86"/>
    </row>
    <row r="87">
      <c s="14" r="D87"/>
    </row>
    <row r="88">
      <c s="14" r="D88"/>
    </row>
    <row r="89">
      <c s="14" r="D89"/>
    </row>
    <row r="90">
      <c s="14" r="D90"/>
    </row>
    <row r="91">
      <c s="14" r="D91"/>
    </row>
    <row r="92">
      <c s="14" r="D92"/>
    </row>
    <row r="93">
      <c s="14" r="D93"/>
    </row>
    <row r="94">
      <c s="14" r="D94"/>
    </row>
    <row r="95">
      <c s="14" r="D95"/>
    </row>
    <row r="96">
      <c s="14" r="D96"/>
    </row>
    <row r="97">
      <c s="14" r="D97"/>
    </row>
    <row r="98">
      <c s="14" r="D98"/>
    </row>
    <row r="99">
      <c s="14" r="D99"/>
    </row>
    <row r="100">
      <c s="14" r="D100"/>
    </row>
    <row r="101">
      <c s="14" r="D101"/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2" customWidth="1" max="2" width="8.86"/>
    <col min="3" customWidth="1" max="3" width="8.14"/>
    <col min="4" customWidth="1" max="4" width="7.86"/>
    <col min="5" customWidth="1" max="6" width="7.29"/>
    <col min="7" customWidth="1" max="7" width="7.0"/>
    <col min="8" customWidth="1" max="8" width="7.14"/>
    <col min="9" customWidth="1" max="9" width="7.57"/>
    <col min="10" customWidth="1" max="10" width="11.43"/>
    <col min="11" customWidth="1" max="11" width="9.0"/>
    <col min="12" customWidth="1" max="12" width="10.14"/>
    <col min="13" customWidth="1" max="13" width="9.43"/>
  </cols>
  <sheetData>
    <row r="1">
      <c s="11" r="A1">
        <v>2014</v>
      </c>
      <c t="s" s="11" r="B1">
        <v>54</v>
      </c>
      <c t="s" s="11" r="C1">
        <v>55</v>
      </c>
      <c t="s" s="11" r="D1">
        <v>56</v>
      </c>
      <c t="s" s="11" r="E1">
        <v>57</v>
      </c>
      <c t="s" s="11" r="F1">
        <v>58</v>
      </c>
      <c t="s" s="11" r="G1">
        <v>59</v>
      </c>
      <c t="s" s="11" r="H1">
        <v>60</v>
      </c>
      <c t="s" s="11" r="I1">
        <v>61</v>
      </c>
      <c t="s" s="11" r="J1">
        <v>62</v>
      </c>
      <c t="s" s="11" r="K1">
        <v>63</v>
      </c>
      <c t="s" s="11" r="L1">
        <v>64</v>
      </c>
      <c t="s" s="11" r="M1">
        <v>65</v>
      </c>
    </row>
    <row r="2">
      <c t="s" s="11" r="A2">
        <v>23</v>
      </c>
      <c r="B2">
        <v>1</v>
      </c>
      <c r="C2">
        <v>1</v>
      </c>
      <c r="D2">
        <v>1</v>
      </c>
      <c r="E2">
        <v>1</v>
      </c>
      <c r="F2">
        <v>2</v>
      </c>
      <c r="G2">
        <v>2</v>
      </c>
      <c r="H2">
        <v>2</v>
      </c>
      <c r="I2">
        <v>3</v>
      </c>
      <c r="J2">
        <v>3</v>
      </c>
      <c r="K2">
        <v>3</v>
      </c>
      <c r="L2">
        <v>4</v>
      </c>
      <c r="M2">
        <v>5</v>
      </c>
    </row>
    <row r="3">
      <c t="s" s="11" r="A3">
        <v>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1</v>
      </c>
      <c r="K3">
        <v>1</v>
      </c>
      <c r="L3">
        <v>1</v>
      </c>
      <c r="M3">
        <v>2</v>
      </c>
    </row>
  </sheetData>
</worksheet>
</file>