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7340" windowHeight="14360"/>
  </bookViews>
  <sheets>
    <sheet name="BC nang suat các ST" sheetId="1" r:id="rId1"/>
    <sheet name="BC chi tiet của cua ST" sheetId="2" r:id="rId2"/>
    <sheet name="BC cảnh báo ST- NV" sheetId="3" r:id="rId3"/>
  </sheets>
  <definedNames>
    <definedName name="_xlnm._FilterDatabase" localSheetId="2" hidden="1">'BC cảnh báo ST- NV'!$A$10:$T$20</definedName>
    <definedName name="_xlnm._FilterDatabase" localSheetId="0" hidden="1">'BC nang suat các ST'!$A$37:$U$336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10" i="3" l="1"/>
  <c r="T15" i="3"/>
  <c r="T22" i="3"/>
  <c r="R10" i="3"/>
  <c r="R15" i="3"/>
  <c r="R22" i="3"/>
  <c r="P10" i="3"/>
  <c r="P22" i="3"/>
  <c r="N11" i="3"/>
  <c r="N10" i="3"/>
  <c r="N15" i="3"/>
  <c r="N22" i="3"/>
  <c r="Q12" i="3"/>
  <c r="Q13" i="3"/>
  <c r="Q14" i="3"/>
  <c r="Q11" i="3"/>
  <c r="E10" i="3"/>
  <c r="C10" i="3"/>
  <c r="C15" i="3"/>
  <c r="C22" i="3"/>
  <c r="U14" i="3"/>
  <c r="S14" i="3"/>
  <c r="O14" i="3"/>
  <c r="U13" i="3"/>
  <c r="S13" i="3"/>
  <c r="O13" i="3"/>
  <c r="U12" i="3"/>
  <c r="S12" i="3"/>
  <c r="O12" i="3"/>
  <c r="U11" i="3"/>
  <c r="S11" i="3"/>
  <c r="L15" i="3"/>
  <c r="M15" i="3"/>
  <c r="K15" i="3"/>
  <c r="I15" i="3"/>
  <c r="G15" i="3"/>
  <c r="E15" i="3"/>
  <c r="E22" i="3"/>
  <c r="G10" i="3"/>
  <c r="G22" i="3"/>
  <c r="I10" i="3"/>
  <c r="I22" i="3"/>
  <c r="K10" i="3"/>
  <c r="K22" i="3"/>
  <c r="L10" i="3"/>
  <c r="M10" i="3"/>
  <c r="E32" i="2"/>
  <c r="E31" i="2"/>
  <c r="E30" i="2"/>
  <c r="E29" i="2"/>
  <c r="E28" i="2"/>
  <c r="E26" i="2"/>
  <c r="E25" i="2"/>
  <c r="E24" i="2"/>
  <c r="E23" i="2"/>
  <c r="E22" i="2"/>
  <c r="E21" i="2"/>
  <c r="E20" i="2"/>
  <c r="E19" i="2"/>
  <c r="E18" i="2"/>
  <c r="E17" i="2"/>
  <c r="E16" i="2"/>
  <c r="E14" i="2"/>
  <c r="E13" i="2"/>
  <c r="G20" i="1"/>
  <c r="G21" i="1"/>
  <c r="G22" i="1"/>
  <c r="G23" i="1"/>
  <c r="G19" i="1"/>
  <c r="G18" i="1"/>
  <c r="G14" i="1"/>
  <c r="G15" i="1"/>
  <c r="G16" i="1"/>
  <c r="G17" i="1"/>
  <c r="G13" i="1"/>
  <c r="G11" i="1"/>
  <c r="G10" i="1"/>
  <c r="G26" i="1"/>
  <c r="G27" i="1"/>
  <c r="G28" i="1"/>
  <c r="G29" i="1"/>
  <c r="G25" i="1"/>
  <c r="P335" i="1"/>
  <c r="Q335" i="1"/>
  <c r="R335" i="1"/>
  <c r="S335" i="1"/>
  <c r="T335" i="1"/>
  <c r="U335" i="1"/>
  <c r="V335" i="1"/>
  <c r="W335" i="1"/>
  <c r="X335" i="1"/>
  <c r="Z335" i="1"/>
  <c r="AA335" i="1"/>
  <c r="AB335" i="1"/>
  <c r="AC335" i="1"/>
  <c r="Y335" i="1"/>
  <c r="AD335" i="1"/>
  <c r="J8" i="2"/>
  <c r="I8" i="2"/>
  <c r="K4" i="2"/>
  <c r="K5" i="2"/>
  <c r="K6" i="2"/>
  <c r="K7" i="2"/>
  <c r="K3" i="2"/>
  <c r="E8" i="2"/>
  <c r="E7" i="2"/>
  <c r="O11" i="3"/>
  <c r="K8" i="2"/>
  <c r="M335" i="1"/>
  <c r="L335" i="1"/>
  <c r="K335" i="1"/>
  <c r="J335" i="1"/>
  <c r="I335" i="1"/>
  <c r="H335" i="1"/>
  <c r="F335" i="1"/>
</calcChain>
</file>

<file path=xl/sharedStrings.xml><?xml version="1.0" encoding="utf-8"?>
<sst xmlns="http://schemas.openxmlformats.org/spreadsheetml/2006/main" count="1630" uniqueCount="1135">
  <si>
    <t>Ngày lấy báo cáo:</t>
  </si>
  <si>
    <t>STT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</si>
  <si>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</si>
  <si>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</si>
  <si>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</si>
  <si>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</si>
  <si>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</si>
  <si>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</si>
  <si>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</si>
  <si>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</si>
  <si>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</si>
  <si>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</si>
  <si>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</si>
  <si>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</si>
  <si>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</si>
  <si>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</si>
  <si>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</si>
  <si>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</si>
  <si>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</si>
  <si>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</si>
  <si>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</si>
  <si>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</si>
  <si>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</si>
  <si>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</si>
  <si>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</si>
  <si>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</si>
  <si>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</si>
  <si>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</si>
  <si>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</si>
  <si>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</si>
  <si>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</si>
  <si>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</si>
  <si>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</si>
  <si>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</si>
  <si>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</si>
  <si>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</si>
  <si>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</si>
  <si>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</si>
  <si>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</si>
  <si>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</si>
  <si>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</si>
  <si>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</si>
  <si>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</si>
  <si>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</si>
  <si>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</si>
  <si>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</si>
  <si>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</si>
  <si>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</si>
  <si>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</si>
  <si>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</si>
  <si>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</si>
  <si>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</si>
  <si>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</si>
  <si>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</si>
  <si>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</si>
  <si>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</si>
  <si>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</si>
  <si>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</si>
  <si>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</si>
  <si>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</si>
  <si>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</si>
  <si>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</si>
  <si>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</si>
  <si>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</si>
  <si>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</si>
  <si>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</si>
  <si>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</si>
  <si>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</si>
  <si>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</si>
  <si>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</si>
  <si>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</si>
  <si>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</si>
  <si>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</si>
  <si>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</si>
  <si>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</si>
  <si>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</si>
  <si>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</si>
  <si>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</si>
  <si>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</si>
  <si>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</si>
  <si>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</si>
  <si>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</si>
  <si>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</si>
  <si>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</si>
  <si>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</si>
  <si>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</si>
  <si>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</si>
  <si>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</si>
  <si>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</si>
  <si>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</si>
  <si>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</si>
  <si>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</si>
  <si>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</si>
  <si>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</si>
  <si>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</si>
  <si>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</si>
  <si>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</si>
  <si>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</si>
  <si>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</si>
  <si>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</si>
  <si>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</si>
  <si>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</si>
  <si>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</si>
  <si>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</si>
  <si>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</si>
  <si>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</si>
  <si>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</si>
  <si>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</si>
  <si>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</si>
  <si>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</si>
  <si>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</si>
  <si>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</si>
  <si>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</si>
  <si>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</si>
  <si>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</si>
  <si>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</si>
  <si>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</si>
  <si>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</si>
  <si>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</si>
  <si>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</si>
  <si>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</si>
  <si>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</si>
  <si>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</si>
  <si>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</si>
  <si>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</si>
  <si>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</si>
  <si>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</si>
  <si>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</si>
  <si>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</si>
  <si>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</si>
  <si>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</si>
  <si>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</si>
  <si>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</si>
  <si>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</si>
  <si>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</si>
  <si>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</si>
  <si>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</si>
  <si>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</si>
  <si>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</si>
  <si>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</si>
  <si>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</si>
  <si>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</si>
  <si>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</si>
  <si>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</si>
  <si>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</si>
  <si>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</si>
  <si>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</si>
  <si>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</si>
  <si>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</si>
  <si>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</si>
  <si>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</si>
  <si>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</si>
  <si>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</si>
  <si>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</si>
  <si>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</si>
  <si>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</si>
  <si>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</si>
  <si>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</si>
  <si>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</si>
  <si>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</si>
  <si>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</si>
  <si>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</si>
  <si>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</si>
  <si>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</si>
  <si>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</si>
  <si>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</si>
  <si>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</si>
  <si>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</si>
  <si>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</si>
  <si>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</si>
  <si>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</si>
  <si>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</si>
  <si>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</si>
  <si>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</si>
  <si>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</si>
  <si>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</si>
  <si>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</si>
  <si>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</si>
  <si>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</si>
  <si>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</si>
  <si>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</si>
  <si>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</si>
  <si>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</si>
  <si>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</si>
  <si>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</si>
  <si>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</si>
  <si>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</si>
  <si>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</si>
  <si>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</si>
  <si>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</si>
  <si>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</si>
  <si>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</si>
  <si>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</si>
  <si>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</si>
  <si>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</si>
  <si>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</si>
  <si>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</si>
  <si>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</si>
  <si>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</si>
  <si>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</si>
  <si>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</si>
  <si>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</si>
  <si>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</si>
  <si>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</si>
  <si>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</si>
  <si>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</si>
  <si>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</si>
  <si>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</si>
  <si>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</si>
  <si>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</si>
  <si>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</si>
  <si>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</si>
  <si>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</si>
  <si>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</si>
  <si>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</si>
  <si>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</si>
  <si>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</si>
  <si>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</si>
  <si>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</si>
  <si>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</si>
  <si>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</si>
  <si>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</si>
  <si>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</si>
  <si>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</si>
  <si>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</si>
  <si>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</si>
  <si>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</si>
  <si>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</si>
  <si>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</si>
  <si>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</si>
  <si>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</si>
  <si>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</si>
  <si>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</si>
  <si>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</si>
  <si>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</si>
  <si>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</si>
  <si>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</si>
  <si>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</si>
  <si>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</si>
  <si>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</si>
  <si>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</si>
  <si>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</si>
  <si>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</si>
  <si>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</si>
  <si>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</si>
  <si>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</si>
  <si>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</si>
  <si>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</si>
  <si>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</si>
  <si>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</si>
  <si>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</si>
  <si>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</si>
  <si>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</si>
  <si>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</si>
  <si>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</si>
  <si>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</si>
  <si>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</si>
  <si>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</si>
  <si>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</si>
  <si>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</si>
  <si>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</si>
  <si>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</si>
  <si>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</si>
  <si>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</si>
  <si>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</si>
  <si>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</si>
  <si>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</si>
  <si>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</si>
  <si>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</si>
  <si>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</si>
  <si>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</si>
  <si>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</si>
  <si>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</si>
  <si>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</si>
  <si>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</si>
  <si>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</si>
  <si>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</si>
  <si>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</si>
  <si>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</si>
  <si>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</si>
  <si>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</si>
  <si>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</si>
  <si>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</si>
  <si>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</si>
  <si>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</si>
  <si>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</si>
  <si>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</si>
  <si>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</si>
  <si>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</si>
  <si>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</si>
  <si>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</si>
  <si>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</si>
  <si>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</si>
  <si>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</si>
  <si>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</si>
  <si>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</si>
  <si>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</si>
  <si>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</si>
  <si>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</si>
  <si>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TỔNG</t>
  </si>
  <si>
    <t>Trang 1/1</t>
  </si>
  <si>
    <t>Khu vực</t>
  </si>
  <si>
    <t>Khu vực 1</t>
  </si>
  <si>
    <t>Khu vực 2</t>
  </si>
  <si>
    <t>Khu vực 3</t>
  </si>
  <si>
    <t>Khu vực 4</t>
  </si>
  <si>
    <t>Mã ST</t>
  </si>
  <si>
    <t>AGG1</t>
  </si>
  <si>
    <t>AGG19</t>
  </si>
  <si>
    <t>AGG2</t>
  </si>
  <si>
    <t>AGG20</t>
  </si>
  <si>
    <t>BDG1</t>
  </si>
  <si>
    <t>BDG12</t>
  </si>
  <si>
    <t>BDG13</t>
  </si>
  <si>
    <t>BDG14</t>
  </si>
  <si>
    <t>BDG15</t>
  </si>
  <si>
    <t>BDG16</t>
  </si>
  <si>
    <t>BDG17</t>
  </si>
  <si>
    <t>BDG18</t>
  </si>
  <si>
    <t>BDG2</t>
  </si>
  <si>
    <t>BDG3</t>
  </si>
  <si>
    <t>BLU1</t>
  </si>
  <si>
    <t>BPC1</t>
  </si>
  <si>
    <t>BPC2</t>
  </si>
  <si>
    <t>BTE12</t>
  </si>
  <si>
    <t>BTE15</t>
  </si>
  <si>
    <t>BTN1</t>
  </si>
  <si>
    <t>BTN15</t>
  </si>
  <si>
    <t>BTN2</t>
  </si>
  <si>
    <t>CMU14</t>
  </si>
  <si>
    <t>CMU15</t>
  </si>
  <si>
    <t>CTO03</t>
  </si>
  <si>
    <t>CTO13</t>
  </si>
  <si>
    <t>CTO14</t>
  </si>
  <si>
    <t>CTO16</t>
  </si>
  <si>
    <t>DNI18</t>
  </si>
  <si>
    <t>DNI2</t>
  </si>
  <si>
    <t>DNI20</t>
  </si>
  <si>
    <t>DNI21</t>
  </si>
  <si>
    <t>DNI24</t>
  </si>
  <si>
    <t>DNI25</t>
  </si>
  <si>
    <t>DNI26</t>
  </si>
  <si>
    <t>DNI27</t>
  </si>
  <si>
    <t>DNI4</t>
  </si>
  <si>
    <t>DNI5</t>
  </si>
  <si>
    <t>DTP17</t>
  </si>
  <si>
    <t>DTP18</t>
  </si>
  <si>
    <t>DTP19</t>
  </si>
  <si>
    <t>DTP2</t>
  </si>
  <si>
    <t>DTP20</t>
  </si>
  <si>
    <t>DTP21</t>
  </si>
  <si>
    <t>HCM1</t>
  </si>
  <si>
    <t>HCM12</t>
  </si>
  <si>
    <t>HCM13</t>
  </si>
  <si>
    <t>HCM14</t>
  </si>
  <si>
    <t>HCM15</t>
  </si>
  <si>
    <t>HCM2</t>
  </si>
  <si>
    <t>HCM5</t>
  </si>
  <si>
    <t>HCM6</t>
  </si>
  <si>
    <t>HCM68</t>
  </si>
  <si>
    <t>HCM69</t>
  </si>
  <si>
    <t>HCM70</t>
  </si>
  <si>
    <t>HCM71</t>
  </si>
  <si>
    <t>HCM73</t>
  </si>
  <si>
    <t>HCM78</t>
  </si>
  <si>
    <t>HCM79</t>
  </si>
  <si>
    <t>HCM81</t>
  </si>
  <si>
    <t>HCM82</t>
  </si>
  <si>
    <t>HCM83</t>
  </si>
  <si>
    <t>HCM85</t>
  </si>
  <si>
    <t>HCM86</t>
  </si>
  <si>
    <t>HCM88</t>
  </si>
  <si>
    <t>HCM89</t>
  </si>
  <si>
    <t>HCM9</t>
  </si>
  <si>
    <t>HCM90</t>
  </si>
  <si>
    <t>HCM91</t>
  </si>
  <si>
    <t>HUG12</t>
  </si>
  <si>
    <t>HUG15</t>
  </si>
  <si>
    <t>KGG19</t>
  </si>
  <si>
    <t>KGG20</t>
  </si>
  <si>
    <t>LAN1</t>
  </si>
  <si>
    <t>LAN17</t>
  </si>
  <si>
    <t>LAN18</t>
  </si>
  <si>
    <t>LAN19</t>
  </si>
  <si>
    <t>NTN1</t>
  </si>
  <si>
    <t>NTN2</t>
  </si>
  <si>
    <t>STG15</t>
  </si>
  <si>
    <t>TGG1</t>
  </si>
  <si>
    <t>TGG14</t>
  </si>
  <si>
    <t>TGG15</t>
  </si>
  <si>
    <t>TGG16</t>
  </si>
  <si>
    <t>TNH1</t>
  </si>
  <si>
    <t>TNH12</t>
  </si>
  <si>
    <t>TVH10</t>
  </si>
  <si>
    <t>VLG11</t>
  </si>
  <si>
    <t>VTU12</t>
  </si>
  <si>
    <t>VTU13</t>
  </si>
  <si>
    <t>VTU2</t>
  </si>
  <si>
    <t>VTU3</t>
  </si>
  <si>
    <t>BDH1</t>
  </si>
  <si>
    <t>BDH17</t>
  </si>
  <si>
    <t>DCN1</t>
  </si>
  <si>
    <t>DCN12</t>
  </si>
  <si>
    <t>DCN2</t>
  </si>
  <si>
    <t>DLK21</t>
  </si>
  <si>
    <t>DLK22</t>
  </si>
  <si>
    <t>DLK23</t>
  </si>
  <si>
    <t>DLK3</t>
  </si>
  <si>
    <t>DNG1</t>
  </si>
  <si>
    <t>DNG15</t>
  </si>
  <si>
    <t>DNG16</t>
  </si>
  <si>
    <t>DNG17</t>
  </si>
  <si>
    <t>GLI1</t>
  </si>
  <si>
    <t>GLI21</t>
  </si>
  <si>
    <t>GLI22</t>
  </si>
  <si>
    <t>HUE14</t>
  </si>
  <si>
    <t>HUE15</t>
  </si>
  <si>
    <t>HUE16</t>
  </si>
  <si>
    <t>HUE17</t>
  </si>
  <si>
    <t>HUE18</t>
  </si>
  <si>
    <t>KHA1</t>
  </si>
  <si>
    <t>KHA16</t>
  </si>
  <si>
    <t>KHA2</t>
  </si>
  <si>
    <t>KHA3</t>
  </si>
  <si>
    <t>KTM1</t>
  </si>
  <si>
    <t>KTM11</t>
  </si>
  <si>
    <t>KTM12</t>
  </si>
  <si>
    <t>KTM15</t>
  </si>
  <si>
    <t>LDG1</t>
  </si>
  <si>
    <t>LDG17</t>
  </si>
  <si>
    <t>LDG18</t>
  </si>
  <si>
    <t>LDG2</t>
  </si>
  <si>
    <t>PYN1</t>
  </si>
  <si>
    <t>PYN11</t>
  </si>
  <si>
    <t>QBH1</t>
  </si>
  <si>
    <t>QBH2</t>
  </si>
  <si>
    <t>QBH3</t>
  </si>
  <si>
    <t>QNI1</t>
  </si>
  <si>
    <t>QNI18</t>
  </si>
  <si>
    <t>QNI19</t>
  </si>
  <si>
    <t>QNM2</t>
  </si>
  <si>
    <t>QNM21</t>
  </si>
  <si>
    <t>QNM22</t>
  </si>
  <si>
    <t>QNM23</t>
  </si>
  <si>
    <t>QTI1</t>
  </si>
  <si>
    <t>QTI12</t>
  </si>
  <si>
    <t>HDG1</t>
  </si>
  <si>
    <t>HDG19</t>
  </si>
  <si>
    <t>HDG20</t>
  </si>
  <si>
    <t>HDG21</t>
  </si>
  <si>
    <t>HDG3</t>
  </si>
  <si>
    <t>HDG4</t>
  </si>
  <si>
    <t>HDG5</t>
  </si>
  <si>
    <t>HNM10</t>
  </si>
  <si>
    <t>HNM11</t>
  </si>
  <si>
    <t>HNM12</t>
  </si>
  <si>
    <t>HNM2</t>
  </si>
  <si>
    <t>HPG2</t>
  </si>
  <si>
    <t>HPG23</t>
  </si>
  <si>
    <t>HPG24</t>
  </si>
  <si>
    <t>HPG4</t>
  </si>
  <si>
    <t>HPG5</t>
  </si>
  <si>
    <t>HPG6</t>
  </si>
  <si>
    <t>HPG7</t>
  </si>
  <si>
    <t>HPG8</t>
  </si>
  <si>
    <t>HTH1</t>
  </si>
  <si>
    <t>HTH16</t>
  </si>
  <si>
    <t>HTH17</t>
  </si>
  <si>
    <t>HTH18</t>
  </si>
  <si>
    <t>HYN1</t>
  </si>
  <si>
    <t>HYN15</t>
  </si>
  <si>
    <t>HYN16</t>
  </si>
  <si>
    <t>HYN3</t>
  </si>
  <si>
    <t>HYN4</t>
  </si>
  <si>
    <t>NAN1</t>
  </si>
  <si>
    <t>NAN31</t>
  </si>
  <si>
    <t>NAN32</t>
  </si>
  <si>
    <t>NAN33</t>
  </si>
  <si>
    <t>NAN34</t>
  </si>
  <si>
    <t>NAN4</t>
  </si>
  <si>
    <t>NAN5</t>
  </si>
  <si>
    <t>NAN6</t>
  </si>
  <si>
    <t>NAN7</t>
  </si>
  <si>
    <t>NAN8</t>
  </si>
  <si>
    <t>NBH1</t>
  </si>
  <si>
    <t>NBH12</t>
  </si>
  <si>
    <t>NBH13</t>
  </si>
  <si>
    <t>NBH2</t>
  </si>
  <si>
    <t>NDH1</t>
  </si>
  <si>
    <t>NDH18</t>
  </si>
  <si>
    <t>NDH19</t>
  </si>
  <si>
    <t>NDH2</t>
  </si>
  <si>
    <t>NDH20</t>
  </si>
  <si>
    <t>NDH3</t>
  </si>
  <si>
    <t>NDH5</t>
  </si>
  <si>
    <t>QNH2</t>
  </si>
  <si>
    <t>QNH23</t>
  </si>
  <si>
    <t>QNH24</t>
  </si>
  <si>
    <t>QNH25</t>
  </si>
  <si>
    <t>QNH26</t>
  </si>
  <si>
    <t>QNH27</t>
  </si>
  <si>
    <t>QNH28</t>
  </si>
  <si>
    <t>QNH3</t>
  </si>
  <si>
    <t>QNH4</t>
  </si>
  <si>
    <t>QNH5</t>
  </si>
  <si>
    <t>TBH1</t>
  </si>
  <si>
    <t>TBH17</t>
  </si>
  <si>
    <t>TBH18</t>
  </si>
  <si>
    <t>TBH19</t>
  </si>
  <si>
    <t>TBH2</t>
  </si>
  <si>
    <t>TBH4</t>
  </si>
  <si>
    <t>THA1</t>
  </si>
  <si>
    <t>THA2</t>
  </si>
  <si>
    <t>THA33</t>
  </si>
  <si>
    <t>THA34</t>
  </si>
  <si>
    <t>THA35</t>
  </si>
  <si>
    <t>THA36</t>
  </si>
  <si>
    <t>THA4</t>
  </si>
  <si>
    <t>BGG1</t>
  </si>
  <si>
    <t>BGG15</t>
  </si>
  <si>
    <t>BGG16</t>
  </si>
  <si>
    <t>BGG17</t>
  </si>
  <si>
    <t>BGG2</t>
  </si>
  <si>
    <t>BGG3</t>
  </si>
  <si>
    <t>BGG4</t>
  </si>
  <si>
    <t>BKN1</t>
  </si>
  <si>
    <t>BKN10</t>
  </si>
  <si>
    <t>BNH1</t>
  </si>
  <si>
    <t>BNH14</t>
  </si>
  <si>
    <t>BNH15</t>
  </si>
  <si>
    <t>BNH17</t>
  </si>
  <si>
    <t>BNH18</t>
  </si>
  <si>
    <t>BNH2</t>
  </si>
  <si>
    <t>BNH5</t>
  </si>
  <si>
    <t>CBG1</t>
  </si>
  <si>
    <t>CBG16</t>
  </si>
  <si>
    <t>CBG2</t>
  </si>
  <si>
    <t>DBN1</t>
  </si>
  <si>
    <t>HBH1</t>
  </si>
  <si>
    <t>HBH14</t>
  </si>
  <si>
    <t>HGG13</t>
  </si>
  <si>
    <t>HGG14</t>
  </si>
  <si>
    <t>HN10</t>
  </si>
  <si>
    <t>HN11</t>
  </si>
  <si>
    <t>HN14</t>
  </si>
  <si>
    <t>HN15</t>
  </si>
  <si>
    <t>HN16</t>
  </si>
  <si>
    <t>HN17</t>
  </si>
  <si>
    <t>HN18</t>
  </si>
  <si>
    <t>HN19</t>
  </si>
  <si>
    <t>HN2</t>
  </si>
  <si>
    <t>HN4</t>
  </si>
  <si>
    <t>HN5</t>
  </si>
  <si>
    <t>HN9</t>
  </si>
  <si>
    <t>HNI68</t>
  </si>
  <si>
    <t>HNI69</t>
  </si>
  <si>
    <t>HNI70</t>
  </si>
  <si>
    <t>HNI71</t>
  </si>
  <si>
    <t>HNI74</t>
  </si>
  <si>
    <t>HNI76</t>
  </si>
  <si>
    <t>HNI78</t>
  </si>
  <si>
    <t>HNI79</t>
  </si>
  <si>
    <t>HNI82</t>
  </si>
  <si>
    <t>HNI83</t>
  </si>
  <si>
    <t>HNI85</t>
  </si>
  <si>
    <t>HNI86</t>
  </si>
  <si>
    <t>LCI1</t>
  </si>
  <si>
    <t>LCI12</t>
  </si>
  <si>
    <t>LCU1</t>
  </si>
  <si>
    <t>LSN1</t>
  </si>
  <si>
    <t>LSN15</t>
  </si>
  <si>
    <t>PTO1</t>
  </si>
  <si>
    <t>PTO17</t>
  </si>
  <si>
    <t>PTO18</t>
  </si>
  <si>
    <t>PTO19</t>
  </si>
  <si>
    <t>PTO2</t>
  </si>
  <si>
    <t>PTO3</t>
  </si>
  <si>
    <t>SLA1</t>
  </si>
  <si>
    <t>SLA16</t>
  </si>
  <si>
    <t>SLA2</t>
  </si>
  <si>
    <t>SLA3</t>
  </si>
  <si>
    <t>TNN1</t>
  </si>
  <si>
    <t>TNN16</t>
  </si>
  <si>
    <t>TNN17</t>
  </si>
  <si>
    <t>TNN2</t>
  </si>
  <si>
    <t>TNN3</t>
  </si>
  <si>
    <t>TNN4</t>
  </si>
  <si>
    <t>TQG1</t>
  </si>
  <si>
    <t>TQG10</t>
  </si>
  <si>
    <t>TQG11</t>
  </si>
  <si>
    <t>VPC1</t>
  </si>
  <si>
    <t>VPC15</t>
  </si>
  <si>
    <t>VPC16</t>
  </si>
  <si>
    <t>VPC17</t>
  </si>
  <si>
    <t>VPC18</t>
  </si>
  <si>
    <t>VPC19</t>
  </si>
  <si>
    <t>VPC2</t>
  </si>
  <si>
    <t>VPC20</t>
  </si>
  <si>
    <t>VPC3</t>
  </si>
  <si>
    <t>VPC4</t>
  </si>
  <si>
    <t>YBI1</t>
  </si>
  <si>
    <t>YBI15</t>
  </si>
  <si>
    <t>YBI2</t>
  </si>
  <si>
    <t>YBI3</t>
  </si>
  <si>
    <t>Tên chương trình:</t>
  </si>
  <si>
    <t>Ngày bắt đầu:</t>
  </si>
  <si>
    <t>Tên ST</t>
  </si>
  <si>
    <t>STAGG - Số 60 Nguyễn Thái Học, P Mỹ Bình, An Giang</t>
  </si>
  <si>
    <t>STAGG - AGG, P, 659A-659B Trần Hưng Đạo, Long Xuyên</t>
  </si>
  <si>
    <t>STAGG - Số 192-194 Đăng Lễ, TX Châu Đốc, An Giang</t>
  </si>
  <si>
    <t>STAGG - AGG, P, 281 Trần Hưng Đạo, Long Xuyên</t>
  </si>
  <si>
    <t>STBDG - Số 453 Đại lộ Bình Dương, TX Thủ Dầu Một, Bình Dương</t>
  </si>
  <si>
    <t>STBDG - BDG, P, 513 Phú Lợi, Thủ Dầu Một</t>
  </si>
  <si>
    <t>STBDG - BDG, P, Khu Phố 5, Thủ Dầu Một</t>
  </si>
  <si>
    <t>STBDG - BDG, X, 34/1 Đường 22/12, KP1A, An Phú, Thuận An</t>
  </si>
  <si>
    <t>STBDG - BDG, X, Số 2C/11E, Bình Đức 1, Bình Hòa, Thuận An</t>
  </si>
  <si>
    <t>STBDG - BDG, X, 25/1 Bình Phước, Thuận An</t>
  </si>
  <si>
    <t>STBDG - BDG, X, 257 Nguyễn An Ninh, Dĩ An</t>
  </si>
  <si>
    <t>STBDG - BDG, X, 67B/2 KP1B An Phú, Thuận An</t>
  </si>
  <si>
    <t>STBDG - Số 1/97 Khu phố Hòa Lân 2, TX Thuận An, Bình Dương</t>
  </si>
  <si>
    <t>STBDG - QL13, Khu phố 4, TT Mỹ Cát, H Bến Cát, Bình Dương</t>
  </si>
  <si>
    <t>STBLU - Số 156A/4 Trần Phú, Bạc Liêu</t>
  </si>
  <si>
    <t>STBPC - Số 973 Phú Riềng Đỏ, Bình Phước</t>
  </si>
  <si>
    <t>STBPC - Số 234 khu phố 2, H Phước Bình, Bình Phước</t>
  </si>
  <si>
    <t>STBTE - BTE, P, 489B-490B Đồng Khởi, Bến Tre</t>
  </si>
  <si>
    <t>STBTE - BTE, H, Mỏ Cày Nam, Mỏ Cày, Bến Tre</t>
  </si>
  <si>
    <t>STBTN - Số 186B Thủ Khoa Huân, Bình Thuận</t>
  </si>
  <si>
    <t>STBTN - BTN, P, 324 Trần Hưng Đạo, Phan Thiết</t>
  </si>
  <si>
    <t>STBTN - Số 19 Thống Nhất, TX Lagi, Bình Thuận</t>
  </si>
  <si>
    <t>STCMU - CMU, P, 11 Trần Hưng Đạo, Cà Mau</t>
  </si>
  <si>
    <t>STCMU - CMU, P, 243 Nguyễn Tất Thành, P8</t>
  </si>
  <si>
    <t>STCTO - CTO, W, 23 Cách Mạng Tháng 8</t>
  </si>
  <si>
    <t>STCTO - CTO, W, 184A-184B-184D đường 30/4</t>
  </si>
  <si>
    <t>STCTO - CTO, W, Số 01 Đường 3/2</t>
  </si>
  <si>
    <t>STCTO - CTO, W, 76B - 76C Đường 3/2</t>
  </si>
  <si>
    <t>STDNI - DNI, P, 35 Bùi Văn Hòa, Biên Hòa</t>
  </si>
  <si>
    <t>STDNI - Số 92 Trần Phú, TX Long Khánh, Đồng Nai</t>
  </si>
  <si>
    <t>STDNI - DNI, H, Định Quán 01, Định Quán</t>
  </si>
  <si>
    <t>STDNI - DNI, P, 10 Đồng Khởi, Biên Hòa</t>
  </si>
  <si>
    <t>STDNI - DNI, H, Lộc An 01, Long Thành</t>
  </si>
  <si>
    <t>STDNI - DNI,H,Đông Hòa 01, Trảng Bom</t>
  </si>
  <si>
    <t>STDNI - DNI, X, Hiệp Phước, Nhơn Trạch</t>
  </si>
  <si>
    <t>STDNI - DNI, P, 94-95 KP2 Phạm Văn Thuận, Biên Hòa</t>
  </si>
  <si>
    <t>STDNI - Số 240A khu phố 2, TP Biên Hòa, Đồng Nai</t>
  </si>
  <si>
    <t>STDNI - Số 09 Ngã 03 Trị An, H Trảng Bom, Đồng Nai</t>
  </si>
  <si>
    <t>STDTP - DTP, H, Mỹ An 01, Tháp Mười</t>
  </si>
  <si>
    <t>STDTP - DTP, H, Thanh Bình 02, Thanh Bình</t>
  </si>
  <si>
    <t>STDTP - DTP, P, 58 Nguyễn Huệ, Cao Lãnh</t>
  </si>
  <si>
    <t>STDTP - Số 5-7 Trần Hưng Đạo, TX Sa Đéc, Đồng Tháp</t>
  </si>
  <si>
    <t>STDTP - DTP, X, 02 Hùng Vương, Hồng Ngự</t>
  </si>
  <si>
    <t>STDTP - DTP, H, 503 Nguyễn Huệ, Lấp Vò 02, Lấp Vò</t>
  </si>
  <si>
    <t>STHCM - Số 1C Nguyễn ảnh Thủ, Q 12, Hồ Chí Minh</t>
  </si>
  <si>
    <t>STHCM - Số 428 Đường 3/2, Q 10, Hồ Chí Minh</t>
  </si>
  <si>
    <t>STHCM - Số 304-306 Xô Viết Nghệ Tĩnh, Q Bình Thạnh, HCM</t>
  </si>
  <si>
    <t>STHCM - Số 506-508-508A Trường Chinh, P13, Q Tân Bình, TP HCM</t>
  </si>
  <si>
    <t>STHCM - Số 87E-87D Nguyễn Thị Nhỏ, P 2, Q 6, TP HCM</t>
  </si>
  <si>
    <t>STHCM - Số 715 Kha Vạn Cân, Q Thủ Đức, Hồ Chí Minh</t>
  </si>
  <si>
    <t>STHCM - Số 87 Nguyễn Thị Tú, Q Bình TânHồ Chí Minh</t>
  </si>
  <si>
    <t>STHCM - Tỉnh lộ 8 khu phố 2, H Củ Chi, Hồ Chí Minh</t>
  </si>
  <si>
    <t>STHCM - HCM, W, 873 Kinh Dương Vương</t>
  </si>
  <si>
    <t>STHCM - HCM, W, 73/4A - 72/4B Lê Văn Khương</t>
  </si>
  <si>
    <t>STHCM - HCM, W, 462 Nguyễn Thị Thập</t>
  </si>
  <si>
    <t>STHCM - HCM, W, 511 Huỳnh Tấn Phát</t>
  </si>
  <si>
    <t>STHCM - HCM, W, 20 đường 3/2</t>
  </si>
  <si>
    <t>STHCM - HCM, W, 57-59 Quang Trung</t>
  </si>
  <si>
    <t>STHCM - HCM, W, 64A1-64A2 Bà Hom</t>
  </si>
  <si>
    <t>STHCM - HCM, W, 1204 Lê Đức Thọ</t>
  </si>
  <si>
    <t>STHCM - HCM, W, 362A Nguyễn Văn Nghi, P.7, Gò Vấp</t>
  </si>
  <si>
    <t>STHCM - HCM, W, 127 Đinh Tiên Hoàng</t>
  </si>
  <si>
    <t>STHCM - HCM, W, 136 Tô Ngọc Vân</t>
  </si>
  <si>
    <t>STHCM - HCM, W, 245 Nguyễn Thị Định</t>
  </si>
  <si>
    <t>STHCM - HCM, H, Củ Chi 01, Củ Chi</t>
  </si>
  <si>
    <t>STHCM - HCM, W, 400 Lũy Bán Bích</t>
  </si>
  <si>
    <t>STHCM - Số 49/2C Quang Trung, Q Gò Vấp, Hồ Chí Minh</t>
  </si>
  <si>
    <t>STHCM - HCM , P , 241-243 Đỗ Xuân Hợp, Phước Long, Q.9</t>
  </si>
  <si>
    <t>STHCM - HCM, W, 1150-1152 Tỉnh lộ 43</t>
  </si>
  <si>
    <t>STHUG - HUG, P, 02 Đường 30/04, Vị Thanh</t>
  </si>
  <si>
    <t>STHUG - HUG, X, 165 Lê Lợi, Ngã Bảy</t>
  </si>
  <si>
    <t>STKGG - KGG, P, 2 Nguyễn Trung Trực, Rạch Giá</t>
  </si>
  <si>
    <t>STKGG - KGG, P, 55-57 Mai Thị Hồng Hạnh, Rạch Giá</t>
  </si>
  <si>
    <t>STLAN - Số 107 Hùng Vương, Long An</t>
  </si>
  <si>
    <t>STLAN - LAN, H, Đức Hòa Hạ 01, Đức Hòa</t>
  </si>
  <si>
    <t>STLAN - LAN, H, 134 Võ Công Tôn, Bến Lức 02, Bến Lức</t>
  </si>
  <si>
    <t>STLAN - LAN,P,3-5-7 Nguyễn Thông, Tân An</t>
  </si>
  <si>
    <t>STNTN - Số 450A Thống Nhất, TP Phan Rang - Tháp Chàm, Ninh Thuận</t>
  </si>
  <si>
    <t>STNTN - Số 753 đường 21/8, P. Bảo An, TP Phan Rang Tháp Chàm , Ninh Thuận</t>
  </si>
  <si>
    <t>STSTG - STG, X, 91 Hùng Vương, Sóc Trăng</t>
  </si>
  <si>
    <t>STTGG - Số 2C Thủ Khoa Huân, Tiền Giang</t>
  </si>
  <si>
    <t>STTGG - TGG, P, 66 Đinh Bộ Lĩnh, Mỹ Tho</t>
  </si>
  <si>
    <t>STTGG - TGG, P, 49/2 ấp Bắc, Mỹ Tho</t>
  </si>
  <si>
    <t>STTGG - TGG, X, Cai Lậy 02, Cai Lậy</t>
  </si>
  <si>
    <t>STTNH - Số 757 Đường CMT8, TX Tây Ninh, Tây Ninh</t>
  </si>
  <si>
    <t>STTNH - TNH, P, 504 Cách Mạng Tháng Tám, Tây Ninh</t>
  </si>
  <si>
    <t>STTVH - TVH, P, 08 Điện Biên Phủ, Trà Vinh</t>
  </si>
  <si>
    <t>STVLG - VLG, P, 1B Trương Nữ Vương, Vĩnh Long</t>
  </si>
  <si>
    <t>STVTU - VTU, H, Phước Bửu 01, Xuyên Mộc</t>
  </si>
  <si>
    <t>STVTU - VTU, P, 611-613 đường 30/4, Vũng Tàu</t>
  </si>
  <si>
    <t>STVTU - Số 224-266 Nguyễn Thanh Đằng, TX Bà Rịa, Vũng Tàu</t>
  </si>
  <si>
    <t>STVTU - Số 353 Trương Công Định, P7, Vũng Tàu</t>
  </si>
  <si>
    <t>STBDH - 112 Trần Phú, Quy Nhơn, Bình Định</t>
  </si>
  <si>
    <t>STBDH  - BDH, P, 01-01A Nguyễn Thái Học, Quy Nhơn</t>
  </si>
  <si>
    <t>STDCN - Số 155B Trần Hưng Đạo, Đắc Nông</t>
  </si>
  <si>
    <t>STDCN - DCN, H, 41 Nguyễn Tất Thành, Kiến Đức</t>
  </si>
  <si>
    <t>STDCN - Số 20-22 Nguyễn Tất Thành, H Đắc Mil, Đắc Nông</t>
  </si>
  <si>
    <t>STDLK - DLK,P, 2 Ngô Quyền, Buôn Mê Thuột</t>
  </si>
  <si>
    <t>STDLK - DLK, H, 94 Nguyễn Tất Thành, Eakar 03, Eakar</t>
  </si>
  <si>
    <t>STDLK - DLK, P, 5 Y Wang, Buôn Mê Thuột</t>
  </si>
  <si>
    <t>STDLK - Số 71C Nguyễn Tất Thành, P Tân An, TP Buôn Ma Thuột, Đăk lăk</t>
  </si>
  <si>
    <t>STDNG - Số 83 Nguyễn Văn Linh, Q Hải Châu, Đà Nẵng</t>
  </si>
  <si>
    <t>STDNG - DNG, W, 832-834 Tôn Đức Thắng</t>
  </si>
  <si>
    <t>STDNG - DNG, W, 281 Tôn Đức Thắng</t>
  </si>
  <si>
    <t>STDNG - DNG,W,212 Quang Trung, Thanh Bình</t>
  </si>
  <si>
    <t>STGLI - Số 73-75 Trần Phú, TP Pleiku, Gia Lai</t>
  </si>
  <si>
    <t>STGLI - GLI, X, An Phú 02, An Khê</t>
  </si>
  <si>
    <t>STGLI - GLI, P, 01 Nguyễn Văn Trỗi, Pleiku</t>
  </si>
  <si>
    <t>STTTH - HUE, X, 19 CMT8, Tứ Hạ 02, Hương Trà</t>
  </si>
  <si>
    <t>STTTH - HUE, P, 27 Hà Nội, Huế</t>
  </si>
  <si>
    <t>STTTH - HUE, X, 1193 Nguyễn Tất Thành, Phú Bài 01, Hương Thủy</t>
  </si>
  <si>
    <t>STTTH - HUE, P, 197 Hùng Vương, Huế</t>
  </si>
  <si>
    <t>STTTH - HUE, P, 78 Hai Bà Trưng, Huế</t>
  </si>
  <si>
    <t>STKHA - Số 21 Quang Trung, Phường Vạn Thanh, TP Nha Trang, Khánh Hòa</t>
  </si>
  <si>
    <t>STKHA - KHA, P, 217 Le Hong Phong, Nha Trang</t>
  </si>
  <si>
    <t>STKHA - QL1, TX Cam Ranh, Khánh Hòa</t>
  </si>
  <si>
    <t>STKHA - số 61 đường 2/4, P Vĩnh Phước, TP Nha Trang, Khánh Hòa</t>
  </si>
  <si>
    <t>STKTM - Số 280 Trần Hưng Đạo, Kom Tum</t>
  </si>
  <si>
    <t>STKTM - KTM, H, Plei Kần 02, Ngọc Hồi</t>
  </si>
  <si>
    <t>STKTM - KTM,P,327 Trần Hưng Đạo, Quyết Thắng</t>
  </si>
  <si>
    <t>STKTM - KTM,P,04-06 Duy Tân, Duy Tân</t>
  </si>
  <si>
    <t>STLDG - Số 4K Bùi Thị Xuân, TP Đà Lạt, Lâm Đồng</t>
  </si>
  <si>
    <t>STLDG - LDG,H,Đinh Văn, Lâm Hà</t>
  </si>
  <si>
    <t>STLDG - LDG, P, 208 Phan Đình Phùng, Đà Lạt</t>
  </si>
  <si>
    <t>STLDG - Số 611 Trần Phú, TX Bảo Lộc, Lâm Đồng</t>
  </si>
  <si>
    <t>STPYN - Số 133-135 Lê Lợi, P 3, TP Tuy Hòa, Phú Yên</t>
  </si>
  <si>
    <t>STPYN - PYN,P,246A Trần Hưng Đạo, Tuy Hòa</t>
  </si>
  <si>
    <t>STQBH - Số 154 Trần Hưng Đạo, TP Đồng Hới, Quảng Bình</t>
  </si>
  <si>
    <t>STQBH - KP2, H Quảng Trạch, Quảng Bình</t>
  </si>
  <si>
    <t>STQBH - Ngã 4 Chợ Tréo, TT Kiến Giang, H Lệ Thủy, Quảng Bình</t>
  </si>
  <si>
    <t>STQNI - Số 220 Quang Trung, Quảng Ngãi</t>
  </si>
  <si>
    <t>STQNI - QNI, H, 387 Nguyễn Nghiên, Đức Phổ 02, Đức phổ</t>
  </si>
  <si>
    <t>STQNI - QNI, P, 558 Quang Trung, Quảng Ngãi</t>
  </si>
  <si>
    <t>STQNM - Số 122 Trần Nhân Tông, Khối 1, TT Vĩnh Điện, H Điện Bàn, Quảng Nam</t>
  </si>
  <si>
    <t>STQNM - QNM, P, 221 Lý Thường Kiệt, Hội An</t>
  </si>
  <si>
    <t>STQNM - QNM, P, 29 Phan Chu Trinh, Tam Kỳ</t>
  </si>
  <si>
    <t>STQNM - QNM,H,Núi Thành 01, Núi Thành</t>
  </si>
  <si>
    <t>STQTI - Số 94 QL9, TX Đông Hà, Quảng Trị</t>
  </si>
  <si>
    <t>STQTI - QTI, H, 114 Lê Duẩn, Khe Sanh 02, Hướng Hóa</t>
  </si>
  <si>
    <t>STHDG - Số 6 Hồng Quang, Hải Dương</t>
  </si>
  <si>
    <t>STHDG - HDG, X, 79B Nguyễn Trãi, Chí Linh</t>
  </si>
  <si>
    <t>STHDG - HDG, H, Kẻ Sặt 02, Bình Giang</t>
  </si>
  <si>
    <t>STHDG - HDG, P, Tiền Trung, Hải Dương</t>
  </si>
  <si>
    <t>STHDG - Số 102 Điện Biên Phủ, Hải Dương</t>
  </si>
  <si>
    <t>STHDG - Số 337 TT Tứ Kỳ, H Tứ Kỳ, Hải Dương</t>
  </si>
  <si>
    <t>STHDG - Số 109 Đường Trần Hưng Đạo, H Kim Thành, Hải Dương</t>
  </si>
  <si>
    <t>STHNM - HNM, H, Đồng Văn 01, Duy Tiên</t>
  </si>
  <si>
    <t>STHNM - HNM,H,Vĩnh Trụ 01, Lý Nhân</t>
  </si>
  <si>
    <t>STHNM - HNM,P,Biên Hòa 01, Phủ Lý</t>
  </si>
  <si>
    <t>STHNM - Đường Lê Hoàn (2), P Hai Bà Trưng, Hà Nam</t>
  </si>
  <si>
    <t>STHPG - Số 62 Lạch Tray, Q Ngô Quyền, Hải Phòng</t>
  </si>
  <si>
    <t>STHPG - HPG, W, 83 Bạch Đằng</t>
  </si>
  <si>
    <t>STHPG - HPG, W, 167 Trần Nguyên Hãn</t>
  </si>
  <si>
    <t>STHPG - Ngã Tư TT Núi Đèo, H Thủy Nguyên, Hải Phòng</t>
  </si>
  <si>
    <t>STHPG - Số 2 Đà Nẵng, Quận Ngô Quyền, Hải Phòng</t>
  </si>
  <si>
    <t>STHPG - Số 261, Đường Hoàng Quốc Việt, Q Kiến An, Hải Phòng</t>
  </si>
  <si>
    <t>STHPG - Số 104 Hùng Vương, Quán Toan, Q Hồng Bàng, Hải Phòng</t>
  </si>
  <si>
    <t>STHPG - Khu phố Tân Hòa, TT Vĩnh Bảo, H Vĩnh Bảo, Hải Phòng</t>
  </si>
  <si>
    <t>STHTH - Số 34 Trần Phú, Phường Bắc Hà, Hà Tĩnh</t>
  </si>
  <si>
    <t>STHTH - HTH, H, Kỳ Liên 01, Kỳ Anh</t>
  </si>
  <si>
    <t>STHTH - HTH, H, Phố Châu 02, Hương Sơn</t>
  </si>
  <si>
    <t>STHTH - HTH , P , 160 Hà Huy Tập 01, Hà Huy Tập</t>
  </si>
  <si>
    <t>STHYN - Số 523 Nguyễn Văn Linh, Hưng Yên</t>
  </si>
  <si>
    <t>STHYN - HYN,H ,Liêu Xá 01, Yên Mỹ</t>
  </si>
  <si>
    <t>STHYN - HYN,H ,Thị Trấn Như Quỳnh, Văn Lâm</t>
  </si>
  <si>
    <t>STHYN - Lô 4-5, QL 39A, Thôn Yên Lịch, Xã Dân Tiến, H Khoái Châu, Hưng Yên</t>
  </si>
  <si>
    <t>STHYN - Số 195, đường 179, TT Văn Giang, H Văn Giang, Hưng Yên</t>
  </si>
  <si>
    <t>STNAN - Số 16 Nguyễn Thị Minh Khai, TP Vinh, Nghệ An</t>
  </si>
  <si>
    <t>STNAN - NAN,H,Yên Thành 01, Yên Thành</t>
  </si>
  <si>
    <t>STNAN - NAN,P, 1A Đường Trần Hưng Đạo, Đội Cung</t>
  </si>
  <si>
    <t>STNAN - NAN, P, 306 Hà Huy Tập, Vinh</t>
  </si>
  <si>
    <t>STNAN - NAN, H, Diễn Châu 02, Diễn Châu</t>
  </si>
  <si>
    <t>STNAN - Số 123 Khối Kim Tân, P Hòa Hiếu, TX Thái Hòa, Nghệ An</t>
  </si>
  <si>
    <t>STNAN - Khối 2, TT Cầu Giát, H Quỳnh Lưu, Nghệ An</t>
  </si>
  <si>
    <t>STNAN - 116 Nguyễn Thị Minh Khai, P Hưng Bình, Nghệ An</t>
  </si>
  <si>
    <t>STNAN - Khối 10 TT Thanh Chương, H Thanh Chương, Nghệ An</t>
  </si>
  <si>
    <t>STNAN - Khối 4, TT Đô Lương, H Đô Lương, Nghệ An</t>
  </si>
  <si>
    <t>STNBH - Số 18 Trần Hưng Đạo, TP Ninh Bình, Ninh Bình</t>
  </si>
  <si>
    <t>STNBH - NBH, P, 363 Nguyễn Công Trứ, Ninh Bình</t>
  </si>
  <si>
    <t>STNBH - NBH, H, Nho Quan 02, Nho Quan</t>
  </si>
  <si>
    <t>STNBH - Tổ 13, TX Tam Điệp, Ninh Bình</t>
  </si>
  <si>
    <t>STNDH - Số 151 Nguyễn Du, Nam Định</t>
  </si>
  <si>
    <t>STNDH - NDH, H, Ngô Đồng 02, Giao Thủy</t>
  </si>
  <si>
    <t>STNDH - NDH, H, Cỗ Lễ 02, Trực Ninh</t>
  </si>
  <si>
    <t>STNDH - Xóm 17, Hải Hưng, H Hải Hậu, Nam Định</t>
  </si>
  <si>
    <t>STNDH - NDH, H, Lâm 02, ? Yên</t>
  </si>
  <si>
    <t>STNDH - Số 247 đường Trần Hưng Đạo,TP Nam Định, Nam Định</t>
  </si>
  <si>
    <t>STNDH - Số 90 Tây Sơn, TT Gôi, Vụ Bản, Nam Định</t>
  </si>
  <si>
    <t>STQNH - Số 533 Trần Phú, TX Cẩm Phả, Quảng Ninh</t>
  </si>
  <si>
    <t>STQNH - QNH, P, 475 Phố Chính, Cẩm Phả</t>
  </si>
  <si>
    <t>STQNH - QNH, P, 44 Trần Hưng Đạo, Hạ Long</t>
  </si>
  <si>
    <t>STQNH - QNH, P, 35 Bà Triệu, Cẩm Phả</t>
  </si>
  <si>
    <t>STQNH - QNH, P, Lô 7, Phía Tây Sở Điện Lực, Hạ Long</t>
  </si>
  <si>
    <t>STQNH - QNH,X,Khu 3, Đông Triều</t>
  </si>
  <si>
    <t>STQNH - QNH, P, TK5 Ka Long, Móng Cái</t>
  </si>
  <si>
    <t>STQNH - Số 1 Trần Phú, TP Móng Cái, Quảng Ninh</t>
  </si>
  <si>
    <t>STQNH - Số 86 Hoàng Hoa Thám, H Đông Triều, Quảng Ninh</t>
  </si>
  <si>
    <t>STQNH - Số 28 Trần Nhân Tông, P Thanh Sơn, TP Uông Bí, tỉnh Quảng Ninh</t>
  </si>
  <si>
    <t>STTBH - Số 64 Hai Bà Trưng, Thái Bình</t>
  </si>
  <si>
    <t>STTBH - TBH, H, Đông Hưng 02, Đông Hưng</t>
  </si>
  <si>
    <t>STTBH - TBH, P, 297 Lý Bôn, Thái Bình</t>
  </si>
  <si>
    <t>STTBH - TBH, P, 456 Lý Bôn, Thái Bình</t>
  </si>
  <si>
    <t>STTBH - Số 91 Tiểu Hoàng, H Tiền Hải, Thái Bình</t>
  </si>
  <si>
    <t>STTBH - Khu 2, TT Quỳnh Côi, H Quỳnh Phụ, Thái Bình</t>
  </si>
  <si>
    <t>STTHA - Số 638 Bà Triệu, TP Thanh Hóa, Thanh Hóa</t>
  </si>
  <si>
    <t>STTHA - Số 360A Trần Phú, TP Thanh Hóa, Thanh Hóa</t>
  </si>
  <si>
    <t>STTHA - THA, X, Số 2-KP2-Nguyễn Huệ, Bỉm Sơn</t>
  </si>
  <si>
    <t>STTHA - THA, P, 387 Quang Trung 2, Thanh Hóa</t>
  </si>
  <si>
    <t>STTHA - THA, H, Mai Lâm 01, Tĩnh Gia</t>
  </si>
  <si>
    <t>STTHA - THA, P, 190 Lê Lai, Thanh Hóa</t>
  </si>
  <si>
    <t>STTHA - Số 238 Quang Trung, TK3, H Tĩnh Gia, Thanh Hóa</t>
  </si>
  <si>
    <t>STBGG - Ngã 3 Hùng Vương, P Hoàng Văn Thụ, Bắc Giang</t>
  </si>
  <si>
    <t>STBGG - BGG, P, 01 Nguyễn Văn Cừ, Bắc Giang</t>
  </si>
  <si>
    <t>STBGG - BGG, H, Đồi Ngô 01, Lục Nam</t>
  </si>
  <si>
    <t>STBGG - BGG, H, Vôi 01, Lạng Giang</t>
  </si>
  <si>
    <t>STBGG - Đường Hoàng Văn Thái, H Hiệp Hòa, Bắc Giang</t>
  </si>
  <si>
    <t>STBGG - Thị trấn Chũ, H Lục Ngạn, Bắc Giang</t>
  </si>
  <si>
    <t>STBGG - Số 378, khu phố 2, TT Bích Đông, H Việt Yên, Bắc Giang</t>
  </si>
  <si>
    <t>STBKN - KS 10 tầng, tổ 8 Đức Xuân, Bắc Kạn</t>
  </si>
  <si>
    <t>STBKN - BKN, P, Nguyễn Thị Minh Khai, Bắc Kạn</t>
  </si>
  <si>
    <t>STBNH - Số 298 Trần Hưng Đạo, Bắc Ninh</t>
  </si>
  <si>
    <t>STBNH - BNH, P, 2 Nguyễn Văn Cừ, Bắc Ninh</t>
  </si>
  <si>
    <t>STBNH - BNH, H, Hồ 02, Thuận Thành</t>
  </si>
  <si>
    <t>STBNH - BNH,H,Phố Mới 03, Quế Võ</t>
  </si>
  <si>
    <t>STBNH - BNH, X, 291-293 Minh Khai, Từ Sơn</t>
  </si>
  <si>
    <t>STBNH - Số 196 Trần Phú, H Từ Sơn, Bắc Ninh</t>
  </si>
  <si>
    <t>STBNH - Số 284 Phố Chờ, TT Chờ, H Yên Phong, Bắc Ninh</t>
  </si>
  <si>
    <t>STCBG - Số 56 Tổ 19, P Sông Hiến, Cao Bằng</t>
  </si>
  <si>
    <t>STCBG - CBG, P, tổ 4, Pác Bó</t>
  </si>
  <si>
    <t>STCBG - Số 102 Phố Giữa, TT Nước Hai, H Hòa An, Cao Bằng</t>
  </si>
  <si>
    <t>STDBN - Số 799-801 Đường 7/5, P Tân Thanh, Điện Biên</t>
  </si>
  <si>
    <t>STHBH - Đường Cù Chính Lan, P Đồng Tiến, Hòa Bình</t>
  </si>
  <si>
    <t>STHBH - HBH, H, Lương Sơn 02, Lương Sơn</t>
  </si>
  <si>
    <t>STHGG - HGG, P, 288 Trần Phú, Hà Giang</t>
  </si>
  <si>
    <t>STHGG - HGG, P, 333 Nguyễn Trãi, Hà Giang</t>
  </si>
  <si>
    <t>STHNI - Số 514 Nguyễn Trãi, Q Thanh Xuân, Hà Nội</t>
  </si>
  <si>
    <t>STHNI - Số 199 Minh Khai, Q Hai Bà Trưng, Hà Nội</t>
  </si>
  <si>
    <t>STHNI - Số 507 Ngọc Hồi, H Thanh Trì, Hà Nội</t>
  </si>
  <si>
    <t>STHNI - Số 47-49, tổ 4, H Đông Anh, Hà Nội</t>
  </si>
  <si>
    <t>STHNI - Số 199 Nguyễn Đức Thuận, TT Trâu Quỳ, Q Gia Lâm, Hà Nội</t>
  </si>
  <si>
    <t>STHNI - Khu 7, TT Trạm Trôi, H Hoài Đức, Hà Nội</t>
  </si>
  <si>
    <t>STHNI - Số 498 Xã Đàn, P Nam Đồng, Q Đống Đa, Hà Nội</t>
  </si>
  <si>
    <t>STHNI - Số 92 Đường Quang Trung, TT Vân Đình, H ứng Hòa, Hà Nội</t>
  </si>
  <si>
    <t>STHNI - Số 26 Quang Trung, Q Hà Đông, Hà Nội</t>
  </si>
  <si>
    <t>STHNI - Số 404 Chùa Thông, TX Sơn Tây, Hà Nội</t>
  </si>
  <si>
    <t>STHNI - Số 26 Hàng Dầu, Q Hoàn Kiếm, Hà Nội</t>
  </si>
  <si>
    <t>STHNI - Số 145 Thái Hà, Q Đống Đa, Hà Nội</t>
  </si>
  <si>
    <t>STHNI - HNI, W, 207 Lạc Long Quân</t>
  </si>
  <si>
    <t>STHNI - HNI, W, 377-379 Nguyễn Văn Cừ</t>
  </si>
  <si>
    <t>STHNI - HNI, H, Phùng 02, Đan Phượng</t>
  </si>
  <si>
    <t>STHNI - HNI, W, 240 Ngô Gia Tự</t>
  </si>
  <si>
    <t>STHNI - HNI, H, Liên Quan 01, Thạch Thất</t>
  </si>
  <si>
    <t>STHNI - HNI, W, 231 Nguyễn Trãi</t>
  </si>
  <si>
    <t>STHNI - HNI, W, 277 - 279 Hồ Tùng Mậu</t>
  </si>
  <si>
    <t>STHNI - HNI, H, 148 Trần Phú, Thường Tín 02, Thường Tín</t>
  </si>
  <si>
    <t>STHNI - HNI, H, Sóc Sơn 01, Sóc Sơn</t>
  </si>
  <si>
    <t>STHNI - HNI,H,Kim Bài 01, Thanh Oai</t>
  </si>
  <si>
    <t>STHNI - HNI,H,Tiền Phong 01, Mê Linh</t>
  </si>
  <si>
    <t>STHNI - HNI, H, Xuân Mai, Chương Mỹ</t>
  </si>
  <si>
    <t>STLCI - Số 393-397 Hoàng Liên, Lào Cai</t>
  </si>
  <si>
    <t>STLCI - LCI, P, 14 Ngã 6 Lý Công Uẩn, Lào Cai</t>
  </si>
  <si>
    <t>STLCU - Số 317 Trần Phú, Lai Châu</t>
  </si>
  <si>
    <t>STLSN - Số 25 Lê Lợi, Lạng Sơn</t>
  </si>
  <si>
    <t>STLSN - LSN,P,272 Trần Đăng Ninh, Hoàng Văn Thụ</t>
  </si>
  <si>
    <t>STPTO - Số 2470A Đại Lộ Hùng Vương, TP Việt Trì, Phú Thọ</t>
  </si>
  <si>
    <t>STPTO - PTO, H, 32 Phố Vàng, Thanh Sơn 02</t>
  </si>
  <si>
    <t>STPTO - PTO, X, 5 Cao Bang, Phú Thọ</t>
  </si>
  <si>
    <t>STPTO - PTO, P, 2040 Hùng Vương, Việt Trì</t>
  </si>
  <si>
    <t>STPTO - Phú An, P Phong Châu, TX Phú Thọ, Phú Thọ</t>
  </si>
  <si>
    <t>STPTO - Số 1989 Đại Lộ Hùng Vương, TP Việt Trì, Phú Thọ</t>
  </si>
  <si>
    <t>STSLA - Số 115A Tô Hiệu, Sơn La</t>
  </si>
  <si>
    <t>STSLA - SLA, P, 119D/T3 Quyết Thắng, Sơn La</t>
  </si>
  <si>
    <t>STSLA - TK 40 TT Nộng Trường Mộc Châu, H Mộc Châu, Sơn La</t>
  </si>
  <si>
    <t>STSLA - Số 1 Chu Văn Thịnh, Tổ 1, P Tô Hiệu, Sơn La</t>
  </si>
  <si>
    <t>STTNN - Số 153 Hoàng Văn Thụ, Thái Nguyên</t>
  </si>
  <si>
    <t>STTNN - TNN, P, Trạm 35KV Quang Trung, Thái Nguyên</t>
  </si>
  <si>
    <t>STTNN - TNN, Ba Hàng 02, Phổ Yên</t>
  </si>
  <si>
    <t>STTNN - Tổ 10, TX Sông Công, Thái Nguyên</t>
  </si>
  <si>
    <t>STTNN - Số 355 Lương Ngọc Quyến, Thái Nguyên</t>
  </si>
  <si>
    <t>STTNN - Số 373/1, Tổ 17, P Hương Sơn, khu Gang Thép, Thái Nguyên</t>
  </si>
  <si>
    <t>STTQG - Số 607, đường Quang Trung, Tổ 24, P Phan Thiết,Tuyên Quang</t>
  </si>
  <si>
    <t>STTQG - TQG, H, Tân Yên 02, Hàm Yên</t>
  </si>
  <si>
    <t>STTQG - TQG, P, 121 Bình Thuận, Tuyên Quang</t>
  </si>
  <si>
    <t>STVPC - Số 625 Mê Linh, TP Vĩnh Yên, Vĩnh Phúc</t>
  </si>
  <si>
    <t>STVPC - VPC, P, 447 Hùng Vương, Vĩnh Yên</t>
  </si>
  <si>
    <t>STVPC - VPC, H, Lập Thạch 02, Lập Thạch</t>
  </si>
  <si>
    <t>STVPC - VPC, X, 3 Sóc Sơn, Trưng Trắc</t>
  </si>
  <si>
    <t>STVPC - VPC,H,Hương Canh, Bình Xuyên</t>
  </si>
  <si>
    <t>STVPC - VPC,H,Yên Lạc 02, Yên Lạc</t>
  </si>
  <si>
    <t>STVPC - Số 362 Hùng Vương, TX Phúc Yên, Vĩnh Phúc</t>
  </si>
  <si>
    <t>STVPC - VPC, H, Hợp Hòa 02, Tam Dương</t>
  </si>
  <si>
    <t>STVPC - Số 1 Mê Linh, P Liên Bảo, TP Vĩnh Yên, Vĩnh Phúc</t>
  </si>
  <si>
    <t>STVPC - Khu Bắc, TT Thổ Tang, H Vĩnh Tường, Vĩnh Phúc</t>
  </si>
  <si>
    <t>STYBI - Số 27 Trần Hưng Đạo, P Hồng Hà, Yên Bái</t>
  </si>
  <si>
    <t>STYBI - YBI, P, 01-03 Điện Biên, Yên Bái</t>
  </si>
  <si>
    <t>STYBI - Tổ 1, P Tân An, TX Nghĩa Lộ, Yên Bái</t>
  </si>
  <si>
    <t>STYBI - 1082 Điện Biên, Yên Bái</t>
  </si>
  <si>
    <t>SỐ LƯỢNG KH</t>
  </si>
  <si>
    <t>Tập KH</t>
  </si>
  <si>
    <t>TT Giao</t>
  </si>
  <si>
    <t>Giao NV</t>
  </si>
  <si>
    <t>Hình thức Chăm Sóc</t>
  </si>
  <si>
    <t>Gọi điện</t>
  </si>
  <si>
    <t>Nhắn tin</t>
  </si>
  <si>
    <t>Trực tiếp</t>
  </si>
  <si>
    <t>Facebook</t>
  </si>
  <si>
    <t>Tổng</t>
  </si>
  <si>
    <t>Đánh giá</t>
  </si>
  <si>
    <t>Thành công</t>
  </si>
  <si>
    <t>Không thành công</t>
  </si>
  <si>
    <t>Tỉnh</t>
  </si>
  <si>
    <t>KH thực tế</t>
  </si>
  <si>
    <t>BÁO CÁO CHI TIẾT CHĂM SÓC KHÁCH HÀNG</t>
  </si>
  <si>
    <t>01/11/2016</t>
  </si>
  <si>
    <t>Ngày kết thúc:</t>
  </si>
  <si>
    <t>30/11/2016</t>
  </si>
  <si>
    <t>Mã Siêu thị:</t>
  </si>
  <si>
    <t>Tên Khách hàng</t>
  </si>
  <si>
    <t>Địa chỉ</t>
  </si>
  <si>
    <t>Số điện thoại</t>
  </si>
  <si>
    <t>Hình thức 
chăm sóc</t>
  </si>
  <si>
    <t>Thời gian 
chăm sóc</t>
  </si>
  <si>
    <t>Số lần KH quay lại</t>
  </si>
  <si>
    <t>Hoàng Quang Bá</t>
  </si>
  <si>
    <t>An Dục, Quỳnh Phụ, Thái Bình</t>
  </si>
  <si>
    <t>0968464160</t>
  </si>
  <si>
    <t>DAMHV0073</t>
  </si>
  <si>
    <t>Hoàng Thị Thơm</t>
  </si>
  <si>
    <t>Vĩnh Bảo, Vĩnh Bảo, Hải Phòng</t>
  </si>
  <si>
    <t>0965258155</t>
  </si>
  <si>
    <t>Hoàng Văn Đam</t>
  </si>
  <si>
    <t>01685425441</t>
  </si>
  <si>
    <t>Khach le</t>
  </si>
  <si>
    <t>Tổ 14, Kim Tân, Lào Cai, Lào Cai</t>
  </si>
  <si>
    <t>0911111111</t>
  </si>
  <si>
    <t>Lê Thị Phiên</t>
  </si>
  <si>
    <t>Hiệp Hòa, Vĩnh Bảo, Hải Phòng</t>
  </si>
  <si>
    <t>0969897063</t>
  </si>
  <si>
    <t>Lương Thị Hường</t>
  </si>
  <si>
    <t>Trung Lập, Vĩnh Bảo, Hải Phòng</t>
  </si>
  <si>
    <t>0961249026</t>
  </si>
  <si>
    <t>Lương Thị Thủy</t>
  </si>
  <si>
    <t>Tam Cường, Vĩnh Bảo, Hải Phòng</t>
  </si>
  <si>
    <t>0906193928</t>
  </si>
  <si>
    <t>Lã Duy Khắc</t>
  </si>
  <si>
    <t>Nam Sơn, An Dương, Hải Phòng</t>
  </si>
  <si>
    <t>0972329336</t>
  </si>
  <si>
    <t>Nguyễn B? Thưởng</t>
  </si>
  <si>
    <t>Thắng Thủy, Vĩnh Bảo, Hải Phòng</t>
  </si>
  <si>
    <t>01668065945</t>
  </si>
  <si>
    <t>Nguyễn Hữu Tú</t>
  </si>
  <si>
    <t>0987916508</t>
  </si>
  <si>
    <t>Nguyễn Hữu Đản</t>
  </si>
  <si>
    <t>Đội 7 Vĩnh Long, Vĩnh Bảo, Hải Phòng</t>
  </si>
  <si>
    <t>0976792376</t>
  </si>
  <si>
    <t>Nguyễn Thị Bích Lan</t>
  </si>
  <si>
    <t>0942744296</t>
  </si>
  <si>
    <t>Nguyễn Thị Dinh</t>
  </si>
  <si>
    <t>Liên Am, Vĩnh Bảo, Hải Phòng</t>
  </si>
  <si>
    <t>01666856592</t>
  </si>
  <si>
    <t>Nguyễn Thị Hảo</t>
  </si>
  <si>
    <t>Cao Minh, Vĩnh Bảo, Hải Phòng</t>
  </si>
  <si>
    <t>01634399214</t>
  </si>
  <si>
    <t>Nguyễn Thị Linh</t>
  </si>
  <si>
    <t>0963231530</t>
  </si>
  <si>
    <t>Nguyễn Thị Yến</t>
  </si>
  <si>
    <t>01685452145</t>
  </si>
  <si>
    <t>Nguyễn VĂn Côi</t>
  </si>
  <si>
    <t>Giang Biên, Vĩnh Bảo, Hải Phòng</t>
  </si>
  <si>
    <t>01672433031</t>
  </si>
  <si>
    <t>Nguyễn VĂn Viển</t>
  </si>
  <si>
    <t>Vĩnh An, Vĩnh Bảo, Hải Phòng</t>
  </si>
  <si>
    <t>01664372327</t>
  </si>
  <si>
    <t>Nguyễn Văn Hà</t>
  </si>
  <si>
    <t>01688521368</t>
  </si>
  <si>
    <t>Nguyễn Văn Hùng</t>
  </si>
  <si>
    <t>Cộng Lạc, Tứ Kỳ, Hải Dương</t>
  </si>
  <si>
    <t>0945031069</t>
  </si>
  <si>
    <t>Nguyễn Văn Kiệt</t>
  </si>
  <si>
    <t>Lý Học, Vĩnh Bảo, Hải Phòng</t>
  </si>
  <si>
    <t>0986188818</t>
  </si>
  <si>
    <t>Nguyễn Văn Lý</t>
  </si>
  <si>
    <t>01688840004</t>
  </si>
  <si>
    <t>Nguyễn Văn Minh</t>
  </si>
  <si>
    <t>01685945845</t>
  </si>
  <si>
    <t>Nguyễn Văn Toàn</t>
  </si>
  <si>
    <t>Vĩnh Phong, Vĩnh Bảo, Hải Phòng</t>
  </si>
  <si>
    <t>01665629727</t>
  </si>
  <si>
    <t>Nguyễn Văn Trường</t>
  </si>
  <si>
    <t>01696521477</t>
  </si>
  <si>
    <t>Nguyễn Xuân Lộc</t>
  </si>
  <si>
    <t>0971565833</t>
  </si>
  <si>
    <t>Nguyễn Xuân Thao</t>
  </si>
  <si>
    <t>Việt Tiến, Vĩnh Bảo, Hải Phòng</t>
  </si>
  <si>
    <t>01642414980</t>
  </si>
  <si>
    <t>Nguyễn thị hằng</t>
  </si>
  <si>
    <t>Hưng Nhân, Vĩnh Bảo, Hải Phòng</t>
  </si>
  <si>
    <t>0976008682</t>
  </si>
  <si>
    <t>Ngô Văn Sơn</t>
  </si>
  <si>
    <t>Thanh Lương, Vĩnh Bảo, Hải Phòng</t>
  </si>
  <si>
    <t>01643343709</t>
  </si>
  <si>
    <t>Phạm Trung Nam</t>
  </si>
  <si>
    <t>Dũng Tiến, Vĩnh Bảo, Hải Phòng</t>
  </si>
  <si>
    <t>01686978298</t>
  </si>
  <si>
    <t>Thời gian mua hàng</t>
  </si>
  <si>
    <t>Sản phẩm KH mua</t>
  </si>
  <si>
    <t>Thông tin khách hàng</t>
  </si>
  <si>
    <t>Giới tính</t>
  </si>
  <si>
    <t>Thông tin đơn hàng</t>
  </si>
  <si>
    <t>Giá trị đơn hàng</t>
  </si>
  <si>
    <t>V.V ………</t>
  </si>
  <si>
    <t>V.V………..</t>
  </si>
  <si>
    <t>Nội dung CSKH</t>
  </si>
  <si>
    <t>Sản phẩm của anh/chị sử dụng có tốt không?</t>
  </si>
  <si>
    <t>Lựa chọn:
1. Tốt
2. Không tốt</t>
  </si>
  <si>
    <t>Lý do (Mô tả chi tiết)</t>
  </si>
  <si>
    <t>Anh/chị có hài lòng về chất lượng phục vụ của NV không?</t>
  </si>
  <si>
    <t>Lựa chọn:
1. Rất hài lòng
2. Hài lòng
3. Chấp nhận được
4. Không hài lòng
5. Rất không hài lòng</t>
  </si>
  <si>
    <t>Anh chị mong muốn Viettstore làm tốt điều gì nhất cho anh/chị</t>
  </si>
  <si>
    <t>Lựa chọn:
1. Đủ hàng hóa
2. Giá cả cạnh tranh
3. CTKM hấp dẫn
4. Chính sách hậu mãi tốt
5. NV phục vụ tốt
6. Không khí trong ST thoáng mát, dễ chịu.
7. Khác</t>
  </si>
  <si>
    <t>Mô tả chi tiết mong muốn của KH</t>
  </si>
  <si>
    <t>Anh/chị có quan tâm đến ST ABC này và mong muốn sở hữu SP này của Viettelstore khôn ạ?</t>
  </si>
  <si>
    <t>Lựa chọn:
1. Chắc chắn sẽ mua.
2. Có quan tâm
3. Chưa quan tâm nhưng sẽ để ý nếu có nhu cầu
4. Không quan tâm
5. Chắc chắn không mua hàng</t>
  </si>
  <si>
    <t>Mô tả chi tiết các thông tin KH nói (VD: Nếu mua hàng thì xin đầy đủ thông tin liên hệ với KH, SP KH muốn mua…; Nếu không mua thì hỏi rõ lý do vì sao không mua?...)</t>
  </si>
  <si>
    <t>Góp ý của KH</t>
  </si>
  <si>
    <t>…</t>
  </si>
  <si>
    <t>V.V…</t>
  </si>
  <si>
    <t>Nhân định khách hàng</t>
  </si>
  <si>
    <t>Lựa chọn:
1. KH VIP
2. KH thân thiêt
3. KH tiềm năng
4. KH vãng lai
5. KH thông thường</t>
  </si>
  <si>
    <t>Nhân viên CSKH</t>
  </si>
  <si>
    <t>Kết quả chăm sóc</t>
  </si>
  <si>
    <t>Lựa chọn:
1. Thành công
2. Không thành công</t>
  </si>
  <si>
    <t>Lý do không thành công. Lựa chọn:
1. Tăt máy
2. Bận không nghe máy
3. Từ chối chăm sóc 
4. Khác</t>
  </si>
  <si>
    <t>TT</t>
  </si>
  <si>
    <t>Nội dung</t>
  </si>
  <si>
    <t>Đơn vị</t>
  </si>
  <si>
    <t>Số lượng</t>
  </si>
  <si>
    <t>ST</t>
  </si>
  <si>
    <t>SL KH cần chăm sóc</t>
  </si>
  <si>
    <t>người</t>
  </si>
  <si>
    <t xml:space="preserve">SL KH siêu thị đã chăm sóc </t>
  </si>
  <si>
    <t>Tỉ lệ KH đã chăm sóc/tổng KH</t>
  </si>
  <si>
    <t>%</t>
  </si>
  <si>
    <t>SL KH không liên lạc được, không nghe máy, từ chối nói chuyện, chưa chăm sóc được.</t>
  </si>
  <si>
    <t>ST chăm sóc</t>
  </si>
  <si>
    <t>HPG08</t>
  </si>
  <si>
    <t>Chương trình CSKH hàng.............</t>
  </si>
  <si>
    <t>BÁO CÁO TỔNG HỢP NĂNG SUẤT CHƯƠNG TRÌNH</t>
  </si>
  <si>
    <t>BÁO CÁO TỔNG HỢP NĂNG SUẤT CỦA SIÊU THỊ...</t>
  </si>
  <si>
    <t>SL NV cần triển khai chăm sóc</t>
  </si>
  <si>
    <t>SL NV báo cáo kết quả chăm sóc trên PM</t>
  </si>
  <si>
    <t>HOANV1</t>
  </si>
  <si>
    <t>TOANNV2</t>
  </si>
  <si>
    <t>TUYETNT15</t>
  </si>
  <si>
    <t>NGANNT66</t>
  </si>
  <si>
    <t>TUANPM2</t>
  </si>
  <si>
    <t>Nhân viên</t>
  </si>
  <si>
    <t>SL giao</t>
  </si>
  <si>
    <t>SL chăm sóc</t>
  </si>
  <si>
    <t>Tỷ lệ chăm sóc</t>
  </si>
  <si>
    <t>Hài lòng</t>
  </si>
  <si>
    <t>Tốt</t>
  </si>
  <si>
    <t>Không tốt</t>
  </si>
  <si>
    <t>Rất hài lòng</t>
  </si>
  <si>
    <t>Chấp nhận được</t>
  </si>
  <si>
    <t>Không hài lòng</t>
  </si>
  <si>
    <t>Rất không hài lòng</t>
  </si>
  <si>
    <t xml:space="preserve">Lựa chọn:
1. Giá
2. KM
3. CLPV
4....
</t>
  </si>
  <si>
    <t>V.v...</t>
  </si>
  <si>
    <t>KH VIP</t>
  </si>
  <si>
    <t>KH thân thiêt</t>
  </si>
  <si>
    <t>KH tiềm năng</t>
  </si>
  <si>
    <t>KH vãng lai</t>
  </si>
  <si>
    <t>KH thông thường</t>
  </si>
  <si>
    <t>KẾT QUẢ NỘI DUNG CHĂM SÓC</t>
  </si>
  <si>
    <t>Kết quả năng suất thực hiện</t>
  </si>
  <si>
    <t>Tổng Số tiền</t>
  </si>
  <si>
    <t>BÁO CÁO HIỆU QUẢ THỰC HIỆN CHƯƠNG TRÌNH</t>
  </si>
  <si>
    <t>I</t>
  </si>
  <si>
    <t>III</t>
  </si>
  <si>
    <t>1. Chắc chắn sẽ mua.</t>
  </si>
  <si>
    <t>2. Có quan tâm</t>
  </si>
  <si>
    <t>3. Chưa quan tâm nhưng sẽ để ý nếu có nhu cầu</t>
  </si>
  <si>
    <t>4. Không quan tâm</t>
  </si>
  <si>
    <t>5. Chắc chắn không mua hàng</t>
  </si>
  <si>
    <t>IV</t>
  </si>
  <si>
    <t>BÁO CÁO RÀ SOÁT CHI TIẾT CHƯƠNG TRÌNH..........</t>
  </si>
  <si>
    <t>AGG</t>
  </si>
  <si>
    <t>V.V...</t>
  </si>
  <si>
    <t>BÁO CÁO NĂNG SUẤT NHÂN VIÊN</t>
  </si>
  <si>
    <t>ABXC</t>
  </si>
  <si>
    <t>Siêu thị</t>
  </si>
  <si>
    <t>Cảnh báo GĐ1</t>
  </si>
  <si>
    <t>Cảnh báo GĐ2</t>
  </si>
  <si>
    <t>Cảnh báo GĐ3</t>
  </si>
  <si>
    <t>Không đạt</t>
  </si>
  <si>
    <t>Annt10</t>
  </si>
  <si>
    <t>x</t>
  </si>
  <si>
    <t>BinhnT15</t>
  </si>
  <si>
    <t>ABC</t>
  </si>
  <si>
    <t>XYZ</t>
  </si>
  <si>
    <t>Đạt</t>
  </si>
  <si>
    <t>KTM25</t>
  </si>
  <si>
    <t>anhntt25</t>
  </si>
  <si>
    <t>tuyennt36</t>
  </si>
  <si>
    <t>tannt10</t>
  </si>
  <si>
    <t>dungnt555</t>
  </si>
  <si>
    <t>hni01</t>
  </si>
  <si>
    <t>Tỷ lệ không đạt</t>
  </si>
  <si>
    <t>v.v</t>
  </si>
  <si>
    <t>BÁO CÁO CẢNH BÁO HỆ THỐNG SIÊU THỊ VỀ VIỆC THỰC HIỆN CHƯƠNG TRÌNH</t>
  </si>
  <si>
    <t>Số lượng giao</t>
  </si>
  <si>
    <t xml:space="preserve">Tích </t>
  </si>
  <si>
    <t>Số lượng đã thực hiện</t>
  </si>
  <si>
    <t>Thông tin cảnh báo</t>
  </si>
  <si>
    <t>Quy ước</t>
  </si>
  <si>
    <t>Tỷ lệ không thực hiện</t>
  </si>
  <si>
    <t>T</t>
  </si>
  <si>
    <t>Tổng thực hiện</t>
  </si>
  <si>
    <t>SL</t>
  </si>
  <si>
    <t>TL</t>
  </si>
  <si>
    <t>Tổng chưa thực hiện</t>
  </si>
  <si>
    <t>Tổng KH từ chối</t>
  </si>
  <si>
    <t>Tổng KH đồng ý</t>
  </si>
  <si>
    <t>[DATA]</t>
  </si>
  <si>
    <t>[TITLE]</t>
  </si>
  <si>
    <t>[DONVI]</t>
  </si>
  <si>
    <t>[SOLUONG]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</si>
</sst>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30" x14ac:knownFonts="1">
    <font>
      <sz val="11"/>
      <color rgb="FF000000"/>
      <name val="Calibri"/>
    </font>
    <font>
      <b/>
      <sz val="15"/>
      <color rgb="FF000000"/>
      <name val="Times New Roman"/>
      <family val="1"/>
    </font>
    <font>
      <b/>
      <sz val="9"/>
      <color rgb="FF000000"/>
      <name val="Times New Roman"/>
      <family val="1"/>
    </font>
    <font>
      <b/>
      <sz val="9"/>
      <color rgb="FF000000"/>
      <name val="Times New Roman"/>
      <family val="1"/>
    </font>
    <font>
      <sz val="9"/>
      <color rgb="FF000000"/>
      <name val="Times New Roman"/>
      <family val="1"/>
    </font>
    <font>
      <b/>
      <sz val="9"/>
      <color rgb="FF000000"/>
      <name val="Times New Roman"/>
      <family val="1"/>
    </font>
    <font>
      <sz val="9"/>
      <color rgb="FF000000"/>
      <name val="Times New Roman"/>
      <family val="1"/>
    </font>
    <font>
      <b/>
      <sz val="9"/>
      <color rgb="FF000000"/>
      <name val="Times New Roman"/>
      <family val="1"/>
    </font>
    <font>
      <sz val="9"/>
      <color rgb="FF000000"/>
      <name val="Times New Roman"/>
      <family val="1"/>
    </font>
    <font>
      <sz val="9"/>
      <color rgb="FF000000"/>
      <name val="Times New Roman"/>
      <family val="1"/>
    </font>
    <font>
      <sz val="9"/>
      <color rgb="FF000000"/>
      <name val="Times New Roman"/>
      <family val="1"/>
    </font>
    <font>
      <b/>
      <sz val="9"/>
      <color rgb="FF000000"/>
      <name val="Times New Roman"/>
      <family val="1"/>
    </font>
    <font>
      <b/>
      <sz val="9"/>
      <color rgb="FF000000"/>
      <name val="Times New Roman"/>
      <family val="1"/>
    </font>
    <font>
      <b/>
      <sz val="9"/>
      <color rgb="FF000000"/>
      <name val="Times New Roman"/>
      <family val="1"/>
    </font>
    <font>
      <sz val="9"/>
      <color rgb="FF000000"/>
      <name val="Times New Roman"/>
      <family val="1"/>
    </font>
    <font>
      <b/>
      <sz val="9"/>
      <color rgb="FF000000"/>
      <name val="Times New Roman"/>
      <family val="1"/>
    </font>
    <font>
      <sz val="9"/>
      <color rgb="FF000000"/>
      <name val="Times New Roman"/>
      <family val="1"/>
    </font>
    <font>
      <sz val="11"/>
      <color rgb="FF000000"/>
      <name val="Calibri"/>
    </font>
    <font>
      <b/>
      <sz val="15"/>
      <color rgb="FF000000"/>
      <name val="Times New Roman"/>
    </font>
    <font>
      <b/>
      <sz val="9"/>
      <color rgb="FF000000"/>
      <name val="Times New Roman"/>
    </font>
    <font>
      <sz val="9"/>
      <color rgb="FF000000"/>
      <name val="Times New Roman"/>
    </font>
    <font>
      <sz val="11"/>
      <color rgb="FF000000"/>
      <name val="Times New Roman"/>
      <family val="1"/>
    </font>
    <font>
      <b/>
      <sz val="11"/>
      <color rgb="FF000000"/>
      <name val="Times New Roman"/>
      <family val="1"/>
    </font>
    <font>
      <sz val="11"/>
      <color rgb="FF000000"/>
      <name val="Calibri"/>
      <family val="2"/>
    </font>
    <font>
      <b/>
      <sz val="13"/>
      <color rgb="FF000000"/>
      <name val="Times New Roman"/>
      <family val="1"/>
    </font>
    <font>
      <b/>
      <sz val="11"/>
      <color rgb="FF000000"/>
      <name val="Calibri"/>
      <family val="2"/>
    </font>
    <font>
      <b/>
      <i/>
      <sz val="11"/>
      <color rgb="FF000000"/>
      <name val="Times New Roman"/>
      <family val="1"/>
    </font>
    <font>
      <b/>
      <i/>
      <sz val="11"/>
      <color theme="0"/>
      <name val="Times New Roman"/>
      <family val="1"/>
    </font>
    <font>
      <sz val="11"/>
      <color theme="0"/>
      <name val="Calibri"/>
      <family val="2"/>
    </font>
    <font>
      <sz val="11"/>
      <color theme="0"/>
      <name val="Times New Roman"/>
      <family val="1"/>
    </font>
  </fonts>
  <fills count="33">
    <fill>
      <patternFill patternType="none"/>
    </fill>
    <fill>
      <patternFill patternType="gray125"/>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none">
        <fgColor rgb="FFFFFFFF"/>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rgb="FFFFFF99"/>
        <bgColor indexed="64"/>
      </patternFill>
    </fill>
    <fill>
      <patternFill patternType="solid">
        <fgColor rgb="FFFFFF99"/>
        <bgColor rgb="FFFFFFFF"/>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0" tint="-0.499984740745262"/>
        <bgColor indexed="64"/>
      </patternFill>
    </fill>
  </fills>
  <borders count="28">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9" fontId="17" fillId="0" borderId="0" applyFont="0" applyFill="0" applyBorder="0" applyAlignment="0" applyProtection="0"/>
  </cellStyleXfs>
  <cellXfs count="191">
    <xf numFmtId="0" fontId="0" fillId="0" borderId="0" xfId="0"/>
    <xf numFmtId="49" fontId="4" fillId="5" borderId="3" xfId="0" applyNumberFormat="1" applyFont="1" applyFill="1" applyBorder="1" applyAlignment="1">
      <alignment horizontal="center" vertical="center" wrapText="1" shrinkToFit="1"/>
    </xf>
    <xf numFmtId="49" fontId="8" fillId="9" borderId="6" xfId="0" applyNumberFormat="1" applyFont="1" applyFill="1" applyBorder="1" applyAlignment="1">
      <alignment horizontal="center" vertical="center" wrapText="1" shrinkToFit="1"/>
    </xf>
    <xf numFmtId="3" fontId="12" fillId="13" borderId="10" xfId="0" applyNumberFormat="1" applyFont="1" applyFill="1" applyBorder="1" applyAlignment="1">
      <alignment horizontal="right" vertical="center" wrapText="1" shrinkToFit="1"/>
    </xf>
    <xf numFmtId="3" fontId="14" fillId="15" borderId="12" xfId="0" applyNumberFormat="1" applyFont="1" applyFill="1" applyBorder="1" applyAlignment="1">
      <alignment horizontal="right" vertical="center" wrapText="1" shrinkToFit="1"/>
    </xf>
    <xf numFmtId="0" fontId="16" fillId="17" borderId="14" xfId="0" applyNumberFormat="1" applyFont="1" applyFill="1" applyBorder="1" applyAlignment="1">
      <alignment horizontal="right" vertical="center" wrapText="1" shrinkToFit="1"/>
    </xf>
    <xf numFmtId="49" fontId="10" fillId="11" borderId="8" xfId="0" applyNumberFormat="1" applyFont="1" applyFill="1" applyBorder="1" applyAlignment="1">
      <alignment horizontal="left" vertical="center" wrapText="1" shrinkToFit="1"/>
    </xf>
    <xf numFmtId="3" fontId="12" fillId="13" borderId="10" xfId="0" applyNumberFormat="1" applyFont="1" applyFill="1" applyBorder="1" applyAlignment="1">
      <alignment horizontal="right" vertical="center" wrapText="1" shrinkToFit="1"/>
    </xf>
    <xf numFmtId="3" fontId="14" fillId="15" borderId="12" xfId="0" applyNumberFormat="1" applyFont="1" applyFill="1" applyBorder="1" applyAlignment="1">
      <alignment horizontal="right" vertical="center" wrapText="1" shrinkToFit="1"/>
    </xf>
    <xf numFmtId="0" fontId="16" fillId="17" borderId="14" xfId="0" applyNumberFormat="1" applyFont="1" applyFill="1" applyBorder="1" applyAlignment="1">
      <alignment horizontal="right" vertical="center" wrapText="1" shrinkToFit="1"/>
    </xf>
    <xf numFmtId="49" fontId="9" fillId="10" borderId="7" xfId="0" applyNumberFormat="1" applyFont="1" applyFill="1" applyBorder="1" applyAlignment="1">
      <alignment horizontal="right" vertical="center" wrapText="1" shrinkToFit="1"/>
    </xf>
    <xf numFmtId="49" fontId="8" fillId="9" borderId="14" xfId="0" applyNumberFormat="1" applyFont="1" applyFill="1" applyBorder="1" applyAlignment="1">
      <alignment horizontal="center" vertical="center" wrapText="1" shrinkToFit="1"/>
    </xf>
    <xf numFmtId="0" fontId="16" fillId="17" borderId="18" xfId="0" applyNumberFormat="1" applyFont="1" applyFill="1" applyBorder="1" applyAlignment="1">
      <alignment horizontal="right" vertical="center" wrapText="1" shrinkToFit="1"/>
    </xf>
    <xf numFmtId="3" fontId="12" fillId="13" borderId="16" xfId="0" applyNumberFormat="1" applyFont="1" applyFill="1" applyBorder="1" applyAlignment="1">
      <alignment horizontal="right" vertical="center" wrapText="1" shrinkToFit="1"/>
    </xf>
    <xf numFmtId="0" fontId="0" fillId="0" borderId="15" xfId="0" applyBorder="1"/>
    <xf numFmtId="49" fontId="19" fillId="17" borderId="9" xfId="0" applyNumberFormat="1" applyFont="1" applyFill="1" applyBorder="1" applyAlignment="1">
      <alignment horizontal="left" vertical="center" wrapText="1" shrinkToFit="1"/>
    </xf>
    <xf numFmtId="0" fontId="19" fillId="17" borderId="9" xfId="0" applyNumberFormat="1" applyFont="1" applyFill="1" applyBorder="1" applyAlignment="1">
      <alignment horizontal="left" vertical="center" wrapText="1" shrinkToFit="1"/>
    </xf>
    <xf numFmtId="3" fontId="20" fillId="17" borderId="10" xfId="0" applyNumberFormat="1" applyFont="1" applyFill="1" applyBorder="1" applyAlignment="1">
      <alignment horizontal="center" vertical="center" wrapText="1" shrinkToFit="1"/>
    </xf>
    <xf numFmtId="0" fontId="20" fillId="17" borderId="14" xfId="0" applyNumberFormat="1" applyFont="1" applyFill="1" applyBorder="1" applyAlignment="1">
      <alignment horizontal="right" vertical="center" wrapText="1" shrinkToFit="1"/>
    </xf>
    <xf numFmtId="0" fontId="20" fillId="17" borderId="18" xfId="0" applyNumberFormat="1" applyFont="1" applyFill="1" applyBorder="1" applyAlignment="1">
      <alignment horizontal="right" vertical="center" wrapText="1" shrinkToFit="1"/>
    </xf>
    <xf numFmtId="49" fontId="20" fillId="17" borderId="14" xfId="0" applyNumberFormat="1" applyFont="1" applyFill="1" applyBorder="1" applyAlignment="1">
      <alignment horizontal="right" vertical="center" wrapText="1" shrinkToFit="1"/>
    </xf>
    <xf numFmtId="49" fontId="20" fillId="17" borderId="14" xfId="0" applyNumberFormat="1" applyFont="1" applyFill="1" applyBorder="1" applyAlignment="1">
      <alignment horizontal="left" vertical="center" wrapText="1" shrinkToFit="1"/>
    </xf>
    <xf numFmtId="0" fontId="0" fillId="0" borderId="0" xfId="0" applyAlignment="1">
      <alignment horizontal="center"/>
    </xf>
    <xf numFmtId="49" fontId="20" fillId="17" borderId="15" xfId="0" applyNumberFormat="1" applyFont="1" applyFill="1" applyBorder="1" applyAlignment="1">
      <alignment horizontal="right" vertical="center" wrapText="1" shrinkToFit="1"/>
    </xf>
    <xf numFmtId="0" fontId="20" fillId="17" borderId="15" xfId="0" applyNumberFormat="1" applyFont="1" applyFill="1" applyBorder="1" applyAlignment="1">
      <alignment horizontal="right" vertical="center" wrapText="1" shrinkToFit="1"/>
    </xf>
    <xf numFmtId="3" fontId="20" fillId="17" borderId="11" xfId="0" applyNumberFormat="1" applyFont="1" applyFill="1" applyBorder="1" applyAlignment="1">
      <alignment horizontal="center" vertical="center" wrapText="1" shrinkToFit="1"/>
    </xf>
    <xf numFmtId="49" fontId="20" fillId="17" borderId="13" xfId="0" applyNumberFormat="1" applyFont="1" applyFill="1" applyBorder="1" applyAlignment="1">
      <alignment horizontal="left" vertical="center" wrapText="1" shrinkToFit="1"/>
    </xf>
    <xf numFmtId="49" fontId="20" fillId="17" borderId="13" xfId="0" applyNumberFormat="1" applyFont="1" applyFill="1" applyBorder="1" applyAlignment="1">
      <alignment horizontal="right" vertical="center" wrapText="1" shrinkToFit="1"/>
    </xf>
    <xf numFmtId="0" fontId="20" fillId="17" borderId="13" xfId="0" applyNumberFormat="1" applyFont="1" applyFill="1" applyBorder="1" applyAlignment="1">
      <alignment horizontal="right" vertical="center" wrapText="1" shrinkToFit="1"/>
    </xf>
    <xf numFmtId="0" fontId="23" fillId="0" borderId="0" xfId="0" applyFont="1"/>
    <xf numFmtId="0" fontId="19" fillId="22" borderId="15" xfId="0" applyNumberFormat="1" applyFont="1" applyFill="1" applyBorder="1" applyAlignment="1">
      <alignment horizontal="center" vertical="center" wrapText="1" shrinkToFit="1"/>
    </xf>
    <xf numFmtId="0" fontId="2" fillId="22" borderId="15" xfId="0" applyNumberFormat="1" applyFont="1" applyFill="1" applyBorder="1" applyAlignment="1">
      <alignment horizontal="center" vertical="center" wrapText="1" shrinkToFit="1"/>
    </xf>
    <xf numFmtId="0" fontId="2" fillId="25" borderId="21" xfId="0" applyNumberFormat="1" applyFont="1" applyFill="1" applyBorder="1" applyAlignment="1">
      <alignment horizontal="left" vertical="center" wrapText="1" shrinkToFit="1"/>
    </xf>
    <xf numFmtId="0" fontId="2" fillId="21" borderId="15" xfId="0" applyNumberFormat="1" applyFont="1" applyFill="1" applyBorder="1" applyAlignment="1">
      <alignment horizontal="left" vertical="center" wrapText="1" shrinkToFit="1"/>
    </xf>
    <xf numFmtId="0" fontId="19" fillId="21" borderId="15" xfId="0" applyNumberFormat="1" applyFont="1" applyFill="1" applyBorder="1" applyAlignment="1">
      <alignment horizontal="center" vertical="center" wrapText="1" shrinkToFit="1"/>
    </xf>
    <xf numFmtId="0" fontId="2" fillId="21" borderId="15" xfId="0" applyNumberFormat="1" applyFont="1" applyFill="1" applyBorder="1" applyAlignment="1">
      <alignment horizontal="center" vertical="center" wrapText="1" shrinkToFit="1"/>
    </xf>
    <xf numFmtId="0" fontId="20" fillId="17" borderId="17" xfId="0" applyNumberFormat="1" applyFont="1" applyFill="1" applyBorder="1" applyAlignment="1">
      <alignment horizontal="right" vertical="center" wrapText="1" shrinkToFit="1"/>
    </xf>
    <xf numFmtId="3" fontId="20" fillId="17" borderId="15" xfId="0" applyNumberFormat="1" applyFont="1" applyFill="1" applyBorder="1" applyAlignment="1">
      <alignment horizontal="right" vertical="center" wrapText="1" shrinkToFit="1"/>
    </xf>
    <xf numFmtId="0" fontId="21" fillId="0" borderId="15" xfId="0" applyFont="1" applyBorder="1" applyAlignment="1">
      <alignment horizontal="center" vertical="center" wrapText="1"/>
    </xf>
    <xf numFmtId="0" fontId="21" fillId="0" borderId="15" xfId="0" applyFont="1" applyBorder="1" applyAlignment="1">
      <alignment vertical="center"/>
    </xf>
    <xf numFmtId="10" fontId="21" fillId="0" borderId="15" xfId="0" applyNumberFormat="1" applyFont="1" applyBorder="1" applyAlignment="1">
      <alignment horizontal="center" vertical="center" wrapText="1"/>
    </xf>
    <xf numFmtId="0" fontId="24" fillId="29" borderId="15" xfId="0" applyFont="1" applyFill="1" applyBorder="1" applyAlignment="1">
      <alignment horizontal="center" vertical="center" wrapText="1"/>
    </xf>
    <xf numFmtId="0" fontId="24" fillId="29" borderId="15" xfId="0" applyFont="1" applyFill="1" applyBorder="1" applyAlignment="1">
      <alignment horizontal="center" vertical="center"/>
    </xf>
    <xf numFmtId="0" fontId="21" fillId="0" borderId="15" xfId="0" applyFont="1" applyBorder="1" applyAlignment="1">
      <alignment vertical="center" wrapText="1"/>
    </xf>
    <xf numFmtId="0" fontId="23" fillId="0" borderId="15" xfId="0" applyFont="1" applyBorder="1"/>
    <xf numFmtId="49" fontId="2" fillId="17" borderId="9" xfId="0" applyNumberFormat="1" applyFont="1" applyFill="1" applyBorder="1" applyAlignment="1">
      <alignment horizontal="left" vertical="center" wrapText="1" shrinkToFit="1"/>
    </xf>
    <xf numFmtId="0" fontId="2" fillId="17" borderId="9" xfId="0" applyNumberFormat="1" applyFont="1" applyFill="1" applyBorder="1" applyAlignment="1">
      <alignment horizontal="left" vertical="center" wrapText="1" shrinkToFit="1"/>
    </xf>
    <xf numFmtId="0" fontId="23" fillId="0" borderId="15" xfId="0" applyFont="1" applyBorder="1" applyAlignment="1">
      <alignment horizontal="center"/>
    </xf>
    <xf numFmtId="0" fontId="21" fillId="0" borderId="9" xfId="0" applyFont="1" applyBorder="1" applyAlignment="1">
      <alignment horizontal="center" vertical="center" wrapText="1"/>
    </xf>
    <xf numFmtId="0" fontId="21" fillId="0" borderId="9" xfId="0" applyFont="1" applyBorder="1" applyAlignment="1">
      <alignment vertical="center" wrapText="1"/>
    </xf>
    <xf numFmtId="0" fontId="25" fillId="0" borderId="15" xfId="0" applyFont="1" applyBorder="1"/>
    <xf numFmtId="0" fontId="21" fillId="0" borderId="15" xfId="0" applyFont="1" applyBorder="1"/>
    <xf numFmtId="10" fontId="21" fillId="0" borderId="15" xfId="1" applyNumberFormat="1" applyFont="1" applyBorder="1"/>
    <xf numFmtId="0" fontId="22" fillId="0" borderId="15" xfId="0" applyFont="1" applyBorder="1"/>
    <xf numFmtId="10" fontId="22" fillId="0" borderId="15" xfId="1" applyNumberFormat="1" applyFont="1" applyBorder="1"/>
    <xf numFmtId="10" fontId="0" fillId="0" borderId="0" xfId="1" applyNumberFormat="1" applyFont="1"/>
    <xf numFmtId="0" fontId="0" fillId="0" borderId="9" xfId="0" applyBorder="1"/>
    <xf numFmtId="0" fontId="0" fillId="0" borderId="15" xfId="0" applyBorder="1" applyAlignment="1">
      <alignment wrapText="1"/>
    </xf>
    <xf numFmtId="0" fontId="23" fillId="0" borderId="15" xfId="0" applyFont="1" applyBorder="1" applyAlignment="1">
      <alignment wrapText="1"/>
    </xf>
    <xf numFmtId="0" fontId="21" fillId="0" borderId="15" xfId="0" applyFont="1" applyBorder="1" applyAlignment="1">
      <alignment horizontal="center" wrapText="1"/>
    </xf>
    <xf numFmtId="0" fontId="22" fillId="0" borderId="15" xfId="0" applyFont="1" applyBorder="1" applyAlignment="1">
      <alignment horizontal="center" wrapText="1"/>
    </xf>
    <xf numFmtId="0" fontId="22" fillId="0" borderId="15" xfId="0" applyFont="1" applyBorder="1" applyAlignment="1">
      <alignment horizontal="center" vertical="center" wrapText="1"/>
    </xf>
    <xf numFmtId="0" fontId="22" fillId="17" borderId="15" xfId="0" applyFont="1" applyFill="1" applyBorder="1" applyAlignment="1">
      <alignment horizontal="center" wrapText="1"/>
    </xf>
    <xf numFmtId="0" fontId="2" fillId="17" borderId="22" xfId="0" applyNumberFormat="1" applyFont="1" applyFill="1" applyBorder="1" applyAlignment="1">
      <alignment horizontal="center" vertical="center" wrapText="1" shrinkToFit="1"/>
    </xf>
    <xf numFmtId="49" fontId="4" fillId="5" borderId="11" xfId="0" applyNumberFormat="1" applyFont="1" applyFill="1" applyBorder="1" applyAlignment="1">
      <alignment horizontal="center" vertical="center" wrapText="1" shrinkToFit="1"/>
    </xf>
    <xf numFmtId="49" fontId="8" fillId="9" borderId="13" xfId="0" applyNumberFormat="1" applyFont="1" applyFill="1" applyBorder="1" applyAlignment="1">
      <alignment horizontal="center" vertical="center" wrapText="1" shrinkToFit="1"/>
    </xf>
    <xf numFmtId="49" fontId="9" fillId="10" borderId="13" xfId="0" applyNumberFormat="1" applyFont="1" applyFill="1" applyBorder="1" applyAlignment="1">
      <alignment horizontal="right" vertical="center" wrapText="1" shrinkToFit="1"/>
    </xf>
    <xf numFmtId="49" fontId="10" fillId="11" borderId="13" xfId="0" applyNumberFormat="1" applyFont="1" applyFill="1" applyBorder="1" applyAlignment="1">
      <alignment horizontal="left" vertical="center" wrapText="1" shrinkToFit="1"/>
    </xf>
    <xf numFmtId="3" fontId="14" fillId="15" borderId="13" xfId="0" applyNumberFormat="1" applyFont="1" applyFill="1" applyBorder="1" applyAlignment="1">
      <alignment horizontal="right" vertical="center" wrapText="1" shrinkToFit="1"/>
    </xf>
    <xf numFmtId="0" fontId="16" fillId="17" borderId="13" xfId="0" applyNumberFormat="1" applyFont="1" applyFill="1" applyBorder="1" applyAlignment="1">
      <alignment horizontal="right" vertical="center" wrapText="1" shrinkToFit="1"/>
    </xf>
    <xf numFmtId="0" fontId="16" fillId="17" borderId="17" xfId="0" applyNumberFormat="1" applyFont="1" applyFill="1" applyBorder="1" applyAlignment="1">
      <alignment horizontal="right" vertical="center" wrapText="1" shrinkToFit="1"/>
    </xf>
    <xf numFmtId="0" fontId="2" fillId="14" borderId="15" xfId="0" applyNumberFormat="1" applyFont="1" applyFill="1" applyBorder="1" applyAlignment="1">
      <alignment horizontal="center" vertical="center" wrapText="1" shrinkToFit="1"/>
    </xf>
    <xf numFmtId="0" fontId="15" fillId="16" borderId="15" xfId="0" applyNumberFormat="1" applyFont="1" applyFill="1" applyBorder="1" applyAlignment="1">
      <alignment horizontal="center" vertical="center" wrapText="1" shrinkToFit="1"/>
    </xf>
    <xf numFmtId="0" fontId="2" fillId="16" borderId="15" xfId="0" applyNumberFormat="1" applyFont="1" applyFill="1" applyBorder="1" applyAlignment="1">
      <alignment horizontal="center" vertical="center" wrapText="1" shrinkToFit="1"/>
    </xf>
    <xf numFmtId="0" fontId="13" fillId="14" borderId="15" xfId="0" applyNumberFormat="1" applyFont="1" applyFill="1" applyBorder="1" applyAlignment="1">
      <alignment horizontal="center" vertical="center" wrapText="1" shrinkToFit="1"/>
    </xf>
    <xf numFmtId="0" fontId="16" fillId="17" borderId="26" xfId="0" applyNumberFormat="1" applyFont="1" applyFill="1" applyBorder="1" applyAlignment="1">
      <alignment horizontal="right" vertical="center" wrapText="1" shrinkToFit="1"/>
    </xf>
    <xf numFmtId="0" fontId="0" fillId="0" borderId="24" xfId="0" applyBorder="1"/>
    <xf numFmtId="0" fontId="16" fillId="17" borderId="27" xfId="0" applyNumberFormat="1" applyFont="1" applyFill="1" applyBorder="1" applyAlignment="1">
      <alignment horizontal="right" vertical="center" wrapText="1" shrinkToFit="1"/>
    </xf>
    <xf numFmtId="3" fontId="2" fillId="13" borderId="15" xfId="0" applyNumberFormat="1" applyFont="1" applyFill="1" applyBorder="1" applyAlignment="1">
      <alignment horizontal="right" vertical="center" wrapText="1" shrinkToFit="1"/>
    </xf>
    <xf numFmtId="3" fontId="2" fillId="13" borderId="14" xfId="0" applyNumberFormat="1" applyFont="1" applyFill="1" applyBorder="1" applyAlignment="1">
      <alignment horizontal="right" vertical="center" wrapText="1" shrinkToFit="1"/>
    </xf>
    <xf numFmtId="0" fontId="22" fillId="0" borderId="9" xfId="0" applyFont="1" applyBorder="1" applyAlignment="1">
      <alignment horizontal="center" wrapText="1"/>
    </xf>
    <xf numFmtId="0" fontId="21" fillId="17" borderId="15" xfId="0" applyFont="1" applyFill="1" applyBorder="1" applyAlignment="1">
      <alignment horizontal="center" wrapText="1"/>
    </xf>
    <xf numFmtId="0" fontId="23" fillId="0" borderId="9" xfId="0" applyFont="1" applyBorder="1"/>
    <xf numFmtId="0" fontId="26" fillId="0" borderId="15" xfId="0" applyFont="1" applyBorder="1" applyAlignment="1">
      <alignment vertical="center" wrapText="1"/>
    </xf>
    <xf numFmtId="0" fontId="26" fillId="0" borderId="15" xfId="0" applyFont="1" applyBorder="1" applyAlignment="1">
      <alignment horizontal="center" vertical="center" wrapText="1"/>
    </xf>
    <xf numFmtId="0" fontId="22" fillId="29" borderId="15" xfId="0" applyFont="1" applyFill="1" applyBorder="1" applyAlignment="1">
      <alignment horizontal="center" vertical="center" wrapText="1"/>
    </xf>
    <xf numFmtId="0" fontId="22" fillId="29" borderId="15" xfId="0" applyFont="1" applyFill="1" applyBorder="1" applyAlignment="1">
      <alignment horizontal="center" vertical="center"/>
    </xf>
    <xf numFmtId="0" fontId="21" fillId="17" borderId="15" xfId="0" applyNumberFormat="1" applyFont="1" applyFill="1" applyBorder="1" applyAlignment="1">
      <alignment horizontal="center" vertical="center" wrapText="1" shrinkToFit="1"/>
    </xf>
    <xf numFmtId="0" fontId="22" fillId="0" borderId="15" xfId="0" applyFont="1" applyBorder="1" applyAlignment="1">
      <alignment vertical="center" wrapText="1"/>
    </xf>
    <xf numFmtId="9" fontId="22" fillId="0" borderId="15" xfId="0" applyNumberFormat="1" applyFont="1" applyBorder="1" applyAlignment="1">
      <alignment vertical="center" wrapText="1"/>
    </xf>
    <xf numFmtId="10" fontId="21" fillId="0" borderId="15" xfId="1" applyNumberFormat="1" applyFont="1" applyBorder="1" applyAlignment="1">
      <alignment vertical="center" wrapText="1"/>
    </xf>
    <xf numFmtId="0" fontId="21" fillId="0" borderId="15" xfId="0" applyFont="1" applyBorder="1" applyAlignment="1"/>
    <xf numFmtId="10" fontId="21" fillId="0" borderId="15" xfId="1" applyNumberFormat="1" applyFont="1" applyBorder="1" applyAlignment="1"/>
    <xf numFmtId="164" fontId="4" fillId="9" borderId="13" xfId="0" applyNumberFormat="1" applyFont="1" applyFill="1" applyBorder="1" applyAlignment="1">
      <alignment horizontal="center" vertical="center" wrapText="1" shrinkToFit="1"/>
    </xf>
    <xf numFmtId="49" fontId="4" fillId="9" borderId="14" xfId="0" applyNumberFormat="1" applyFont="1" applyFill="1" applyBorder="1" applyAlignment="1">
      <alignment horizontal="center" vertical="center" wrapText="1" shrinkToFit="1"/>
    </xf>
    <xf numFmtId="0" fontId="22" fillId="0" borderId="9" xfId="0" applyFont="1" applyBorder="1"/>
    <xf numFmtId="10" fontId="22" fillId="0" borderId="9" xfId="1" applyNumberFormat="1" applyFont="1" applyBorder="1"/>
    <xf numFmtId="0" fontId="27" fillId="0" borderId="9" xfId="0" applyFont="1" applyBorder="1" applyAlignment="1">
      <alignment vertical="center" wrapText="1"/>
    </xf>
    <xf numFmtId="0" fontId="28" fillId="0" borderId="9" xfId="0" applyFont="1" applyBorder="1"/>
    <xf numFmtId="0" fontId="29" fillId="17" borderId="9" xfId="0" applyNumberFormat="1" applyFont="1" applyFill="1" applyBorder="1" applyAlignment="1">
      <alignment horizontal="center" vertical="center" wrapText="1" shrinkToFit="1"/>
    </xf>
    <xf numFmtId="10" fontId="29" fillId="0" borderId="9" xfId="1" applyNumberFormat="1" applyFont="1" applyBorder="1" applyAlignment="1">
      <alignment vertical="center" wrapText="1"/>
    </xf>
    <xf numFmtId="0" fontId="29" fillId="0" borderId="9" xfId="0" applyFont="1" applyBorder="1" applyAlignment="1">
      <alignment horizontal="center" wrapText="1"/>
    </xf>
    <xf numFmtId="0" fontId="28" fillId="0" borderId="0" xfId="0" applyFont="1"/>
    <xf numFmtId="0" fontId="29" fillId="0" borderId="19" xfId="0" applyFont="1" applyBorder="1" applyAlignment="1">
      <alignment horizontal="center" wrapText="1"/>
    </xf>
    <xf numFmtId="10" fontId="28" fillId="0" borderId="9" xfId="1" applyNumberFormat="1" applyFont="1" applyBorder="1"/>
    <xf numFmtId="0" fontId="29" fillId="17" borderId="15" xfId="0" applyFont="1" applyFill="1" applyBorder="1" applyAlignment="1">
      <alignment horizontal="center" wrapText="1"/>
    </xf>
    <xf numFmtId="10" fontId="28" fillId="0" borderId="0" xfId="1" applyNumberFormat="1" applyFont="1"/>
    <xf numFmtId="0" fontId="29" fillId="0" borderId="15" xfId="0" applyFont="1" applyBorder="1" applyAlignment="1">
      <alignment horizontal="center" wrapText="1"/>
    </xf>
    <xf numFmtId="0" fontId="21" fillId="0" borderId="25" xfId="0" applyFont="1" applyBorder="1" applyAlignment="1">
      <alignment horizontal="center" vertical="center" wrapText="1"/>
    </xf>
    <xf numFmtId="0" fontId="21" fillId="0" borderId="25" xfId="0" applyFont="1" applyBorder="1" applyAlignment="1">
      <alignment vertical="center" wrapText="1"/>
    </xf>
    <xf numFmtId="0" fontId="0" fillId="0" borderId="0" xfId="0" applyAlignment="1">
      <alignment wrapText="1"/>
    </xf>
    <xf numFmtId="0" fontId="0" fillId="0" borderId="0" xfId="0" applyAlignment="1">
      <alignment vertical="center" wrapText="1"/>
    </xf>
    <xf numFmtId="0" fontId="0" fillId="0" borderId="9" xfId="0" applyBorder="1" applyAlignment="1">
      <alignment wrapText="1"/>
    </xf>
    <xf numFmtId="0" fontId="22" fillId="23" borderId="15" xfId="0" applyFont="1" applyFill="1" applyBorder="1" applyAlignment="1">
      <alignment horizontal="center" vertical="center" wrapText="1"/>
    </xf>
    <xf numFmtId="0" fontId="22" fillId="21" borderId="15" xfId="0" applyFont="1" applyFill="1" applyBorder="1" applyAlignment="1">
      <alignment horizontal="center" vertical="center" wrapText="1"/>
    </xf>
    <xf numFmtId="0" fontId="22" fillId="21" borderId="15" xfId="0" applyFont="1" applyFill="1" applyBorder="1" applyAlignment="1">
      <alignment vertical="center" wrapText="1"/>
    </xf>
    <xf numFmtId="0" fontId="25" fillId="27" borderId="15" xfId="0" applyFont="1" applyFill="1" applyBorder="1" applyAlignment="1">
      <alignment wrapText="1"/>
    </xf>
    <xf numFmtId="10" fontId="25" fillId="27" borderId="15" xfId="1" applyNumberFormat="1" applyFont="1" applyFill="1" applyBorder="1" applyAlignment="1">
      <alignment wrapText="1"/>
    </xf>
    <xf numFmtId="0" fontId="0" fillId="27" borderId="15" xfId="0" applyFill="1" applyBorder="1" applyAlignment="1">
      <alignment wrapText="1"/>
    </xf>
    <xf numFmtId="0" fontId="23" fillId="27" borderId="15" xfId="0" applyFont="1" applyFill="1" applyBorder="1" applyAlignment="1">
      <alignment wrapText="1"/>
    </xf>
    <xf numFmtId="10" fontId="0" fillId="27" borderId="15" xfId="1" applyNumberFormat="1" applyFont="1" applyFill="1" applyBorder="1" applyAlignment="1">
      <alignment wrapText="1"/>
    </xf>
    <xf numFmtId="0" fontId="23" fillId="30" borderId="15" xfId="0" applyFont="1" applyFill="1" applyBorder="1" applyAlignment="1">
      <alignment wrapText="1"/>
    </xf>
    <xf numFmtId="0" fontId="23" fillId="31" borderId="15" xfId="0" applyFont="1" applyFill="1" applyBorder="1" applyAlignment="1">
      <alignment wrapText="1"/>
    </xf>
    <xf numFmtId="0" fontId="23" fillId="18" borderId="15" xfId="0" applyFont="1" applyFill="1" applyBorder="1" applyAlignment="1">
      <alignment wrapText="1"/>
    </xf>
    <xf numFmtId="0" fontId="23" fillId="32" borderId="15" xfId="0" applyFont="1" applyFill="1" applyBorder="1" applyAlignment="1">
      <alignment wrapText="1"/>
    </xf>
    <xf numFmtId="0" fontId="23" fillId="0" borderId="0" xfId="0" applyFont="1" applyAlignment="1">
      <alignment wrapText="1"/>
    </xf>
    <xf numFmtId="0" fontId="23" fillId="0" borderId="0" xfId="0" applyFont="1" applyAlignment="1">
      <alignment vertical="center" wrapText="1"/>
    </xf>
    <xf numFmtId="0" fontId="22" fillId="21" borderId="22" xfId="0" applyFont="1" applyFill="1" applyBorder="1" applyAlignment="1">
      <alignment horizontal="center" vertical="center" wrapText="1"/>
    </xf>
    <xf numFmtId="9" fontId="0" fillId="0" borderId="15" xfId="1" applyFont="1" applyBorder="1" applyAlignment="1">
      <alignment wrapText="1"/>
    </xf>
    <xf numFmtId="0" fontId="25" fillId="20" borderId="15" xfId="0" applyFont="1" applyFill="1" applyBorder="1" applyAlignment="1">
      <alignment wrapText="1"/>
    </xf>
    <xf numFmtId="0" fontId="22" fillId="0" borderId="22" xfId="0" applyFont="1" applyBorder="1" applyAlignment="1">
      <alignment horizontal="center" vertical="center" wrapText="1"/>
    </xf>
    <xf numFmtId="0" fontId="22" fillId="0" borderId="15" xfId="0" applyFont="1" applyBorder="1" applyAlignment="1">
      <alignment horizontal="center" vertical="center" wrapText="1"/>
    </xf>
    <xf numFmtId="49" fontId="11" fillId="12" borderId="9" xfId="0" applyNumberFormat="1" applyFont="1" applyFill="1" applyBorder="1" applyAlignment="1">
      <alignment horizontal="left" vertical="center" wrapText="1" shrinkToFit="1"/>
    </xf>
    <xf numFmtId="0" fontId="1" fillId="2" borderId="1" xfId="0" applyNumberFormat="1" applyFont="1" applyFill="1" applyBorder="1" applyAlignment="1">
      <alignment horizontal="center" vertical="center" wrapText="1" shrinkToFit="1"/>
    </xf>
    <xf numFmtId="0" fontId="1" fillId="2" borderId="9" xfId="0" applyNumberFormat="1" applyFont="1" applyFill="1" applyBorder="1" applyAlignment="1">
      <alignment horizontal="center" vertical="center" wrapText="1" shrinkToFit="1"/>
    </xf>
    <xf numFmtId="0" fontId="2" fillId="3" borderId="2" xfId="0" applyNumberFormat="1" applyFont="1" applyFill="1" applyBorder="1" applyAlignment="1">
      <alignment horizontal="right" vertical="center" wrapText="1" shrinkToFit="1"/>
    </xf>
    <xf numFmtId="0" fontId="2" fillId="3" borderId="9" xfId="0" applyNumberFormat="1" applyFont="1" applyFill="1" applyBorder="1" applyAlignment="1">
      <alignment horizontal="right" vertical="center" wrapText="1" shrinkToFit="1"/>
    </xf>
    <xf numFmtId="0" fontId="3" fillId="4" borderId="24" xfId="0" applyNumberFormat="1" applyFont="1" applyFill="1" applyBorder="1" applyAlignment="1">
      <alignment horizontal="center" vertical="center" wrapText="1" shrinkToFit="1"/>
    </xf>
    <xf numFmtId="0" fontId="3" fillId="4" borderId="20" xfId="0" applyNumberFormat="1" applyFont="1" applyFill="1" applyBorder="1" applyAlignment="1">
      <alignment horizontal="center" vertical="center" wrapText="1" shrinkToFit="1"/>
    </xf>
    <xf numFmtId="0" fontId="3" fillId="4" borderId="19" xfId="0" applyNumberFormat="1" applyFont="1" applyFill="1" applyBorder="1" applyAlignment="1">
      <alignment horizontal="center" vertical="center" wrapText="1" shrinkToFit="1"/>
    </xf>
    <xf numFmtId="0" fontId="2" fillId="4" borderId="15" xfId="0" applyNumberFormat="1" applyFont="1" applyFill="1" applyBorder="1" applyAlignment="1">
      <alignment horizontal="center" vertical="center" wrapText="1" shrinkToFit="1"/>
    </xf>
    <xf numFmtId="0" fontId="7" fillId="8" borderId="15" xfId="0" applyNumberFormat="1" applyFont="1" applyFill="1" applyBorder="1" applyAlignment="1">
      <alignment horizontal="center" vertical="center" wrapText="1" shrinkToFit="1"/>
    </xf>
    <xf numFmtId="0" fontId="3" fillId="4" borderId="15" xfId="0" applyNumberFormat="1" applyFont="1" applyFill="1" applyBorder="1" applyAlignment="1">
      <alignment horizontal="center" vertical="center" wrapText="1" shrinkToFit="1"/>
    </xf>
    <xf numFmtId="0" fontId="22" fillId="0" borderId="15" xfId="0" applyFont="1" applyBorder="1" applyAlignment="1">
      <alignment horizontal="center"/>
    </xf>
    <xf numFmtId="0" fontId="7" fillId="8" borderId="24" xfId="0" applyNumberFormat="1" applyFont="1" applyFill="1" applyBorder="1" applyAlignment="1">
      <alignment horizontal="center" vertical="center" wrapText="1" shrinkToFit="1"/>
    </xf>
    <xf numFmtId="0" fontId="7" fillId="8" borderId="20" xfId="0" applyNumberFormat="1" applyFont="1" applyFill="1" applyBorder="1" applyAlignment="1">
      <alignment horizontal="center" vertical="center" wrapText="1" shrinkToFit="1"/>
    </xf>
    <xf numFmtId="0" fontId="7" fillId="8" borderId="19" xfId="0" applyNumberFormat="1" applyFont="1" applyFill="1" applyBorder="1" applyAlignment="1">
      <alignment horizontal="center" vertical="center" wrapText="1" shrinkToFit="1"/>
    </xf>
    <xf numFmtId="0" fontId="5" fillId="6" borderId="4" xfId="0" applyNumberFormat="1" applyFont="1" applyFill="1" applyBorder="1" applyAlignment="1">
      <alignment horizontal="right" vertical="center" wrapText="1" shrinkToFit="1"/>
    </xf>
    <xf numFmtId="0" fontId="5" fillId="6" borderId="10" xfId="0" applyNumberFormat="1" applyFont="1" applyFill="1" applyBorder="1" applyAlignment="1">
      <alignment horizontal="right" vertical="center" wrapText="1" shrinkToFit="1"/>
    </xf>
    <xf numFmtId="49" fontId="6" fillId="7" borderId="5" xfId="0" applyNumberFormat="1" applyFont="1" applyFill="1" applyBorder="1" applyAlignment="1">
      <alignment horizontal="center" vertical="center" wrapText="1" shrinkToFit="1"/>
    </xf>
    <xf numFmtId="49" fontId="6" fillId="7" borderId="9" xfId="0" applyNumberFormat="1" applyFont="1" applyFill="1" applyBorder="1" applyAlignment="1">
      <alignment horizontal="center" vertical="center" wrapText="1" shrinkToFit="1"/>
    </xf>
    <xf numFmtId="0" fontId="22" fillId="0" borderId="25" xfId="0" applyFont="1" applyBorder="1" applyAlignment="1">
      <alignment horizontal="center"/>
    </xf>
    <xf numFmtId="0" fontId="2" fillId="25" borderId="24" xfId="0" applyNumberFormat="1" applyFont="1" applyFill="1" applyBorder="1" applyAlignment="1">
      <alignment horizontal="center" vertical="center" wrapText="1" shrinkToFit="1"/>
    </xf>
    <xf numFmtId="0" fontId="2" fillId="25" borderId="20" xfId="0" applyNumberFormat="1" applyFont="1" applyFill="1" applyBorder="1" applyAlignment="1">
      <alignment horizontal="center" vertical="center" wrapText="1" shrinkToFit="1"/>
    </xf>
    <xf numFmtId="0" fontId="2" fillId="25" borderId="19" xfId="0" applyNumberFormat="1" applyFont="1" applyFill="1" applyBorder="1" applyAlignment="1">
      <alignment horizontal="center" vertical="center" wrapText="1" shrinkToFit="1"/>
    </xf>
    <xf numFmtId="49" fontId="2" fillId="17" borderId="9" xfId="0" applyNumberFormat="1" applyFont="1" applyFill="1" applyBorder="1" applyAlignment="1">
      <alignment horizontal="left" vertical="center" wrapText="1" shrinkToFit="1"/>
    </xf>
    <xf numFmtId="0" fontId="2" fillId="24" borderId="24" xfId="0" applyNumberFormat="1" applyFont="1" applyFill="1" applyBorder="1" applyAlignment="1">
      <alignment horizontal="center" vertical="center" wrapText="1" shrinkToFit="1"/>
    </xf>
    <xf numFmtId="0" fontId="2" fillId="24" borderId="19" xfId="0" applyNumberFormat="1" applyFont="1" applyFill="1" applyBorder="1" applyAlignment="1">
      <alignment horizontal="center" vertical="center" wrapText="1" shrinkToFit="1"/>
    </xf>
    <xf numFmtId="0" fontId="19" fillId="19" borderId="24" xfId="0" applyNumberFormat="1" applyFont="1" applyFill="1" applyBorder="1" applyAlignment="1">
      <alignment horizontal="center" vertical="center" wrapText="1" shrinkToFit="1"/>
    </xf>
    <xf numFmtId="0" fontId="19" fillId="19" borderId="19" xfId="0" applyNumberFormat="1" applyFont="1" applyFill="1" applyBorder="1" applyAlignment="1">
      <alignment horizontal="center" vertical="center" wrapText="1" shrinkToFit="1"/>
    </xf>
    <xf numFmtId="0" fontId="2" fillId="17" borderId="9" xfId="0" applyNumberFormat="1" applyFont="1" applyFill="1" applyBorder="1" applyAlignment="1">
      <alignment horizontal="left" vertical="center" wrapText="1" shrinkToFit="1"/>
    </xf>
    <xf numFmtId="0" fontId="18" fillId="17" borderId="9" xfId="0" applyNumberFormat="1" applyFont="1" applyFill="1" applyBorder="1" applyAlignment="1">
      <alignment horizontal="center" vertical="center" wrapText="1" shrinkToFit="1"/>
    </xf>
    <xf numFmtId="0" fontId="19" fillId="25" borderId="24" xfId="0" applyNumberFormat="1" applyFont="1" applyFill="1" applyBorder="1" applyAlignment="1">
      <alignment horizontal="center" vertical="center" wrapText="1" shrinkToFit="1"/>
    </xf>
    <xf numFmtId="0" fontId="19" fillId="25" borderId="20" xfId="0" applyNumberFormat="1" applyFont="1" applyFill="1" applyBorder="1" applyAlignment="1">
      <alignment horizontal="center" vertical="center" wrapText="1" shrinkToFit="1"/>
    </xf>
    <xf numFmtId="0" fontId="19" fillId="25" borderId="19" xfId="0" applyNumberFormat="1" applyFont="1" applyFill="1" applyBorder="1" applyAlignment="1">
      <alignment horizontal="center" vertical="center" wrapText="1" shrinkToFit="1"/>
    </xf>
    <xf numFmtId="0" fontId="2" fillId="22" borderId="21" xfId="0" applyNumberFormat="1" applyFont="1" applyFill="1" applyBorder="1" applyAlignment="1">
      <alignment horizontal="center" vertical="center" wrapText="1" shrinkToFit="1"/>
    </xf>
    <xf numFmtId="0" fontId="2" fillId="22" borderId="22" xfId="0" applyNumberFormat="1" applyFont="1" applyFill="1" applyBorder="1" applyAlignment="1">
      <alignment horizontal="center" vertical="center" wrapText="1" shrinkToFit="1"/>
    </xf>
    <xf numFmtId="0" fontId="2" fillId="26" borderId="15" xfId="0" applyNumberFormat="1" applyFont="1" applyFill="1" applyBorder="1" applyAlignment="1">
      <alignment horizontal="center" vertical="center" wrapText="1" shrinkToFit="1"/>
    </xf>
    <xf numFmtId="0" fontId="2" fillId="19" borderId="24" xfId="0" applyNumberFormat="1" applyFont="1" applyFill="1" applyBorder="1" applyAlignment="1">
      <alignment horizontal="center" vertical="center" wrapText="1" shrinkToFit="1"/>
    </xf>
    <xf numFmtId="0" fontId="2" fillId="19" borderId="19" xfId="0" applyNumberFormat="1" applyFont="1" applyFill="1" applyBorder="1" applyAlignment="1">
      <alignment horizontal="center" vertical="center" wrapText="1" shrinkToFit="1"/>
    </xf>
    <xf numFmtId="0" fontId="19" fillId="24" borderId="24" xfId="0" applyNumberFormat="1" applyFont="1" applyFill="1" applyBorder="1" applyAlignment="1">
      <alignment horizontal="center" vertical="center" wrapText="1" shrinkToFit="1"/>
    </xf>
    <xf numFmtId="0" fontId="19" fillId="24" borderId="19" xfId="0" applyNumberFormat="1" applyFont="1" applyFill="1" applyBorder="1" applyAlignment="1">
      <alignment horizontal="center" vertical="center" wrapText="1" shrinkToFit="1"/>
    </xf>
    <xf numFmtId="0" fontId="22" fillId="19" borderId="15" xfId="0" applyFont="1" applyFill="1" applyBorder="1" applyAlignment="1">
      <alignment horizontal="center" vertical="center"/>
    </xf>
    <xf numFmtId="0" fontId="22" fillId="24" borderId="15" xfId="0" applyFont="1" applyFill="1" applyBorder="1" applyAlignment="1">
      <alignment horizontal="center" vertical="center"/>
    </xf>
    <xf numFmtId="0" fontId="2" fillId="22" borderId="15" xfId="0" applyNumberFormat="1" applyFont="1" applyFill="1" applyBorder="1" applyAlignment="1">
      <alignment horizontal="center" vertical="center" wrapText="1" shrinkToFit="1"/>
    </xf>
    <xf numFmtId="0" fontId="22" fillId="21" borderId="21" xfId="0" applyFont="1" applyFill="1" applyBorder="1" applyAlignment="1">
      <alignment horizontal="center" vertical="center"/>
    </xf>
    <xf numFmtId="0" fontId="22" fillId="21" borderId="23" xfId="0" applyFont="1" applyFill="1" applyBorder="1" applyAlignment="1">
      <alignment horizontal="center" vertical="center"/>
    </xf>
    <xf numFmtId="0" fontId="22" fillId="21" borderId="22" xfId="0" applyFont="1" applyFill="1" applyBorder="1" applyAlignment="1">
      <alignment horizontal="center" vertical="center"/>
    </xf>
    <xf numFmtId="0" fontId="22" fillId="21" borderId="21" xfId="0" applyFont="1" applyFill="1" applyBorder="1" applyAlignment="1">
      <alignment horizontal="center" vertical="center" wrapText="1"/>
    </xf>
    <xf numFmtId="0" fontId="22" fillId="21" borderId="22" xfId="0" applyFont="1" applyFill="1" applyBorder="1" applyAlignment="1">
      <alignment horizontal="center" vertical="center" wrapText="1"/>
    </xf>
    <xf numFmtId="0" fontId="22" fillId="28" borderId="15" xfId="0" applyFont="1" applyFill="1" applyBorder="1" applyAlignment="1">
      <alignment horizontal="center" vertical="center" wrapText="1"/>
    </xf>
    <xf numFmtId="0" fontId="22" fillId="21" borderId="24" xfId="0" applyFont="1" applyFill="1" applyBorder="1" applyAlignment="1">
      <alignment horizontal="center" vertical="center" wrapText="1"/>
    </xf>
    <xf numFmtId="0" fontId="22" fillId="21" borderId="19" xfId="0" applyFont="1" applyFill="1" applyBorder="1" applyAlignment="1">
      <alignment horizontal="center" vertical="center" wrapText="1"/>
    </xf>
    <xf numFmtId="0" fontId="22" fillId="23" borderId="21" xfId="0" applyFont="1" applyFill="1" applyBorder="1" applyAlignment="1">
      <alignment horizontal="center" vertical="center" wrapText="1"/>
    </xf>
    <xf numFmtId="0" fontId="22" fillId="23" borderId="23" xfId="0" applyFont="1" applyFill="1" applyBorder="1" applyAlignment="1">
      <alignment horizontal="center" vertical="center" wrapText="1"/>
    </xf>
    <xf numFmtId="0" fontId="22" fillId="23" borderId="22" xfId="0" applyFont="1" applyFill="1" applyBorder="1" applyAlignment="1">
      <alignment horizontal="center" vertical="center" wrapText="1"/>
    </xf>
    <xf numFmtId="0" fontId="22" fillId="21" borderId="23" xfId="0" applyFont="1" applyFill="1" applyBorder="1" applyAlignment="1">
      <alignment horizontal="center" vertical="center" wrapText="1"/>
    </xf>
    <xf numFmtId="0" fontId="22" fillId="0" borderId="25" xfId="0" applyFont="1" applyBorder="1" applyAlignment="1">
      <alignment horizontal="center" vertical="center" wrapText="1"/>
    </xf>
    <xf numFmtId="0" fontId="22" fillId="0" borderId="9" xfId="0" applyFont="1" applyBorder="1" applyAlignment="1">
      <alignment horizontal="center" vertical="center" wrapText="1"/>
    </xf>
    <xf numFmtId="0" fontId="22" fillId="23" borderId="15" xfId="0" applyFont="1" applyFill="1" applyBorder="1" applyAlignment="1">
      <alignment horizontal="center" vertical="center" wrapText="1"/>
    </xf>
    <xf numFmtId="0" fontId="22" fillId="0" borderId="25"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FFF99"/>
      <color rgb="FFCCECFF"/>
      <color rgb="FFFFCC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'BC chi tiet của cua ST'!$N$2</c:f>
              <c:strCache>
                <c:ptCount val="1"/>
                <c:pt idx="0">
                  <c:v>Tỷ lệ chăm sóc</c:v>
                </c:pt>
              </c:strCache>
            </c:strRef>
          </c:tx>
          <c:spPr>
            <a:solidFill>
              <a:schemeClr val="accent1"/>
            </a:solidFill>
            <a:ln>
              <a:noFill/>
            </a:ln>
            <a:effectLst/>
          </c:spPr>
          <c:invertIfNegative val="0"/>
          <c:dLbls>
            <c:dLbl>
              <c:idx val="0"/>
              <c:layout>
                <c:manualLayout>
                  <c:x val="0.0023598820058997"/>
                  <c:y val="-6.92621755613882E-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
                  <c:y val="-6.92621755614306E-5"/>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023598820058997"/>
                  <c:y val="-0.0046988918051910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
                  <c:y val="-0.0093285214348206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8.65280073040652E-17"/>
                  <c:y val="0.0045603674540681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235988200589953"/>
                  <c:y val="0.0091899970836978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'BC chi tiet của cua ST'!$M$3:$M$8</c:f>
              <c:strCache>
                <c:ptCount val="6"/>
                <c:pt idx="0">
                  <c:v>HOANV1</c:v>
                </c:pt>
                <c:pt idx="1">
                  <c:v>TOANNV2</c:v>
                </c:pt>
                <c:pt idx="2">
                  <c:v>TUYETNT15</c:v>
                </c:pt>
                <c:pt idx="3">
                  <c:v>NGANNT66</c:v>
                </c:pt>
                <c:pt idx="4">
                  <c:v>TUANPM2</c:v>
                </c:pt>
                <c:pt idx="5">
                  <c:v>Tổng</c:v>
                </c:pt>
              </c:strCache>
            </c:strRef>
          </c:cat>
          <c:val>
            <c:numRef>
              <c:f>'BC chi tiet của cua ST'!$N$3:$N$8</c:f>
              <c:numCache>
                <c:formatCode>0.00%</c:formatCode>
                <c:ptCount val="6"/>
                <c:pt idx="0">
                  <c:v>0.98</c:v>
                </c:pt>
                <c:pt idx="1">
                  <c:v>0.881818181818182</c:v>
                </c:pt>
                <c:pt idx="2">
                  <c:v>0.8</c:v>
                </c:pt>
                <c:pt idx="3">
                  <c:v>0.730769230769231</c:v>
                </c:pt>
                <c:pt idx="4">
                  <c:v>0.671428571428571</c:v>
                </c:pt>
                <c:pt idx="5">
                  <c:v>0.8</c:v>
                </c:pt>
              </c:numCache>
            </c:numRef>
          </c:val>
        </c:ser>
        <c:dLbls>
          <c:dLblPos val="inEnd"/>
          <c:showLegendKey val="0"/>
          <c:showVal val="1"/>
          <c:showCatName val="0"/>
          <c:showSerName val="0"/>
          <c:showPercent val="0"/>
          <c:showBubbleSize val="0"/>
        </c:dLbls>
        <c:gapWidth val="219"/>
        <c:overlap val="-27"/>
        <c:axId val="-2122921880"/>
        <c:axId val="-2122916856"/>
      </c:barChart>
      <c:catAx>
        <c:axId val="-212292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Times New Roman" panose="02020603050405020304" pitchFamily="18" charset="0"/>
                <a:ea typeface="+mn-ea"/>
                <a:cs typeface="Times New Roman" panose="02020603050405020304" pitchFamily="18" charset="0"/>
              </a:defRPr>
            </a:pPr>
            <a:endParaRPr lang="en-US"/>
          </a:p>
        </c:txPr>
        <c:crossAx val="-2122916856"/>
        <c:crosses val="autoZero"/>
        <c:auto val="0"/>
        <c:lblAlgn val="ctr"/>
        <c:lblOffset val="100"/>
        <c:noMultiLvlLbl val="0"/>
      </c:catAx>
      <c:valAx>
        <c:axId val="-2122916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122921880"/>
        <c:crosses val="autoZero"/>
        <c:crossBetween val="between"/>
      </c:valAx>
      <c:spPr>
        <a:noFill/>
        <a:ln>
          <a:noFill/>
        </a:ln>
        <a:effectLst/>
      </c:spPr>
    </c:plotArea>
    <c:plotVisOnly val="1"/>
    <c:dispBlanksAs val="gap"/>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vi-VN" sz="1000"/>
              <a:t>Anh/chị có hài lòng về chất lượng phục vụ của NV không?</a:t>
            </a:r>
            <a:endParaRPr lang="en-US" sz="1000"/>
          </a:p>
        </c:rich>
      </c:tx>
      <c:layout>
        <c:manualLayout>
          <c:xMode val="edge"/>
          <c:yMode val="edge"/>
          <c:x val="0.207340113735783"/>
          <c:y val="0.875213518143703"/>
        </c:manualLayout>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930555555555556"/>
          <c:y val="0.227596967045786"/>
          <c:w val="0.847222222222222"/>
          <c:h val="0.668440507436571"/>
        </c:manualLayout>
      </c:layout>
      <c:pie3DChart>
        <c:varyColors val="1"/>
        <c:ser>
          <c:idx val="0"/>
          <c:order val="0"/>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layout>
                <c:manualLayout>
                  <c:x val="0.2"/>
                  <c:y val="0.0012820959181468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413888888888889"/>
                  <c:y val="-0.3059830305344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208333333333333"/>
                  <c:y val="0.03817681078999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22222222222222"/>
                  <c:y val="-0.095940041556849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175"/>
                  <c:y val="-0.041025633662986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'BC nang suat các ST'!$I$12:$I$17</c:f>
              <c:strCache>
                <c:ptCount val="6"/>
                <c:pt idx="0">
                  <c:v>Anh/chị có hài lòng về chất lượng phục vụ của NV không?</c:v>
                </c:pt>
                <c:pt idx="1">
                  <c:v>Rất hài lòng</c:v>
                </c:pt>
                <c:pt idx="2">
                  <c:v>Hài lòng</c:v>
                </c:pt>
                <c:pt idx="3">
                  <c:v>Chấp nhận được</c:v>
                </c:pt>
                <c:pt idx="4">
                  <c:v>Không hài lòng</c:v>
                </c:pt>
                <c:pt idx="5">
                  <c:v>Rất không hài lòng</c:v>
                </c:pt>
              </c:strCache>
            </c:strRef>
          </c:cat>
          <c:val>
            <c:numRef>
              <c:f>'BC nang suat các ST'!$J$12:$J$17</c:f>
              <c:numCache>
                <c:formatCode>0.00%</c:formatCode>
                <c:ptCount val="6"/>
                <c:pt idx="1">
                  <c:v>0.1</c:v>
                </c:pt>
                <c:pt idx="2">
                  <c:v>0.8</c:v>
                </c:pt>
                <c:pt idx="3">
                  <c:v>0.08</c:v>
                </c:pt>
                <c:pt idx="4">
                  <c:v>0.01</c:v>
                </c:pt>
                <c:pt idx="5">
                  <c:v>0.01</c:v>
                </c:pt>
              </c:numCache>
            </c:numRef>
          </c:val>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123824</xdr:colOff>
      <xdr:row>0</xdr:row>
      <xdr:rowOff>52388</xdr:rowOff>
    </xdr:from>
    <xdr:to>
      <xdr:col>17</xdr:col>
      <xdr:colOff>609600</xdr:colOff>
      <xdr:row>11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10</xdr:row>
      <xdr:rowOff>138111</xdr:rowOff>
    </xdr:from>
    <xdr:to>
      <xdr:col>9</xdr:col>
      <xdr:colOff>438150</xdr:colOff>
      <xdr:row>19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36"/>
  <sheetViews>
    <sheetView showGridLines="0" tabSelected="1" workbookViewId="0">
      <selection activeCell="K23" sqref="K23"/>
    </sheetView>
  </sheetViews>
  <sheetFormatPr baseColWidth="10" defaultColWidth="8.83203125" defaultRowHeight="14" x14ac:dyDescent="0"/>
  <cols>
    <col min="1" max="1" width="6.1640625" customWidth="1"/>
    <col min="2" max="3" width="8.5" customWidth="1"/>
    <col min="4" max="4" width="12" customWidth="1"/>
    <col min="5" max="5" width="43.1640625" customWidth="1"/>
    <col min="6" max="6" width="12.83203125" customWidth="1"/>
    <col min="7" max="7" width="11.6640625" customWidth="1"/>
    <col min="8" max="8" width="11.33203125" customWidth="1"/>
    <col min="9" max="9" width="10.5" customWidth="1"/>
    <col min="10" max="10" width="11.6640625" customWidth="1"/>
    <col min="11" max="11" width="10.83203125" customWidth="1"/>
    <col min="12" max="12" width="10.33203125" customWidth="1"/>
    <col min="13" max="13" width="11.33203125" customWidth="1"/>
    <col min="14" max="14" width="10.6640625" customWidth="1"/>
    <col min="15" max="15" width="12.5" customWidth="1"/>
    <col min="16" max="16" width="10.6640625" customWidth="1"/>
    <col min="30" max="30" width="16" customWidth="1"/>
    <col min="31" max="31" width="12.5" customWidth="1"/>
  </cols>
  <sheetData>
    <row r="2" spans="4:10" ht="22.5" customHeight="1">
      <c r="D2" s="190" t="s">
        <v>1054</v>
      </c>
      <c r="E2" s="190"/>
      <c r="F2" s="190"/>
      <c r="G2" s="190"/>
    </row>
    <row r="3" spans="4:10" ht="21.75" customHeight="1">
      <c r="D3" s="41" t="s">
        <v>1040</v>
      </c>
      <c r="E3" s="42" t="s">
        <v>1041</v>
      </c>
      <c r="F3" s="41" t="s">
        <v>1042</v>
      </c>
      <c r="G3" s="41" t="s">
        <v>1043</v>
      </c>
    </row>
    <row r="4" spans="4:10">
      <c r="D4" s="38" t="s">
        <v>1131</v>
      </c>
      <c r="E4" s="39" t="s">
        <v>1132</v>
      </c>
      <c r="F4" s="38" t="s">
        <v>1133</v>
      </c>
      <c r="G4" s="38" t="s">
        <v>1134</v>
      </c>
      <c r="I4" s="29" t="s">
        <v>1097</v>
      </c>
    </row>
    <row r="5" spans="4:10">
      <c r="D5" s="48"/>
      <c r="E5" s="49"/>
      <c r="F5" s="48"/>
      <c r="G5" s="48"/>
    </row>
    <row r="6" spans="4:10">
      <c r="D6" s="48"/>
      <c r="E6" s="49"/>
      <c r="F6" s="48"/>
      <c r="G6" s="48"/>
    </row>
    <row r="7" spans="4:10" ht="20.25" customHeight="1">
      <c r="D7" s="190" t="s">
        <v>1084</v>
      </c>
      <c r="E7" s="190" t="s">
        <v>1084</v>
      </c>
      <c r="F7" s="190"/>
      <c r="G7" s="190"/>
    </row>
    <row r="8" spans="4:10">
      <c r="D8" s="85" t="s">
        <v>1040</v>
      </c>
      <c r="E8" s="86" t="s">
        <v>1041</v>
      </c>
      <c r="F8" s="85" t="s">
        <v>1042</v>
      </c>
      <c r="G8" s="85" t="s">
        <v>1043</v>
      </c>
    </row>
    <row r="9" spans="4:10" ht="33" customHeight="1">
      <c r="D9" s="84" t="s">
        <v>1085</v>
      </c>
      <c r="E9" s="83" t="s">
        <v>1020</v>
      </c>
      <c r="F9" s="88">
        <v>5000</v>
      </c>
      <c r="G9" s="89">
        <v>1</v>
      </c>
      <c r="I9" s="83" t="s">
        <v>1020</v>
      </c>
    </row>
    <row r="10" spans="4:10">
      <c r="D10" s="38">
        <v>1</v>
      </c>
      <c r="E10" s="87" t="s">
        <v>1068</v>
      </c>
      <c r="F10" s="43">
        <v>4000</v>
      </c>
      <c r="G10" s="90">
        <f>F10/$F$9</f>
        <v>0.8</v>
      </c>
      <c r="I10" s="87" t="s">
        <v>1068</v>
      </c>
      <c r="J10" s="90">
        <v>0.8</v>
      </c>
    </row>
    <row r="11" spans="4:10">
      <c r="D11" s="38">
        <v>2</v>
      </c>
      <c r="E11" s="59" t="s">
        <v>1069</v>
      </c>
      <c r="F11" s="43">
        <v>1000</v>
      </c>
      <c r="G11" s="90">
        <f>F11/$F$9</f>
        <v>0.2</v>
      </c>
      <c r="I11" s="59" t="s">
        <v>1069</v>
      </c>
      <c r="J11" s="90">
        <v>0.2</v>
      </c>
    </row>
    <row r="12" spans="4:10" ht="33" customHeight="1">
      <c r="D12" s="84">
        <v>3</v>
      </c>
      <c r="E12" s="83" t="s">
        <v>1023</v>
      </c>
      <c r="F12" s="88">
        <v>5000</v>
      </c>
      <c r="G12" s="89">
        <v>1</v>
      </c>
      <c r="I12" s="83" t="s">
        <v>1023</v>
      </c>
    </row>
    <row r="13" spans="4:10">
      <c r="D13" s="38">
        <v>1</v>
      </c>
      <c r="E13" s="59" t="s">
        <v>1070</v>
      </c>
      <c r="F13" s="43">
        <v>500</v>
      </c>
      <c r="G13" s="90">
        <f>F13/$F$12</f>
        <v>0.1</v>
      </c>
      <c r="I13" s="59" t="s">
        <v>1070</v>
      </c>
      <c r="J13" s="55">
        <v>0.1</v>
      </c>
    </row>
    <row r="14" spans="4:10">
      <c r="D14" s="38">
        <v>2</v>
      </c>
      <c r="E14" s="81" t="s">
        <v>1067</v>
      </c>
      <c r="F14" s="91">
        <v>4000</v>
      </c>
      <c r="G14" s="90">
        <f t="shared" ref="G14:G18" si="0">F14/$F$12</f>
        <v>0.8</v>
      </c>
      <c r="I14" s="81" t="s">
        <v>1067</v>
      </c>
      <c r="J14" s="55">
        <v>0.8</v>
      </c>
    </row>
    <row r="15" spans="4:10" ht="27">
      <c r="D15" s="38">
        <v>3</v>
      </c>
      <c r="E15" s="81" t="s">
        <v>1071</v>
      </c>
      <c r="F15" s="91">
        <v>400</v>
      </c>
      <c r="G15" s="90">
        <f t="shared" si="0"/>
        <v>0.08</v>
      </c>
      <c r="I15" s="81" t="s">
        <v>1071</v>
      </c>
      <c r="J15" s="55">
        <v>0.08</v>
      </c>
    </row>
    <row r="16" spans="4:10" ht="27">
      <c r="D16" s="38">
        <v>4</v>
      </c>
      <c r="E16" s="59" t="s">
        <v>1072</v>
      </c>
      <c r="F16" s="91">
        <v>50</v>
      </c>
      <c r="G16" s="90">
        <f t="shared" si="0"/>
        <v>0.01</v>
      </c>
      <c r="I16" s="59" t="s">
        <v>1072</v>
      </c>
      <c r="J16" s="55">
        <v>0.01</v>
      </c>
    </row>
    <row r="17" spans="1:15" ht="23.25" customHeight="1">
      <c r="D17" s="38">
        <v>5</v>
      </c>
      <c r="E17" s="59" t="s">
        <v>1073</v>
      </c>
      <c r="F17" s="91">
        <v>50</v>
      </c>
      <c r="G17" s="90">
        <f t="shared" si="0"/>
        <v>0.01</v>
      </c>
      <c r="I17" s="59" t="s">
        <v>1073</v>
      </c>
      <c r="J17" s="55">
        <v>0.01</v>
      </c>
    </row>
    <row r="18" spans="1:15" ht="33" customHeight="1">
      <c r="D18" s="84" t="s">
        <v>1086</v>
      </c>
      <c r="E18" s="83" t="s">
        <v>1028</v>
      </c>
      <c r="F18" s="88">
        <v>5000</v>
      </c>
      <c r="G18" s="89">
        <f t="shared" si="0"/>
        <v>1</v>
      </c>
    </row>
    <row r="19" spans="1:15">
      <c r="D19" s="38">
        <v>1</v>
      </c>
      <c r="E19" s="81" t="s">
        <v>1087</v>
      </c>
      <c r="F19" s="91">
        <v>2000</v>
      </c>
      <c r="G19" s="90">
        <f>F19/$F$18</f>
        <v>0.4</v>
      </c>
    </row>
    <row r="20" spans="1:15">
      <c r="D20" s="38">
        <v>2</v>
      </c>
      <c r="E20" s="81" t="s">
        <v>1088</v>
      </c>
      <c r="F20" s="91">
        <v>500</v>
      </c>
      <c r="G20" s="90">
        <f t="shared" ref="G20:G23" si="1">F20/$F$18</f>
        <v>0.1</v>
      </c>
    </row>
    <row r="21" spans="1:15">
      <c r="D21" s="38">
        <v>3</v>
      </c>
      <c r="E21" s="81" t="s">
        <v>1089</v>
      </c>
      <c r="F21" s="91">
        <v>1000</v>
      </c>
      <c r="G21" s="90">
        <f t="shared" si="1"/>
        <v>0.2</v>
      </c>
    </row>
    <row r="22" spans="1:15">
      <c r="D22" s="38">
        <v>4</v>
      </c>
      <c r="E22" s="81" t="s">
        <v>1090</v>
      </c>
      <c r="F22" s="91">
        <v>500</v>
      </c>
      <c r="G22" s="90">
        <f t="shared" si="1"/>
        <v>0.1</v>
      </c>
    </row>
    <row r="23" spans="1:15">
      <c r="D23" s="38">
        <v>5</v>
      </c>
      <c r="E23" s="81" t="s">
        <v>1091</v>
      </c>
      <c r="F23" s="91">
        <v>1000</v>
      </c>
      <c r="G23" s="90">
        <f t="shared" si="1"/>
        <v>0.2</v>
      </c>
    </row>
    <row r="24" spans="1:15" ht="21" customHeight="1">
      <c r="D24" s="84" t="s">
        <v>1092</v>
      </c>
      <c r="E24" s="83" t="s">
        <v>1034</v>
      </c>
      <c r="F24" s="88">
        <v>5000</v>
      </c>
      <c r="G24" s="89">
        <v>1</v>
      </c>
    </row>
    <row r="25" spans="1:15" ht="23.25" customHeight="1">
      <c r="D25" s="38">
        <v>1</v>
      </c>
      <c r="E25" s="59" t="s">
        <v>1076</v>
      </c>
      <c r="F25" s="91">
        <v>1000</v>
      </c>
      <c r="G25" s="92">
        <f>F25/$F$24</f>
        <v>0.2</v>
      </c>
    </row>
    <row r="26" spans="1:15" ht="23.25" customHeight="1">
      <c r="D26" s="38">
        <v>2</v>
      </c>
      <c r="E26" s="59" t="s">
        <v>1077</v>
      </c>
      <c r="F26" s="91">
        <v>1000</v>
      </c>
      <c r="G26" s="92">
        <f t="shared" ref="G26:G29" si="2">F26/$F$24</f>
        <v>0.2</v>
      </c>
    </row>
    <row r="27" spans="1:15" ht="23.25" customHeight="1">
      <c r="D27" s="38">
        <v>3</v>
      </c>
      <c r="E27" s="59" t="s">
        <v>1078</v>
      </c>
      <c r="F27" s="91">
        <v>1000</v>
      </c>
      <c r="G27" s="92">
        <f t="shared" si="2"/>
        <v>0.2</v>
      </c>
    </row>
    <row r="28" spans="1:15" ht="23.25" customHeight="1">
      <c r="D28" s="38">
        <v>4</v>
      </c>
      <c r="E28" s="59" t="s">
        <v>1079</v>
      </c>
      <c r="F28" s="91">
        <v>1000</v>
      </c>
      <c r="G28" s="92">
        <f t="shared" si="2"/>
        <v>0.2</v>
      </c>
    </row>
    <row r="29" spans="1:15" ht="23.25" customHeight="1">
      <c r="D29" s="38">
        <v>5</v>
      </c>
      <c r="E29" s="59" t="s">
        <v>1080</v>
      </c>
      <c r="F29" s="91">
        <v>1000</v>
      </c>
      <c r="G29" s="92">
        <f t="shared" si="2"/>
        <v>0.2</v>
      </c>
    </row>
    <row r="30" spans="1:15" ht="23.25" customHeight="1">
      <c r="D30" s="44" t="s">
        <v>1095</v>
      </c>
      <c r="E30" s="60"/>
      <c r="F30" s="14"/>
      <c r="G30" s="14"/>
    </row>
    <row r="31" spans="1:15" ht="23.25" customHeight="1">
      <c r="D31" s="82"/>
      <c r="E31" s="80"/>
      <c r="F31" s="56"/>
      <c r="G31" s="56"/>
    </row>
    <row r="32" spans="1:15" ht="18.75" customHeight="1">
      <c r="A32" s="133" t="s">
        <v>1093</v>
      </c>
      <c r="B32" s="133"/>
      <c r="C32" s="134"/>
      <c r="D32" s="133"/>
      <c r="E32" s="133"/>
      <c r="F32" s="133"/>
      <c r="G32" s="133"/>
      <c r="H32" s="133"/>
      <c r="I32" s="133"/>
      <c r="J32" s="133"/>
      <c r="K32" s="133"/>
      <c r="L32" s="133"/>
      <c r="M32" s="133"/>
      <c r="N32" s="133"/>
      <c r="O32" s="133"/>
    </row>
    <row r="33" spans="1:31" ht="8.25" customHeight="1"/>
    <row r="34" spans="1:31" ht="16.5" customHeight="1">
      <c r="A34" s="135" t="s">
        <v>0</v>
      </c>
      <c r="B34" s="135"/>
      <c r="C34" s="136"/>
      <c r="D34" s="135"/>
      <c r="E34" s="135"/>
      <c r="F34" s="135"/>
      <c r="G34" s="135"/>
      <c r="H34" s="135"/>
      <c r="I34" s="135"/>
      <c r="J34" s="135"/>
      <c r="K34" s="132"/>
      <c r="L34" s="132"/>
      <c r="M34" s="132"/>
      <c r="N34" s="132"/>
      <c r="O34" s="132"/>
    </row>
    <row r="35" spans="1:31" ht="16.5" customHeight="1">
      <c r="A35" s="137" t="s">
        <v>1</v>
      </c>
      <c r="B35" s="144" t="s">
        <v>301</v>
      </c>
      <c r="C35" s="137" t="s">
        <v>917</v>
      </c>
      <c r="D35" s="137" t="s">
        <v>306</v>
      </c>
      <c r="E35" s="137" t="s">
        <v>606</v>
      </c>
      <c r="F35" s="140" t="s">
        <v>904</v>
      </c>
      <c r="G35" s="140"/>
      <c r="H35" s="140"/>
      <c r="I35" s="141" t="s">
        <v>908</v>
      </c>
      <c r="J35" s="141"/>
      <c r="K35" s="141"/>
      <c r="L35" s="141"/>
      <c r="M35" s="141"/>
      <c r="N35" s="140" t="s">
        <v>1082</v>
      </c>
      <c r="O35" s="142"/>
      <c r="P35" s="143" t="s">
        <v>1081</v>
      </c>
      <c r="Q35" s="143"/>
      <c r="R35" s="143"/>
      <c r="S35" s="143"/>
      <c r="T35" s="143"/>
      <c r="U35" s="143"/>
      <c r="V35" s="143"/>
      <c r="W35" s="143"/>
      <c r="X35" s="143"/>
      <c r="Y35" s="143"/>
      <c r="Z35" s="143"/>
      <c r="AA35" s="143"/>
      <c r="AB35" s="143"/>
      <c r="AC35" s="143"/>
      <c r="AD35" s="141" t="s">
        <v>914</v>
      </c>
      <c r="AE35" s="141"/>
    </row>
    <row r="36" spans="1:31" ht="55.5" customHeight="1">
      <c r="A36" s="138"/>
      <c r="B36" s="145"/>
      <c r="C36" s="138"/>
      <c r="D36" s="138"/>
      <c r="E36" s="138"/>
      <c r="F36" s="140"/>
      <c r="G36" s="140"/>
      <c r="H36" s="140"/>
      <c r="I36" s="141"/>
      <c r="J36" s="141"/>
      <c r="K36" s="141"/>
      <c r="L36" s="141"/>
      <c r="M36" s="141"/>
      <c r="N36" s="142"/>
      <c r="O36" s="142"/>
      <c r="P36" s="130" t="s">
        <v>1020</v>
      </c>
      <c r="Q36" s="131"/>
      <c r="R36" s="131" t="s">
        <v>1023</v>
      </c>
      <c r="S36" s="131"/>
      <c r="T36" s="131"/>
      <c r="U36" s="131"/>
      <c r="V36" s="131"/>
      <c r="W36" s="61" t="s">
        <v>1075</v>
      </c>
      <c r="X36" s="61" t="s">
        <v>1075</v>
      </c>
      <c r="Y36" s="131" t="s">
        <v>1034</v>
      </c>
      <c r="Z36" s="131"/>
      <c r="AA36" s="131"/>
      <c r="AB36" s="131"/>
      <c r="AC36" s="131"/>
      <c r="AD36" s="141"/>
      <c r="AE36" s="141"/>
    </row>
    <row r="37" spans="1:31" ht="52.5" customHeight="1">
      <c r="A37" s="139"/>
      <c r="B37" s="146"/>
      <c r="C37" s="139"/>
      <c r="D37" s="139"/>
      <c r="E37" s="139"/>
      <c r="F37" s="71" t="s">
        <v>905</v>
      </c>
      <c r="G37" s="72" t="s">
        <v>906</v>
      </c>
      <c r="H37" s="72" t="s">
        <v>907</v>
      </c>
      <c r="I37" s="72" t="s">
        <v>909</v>
      </c>
      <c r="J37" s="72" t="s">
        <v>910</v>
      </c>
      <c r="K37" s="72" t="s">
        <v>911</v>
      </c>
      <c r="L37" s="72" t="s">
        <v>912</v>
      </c>
      <c r="M37" s="72" t="s">
        <v>913</v>
      </c>
      <c r="N37" s="74" t="s">
        <v>915</v>
      </c>
      <c r="O37" s="72" t="s">
        <v>916</v>
      </c>
      <c r="P37" s="63" t="s">
        <v>1068</v>
      </c>
      <c r="Q37" s="60" t="s">
        <v>1069</v>
      </c>
      <c r="R37" s="60" t="s">
        <v>1070</v>
      </c>
      <c r="S37" s="62" t="s">
        <v>1067</v>
      </c>
      <c r="T37" s="62" t="s">
        <v>1071</v>
      </c>
      <c r="U37" s="60" t="s">
        <v>1072</v>
      </c>
      <c r="V37" s="60" t="s">
        <v>1073</v>
      </c>
      <c r="W37" s="60"/>
      <c r="X37" s="60"/>
      <c r="Y37" s="60" t="s">
        <v>1076</v>
      </c>
      <c r="Z37" s="60" t="s">
        <v>1077</v>
      </c>
      <c r="AA37" s="60" t="s">
        <v>1078</v>
      </c>
      <c r="AB37" s="60" t="s">
        <v>1079</v>
      </c>
      <c r="AC37" s="60" t="s">
        <v>1080</v>
      </c>
      <c r="AD37" s="73" t="s">
        <v>918</v>
      </c>
      <c r="AE37" s="73" t="s">
        <v>1083</v>
      </c>
    </row>
    <row r="38" spans="1:31" ht="18" customHeight="1">
      <c r="A38" s="64" t="s">
        <v>2</v>
      </c>
      <c r="B38" s="65" t="s">
        <v>302</v>
      </c>
      <c r="C38" s="93" t="s">
        <v>1094</v>
      </c>
      <c r="D38" s="66" t="s">
        <v>307</v>
      </c>
      <c r="E38" s="67" t="s">
        <v>607</v>
      </c>
      <c r="F38" s="68">
        <v>550</v>
      </c>
      <c r="G38" s="68"/>
      <c r="H38" s="69">
        <v>550</v>
      </c>
      <c r="I38" s="69">
        <v>11</v>
      </c>
      <c r="J38" s="69">
        <v>301</v>
      </c>
      <c r="K38" s="69">
        <v>14</v>
      </c>
      <c r="L38" s="69">
        <v>3</v>
      </c>
      <c r="M38" s="69">
        <v>330</v>
      </c>
      <c r="N38" s="69">
        <v>319</v>
      </c>
      <c r="O38" s="70">
        <v>11</v>
      </c>
      <c r="P38" s="14">
        <v>200</v>
      </c>
      <c r="Q38" s="14">
        <v>300</v>
      </c>
      <c r="R38" s="14">
        <v>100</v>
      </c>
      <c r="S38" s="14">
        <v>400</v>
      </c>
      <c r="T38" s="14">
        <v>0</v>
      </c>
      <c r="U38" s="14">
        <v>0</v>
      </c>
      <c r="V38" s="14">
        <v>0</v>
      </c>
      <c r="W38" s="14"/>
      <c r="X38" s="14"/>
      <c r="Y38" s="44">
        <v>100</v>
      </c>
      <c r="Z38" s="14">
        <v>100</v>
      </c>
      <c r="AA38" s="14">
        <v>100</v>
      </c>
      <c r="AB38" s="14">
        <v>50</v>
      </c>
      <c r="AC38" s="14">
        <v>150</v>
      </c>
      <c r="AD38" s="69">
        <v>500</v>
      </c>
      <c r="AE38" s="68">
        <v>1063793500</v>
      </c>
    </row>
    <row r="39" spans="1:31" ht="18" customHeight="1">
      <c r="A39" s="1" t="s">
        <v>3</v>
      </c>
      <c r="B39" s="2" t="s">
        <v>302</v>
      </c>
      <c r="C39" s="94" t="s">
        <v>1094</v>
      </c>
      <c r="D39" s="10" t="s">
        <v>308</v>
      </c>
      <c r="E39" s="6" t="s">
        <v>608</v>
      </c>
      <c r="F39" s="8">
        <v>557</v>
      </c>
      <c r="G39" s="4"/>
      <c r="H39" s="5">
        <v>557</v>
      </c>
      <c r="I39" s="5">
        <v>22</v>
      </c>
      <c r="J39" s="9">
        <v>313</v>
      </c>
      <c r="K39" s="5">
        <v>18</v>
      </c>
      <c r="L39" s="5">
        <v>1</v>
      </c>
      <c r="M39" s="5">
        <v>358</v>
      </c>
      <c r="N39" s="5">
        <v>355</v>
      </c>
      <c r="O39" s="12">
        <v>3</v>
      </c>
      <c r="P39" s="14">
        <v>100</v>
      </c>
      <c r="Q39" s="14">
        <v>300</v>
      </c>
      <c r="R39" s="14">
        <v>100</v>
      </c>
      <c r="S39" s="14">
        <v>280</v>
      </c>
      <c r="T39" s="14">
        <v>10</v>
      </c>
      <c r="U39" s="14">
        <v>10</v>
      </c>
      <c r="V39" s="14">
        <v>0</v>
      </c>
      <c r="W39" s="14"/>
      <c r="X39" s="14"/>
      <c r="Y39" s="14">
        <v>50</v>
      </c>
      <c r="Z39" s="14">
        <v>100</v>
      </c>
      <c r="AA39" s="14">
        <v>100</v>
      </c>
      <c r="AB39" s="14">
        <v>50</v>
      </c>
      <c r="AC39" s="14">
        <v>100</v>
      </c>
      <c r="AD39" s="9">
        <v>400</v>
      </c>
      <c r="AE39" s="8">
        <v>1291413200</v>
      </c>
    </row>
    <row r="40" spans="1:31" ht="18" customHeight="1">
      <c r="A40" s="1" t="s">
        <v>4</v>
      </c>
      <c r="B40" s="2" t="s">
        <v>302</v>
      </c>
      <c r="C40" s="11"/>
      <c r="D40" s="10" t="s">
        <v>309</v>
      </c>
      <c r="E40" s="6" t="s">
        <v>609</v>
      </c>
      <c r="F40" s="8">
        <v>421</v>
      </c>
      <c r="G40" s="4"/>
      <c r="H40" s="5">
        <v>421</v>
      </c>
      <c r="I40" s="5">
        <v>0</v>
      </c>
      <c r="J40" s="9">
        <v>217</v>
      </c>
      <c r="K40" s="5">
        <v>5</v>
      </c>
      <c r="L40" s="5">
        <v>0</v>
      </c>
      <c r="M40" s="5">
        <v>223</v>
      </c>
      <c r="N40" s="5">
        <v>222</v>
      </c>
      <c r="O40" s="12">
        <v>1</v>
      </c>
      <c r="P40" s="14"/>
      <c r="Q40" s="14"/>
      <c r="R40" s="14"/>
      <c r="S40" s="14"/>
      <c r="T40" s="14"/>
      <c r="U40" s="14"/>
      <c r="V40" s="14"/>
      <c r="W40" s="14"/>
      <c r="X40" s="14"/>
      <c r="Y40" s="14"/>
      <c r="Z40" s="14"/>
      <c r="AA40" s="14"/>
      <c r="AB40" s="14"/>
      <c r="AC40" s="14"/>
      <c r="AD40" s="9">
        <v>407</v>
      </c>
      <c r="AE40" s="8">
        <v>814875500</v>
      </c>
    </row>
    <row r="41" spans="1:31" ht="18" customHeight="1">
      <c r="A41" s="1" t="s">
        <v>5</v>
      </c>
      <c r="B41" s="2" t="s">
        <v>302</v>
      </c>
      <c r="C41" s="11"/>
      <c r="D41" s="10" t="s">
        <v>310</v>
      </c>
      <c r="E41" s="6" t="s">
        <v>610</v>
      </c>
      <c r="F41" s="8">
        <v>533</v>
      </c>
      <c r="G41" s="4"/>
      <c r="H41" s="5">
        <v>533</v>
      </c>
      <c r="I41" s="5">
        <v>8</v>
      </c>
      <c r="J41" s="9">
        <v>491</v>
      </c>
      <c r="K41" s="5">
        <v>10</v>
      </c>
      <c r="L41" s="5">
        <v>0</v>
      </c>
      <c r="M41" s="5">
        <v>509</v>
      </c>
      <c r="N41" s="5">
        <v>509</v>
      </c>
      <c r="O41" s="12">
        <v>0</v>
      </c>
      <c r="P41" s="14"/>
      <c r="Q41" s="14"/>
      <c r="R41" s="14"/>
      <c r="S41" s="14"/>
      <c r="T41" s="14"/>
      <c r="U41" s="14"/>
      <c r="V41" s="14"/>
      <c r="W41" s="14"/>
      <c r="X41" s="14"/>
      <c r="Y41" s="14"/>
      <c r="Z41" s="14"/>
      <c r="AA41" s="14"/>
      <c r="AB41" s="14"/>
      <c r="AC41" s="14"/>
      <c r="AD41" s="9">
        <v>524</v>
      </c>
      <c r="AE41" s="8">
        <v>1218561200</v>
      </c>
    </row>
    <row r="42" spans="1:31" ht="18" customHeight="1">
      <c r="A42" s="1" t="s">
        <v>6</v>
      </c>
      <c r="B42" s="2" t="s">
        <v>302</v>
      </c>
      <c r="C42" s="11"/>
      <c r="D42" s="10" t="s">
        <v>311</v>
      </c>
      <c r="E42" s="6" t="s">
        <v>611</v>
      </c>
      <c r="F42" s="8">
        <v>521</v>
      </c>
      <c r="G42" s="4"/>
      <c r="H42" s="5">
        <v>521</v>
      </c>
      <c r="I42" s="5">
        <v>2</v>
      </c>
      <c r="J42" s="9">
        <v>213</v>
      </c>
      <c r="K42" s="5">
        <v>0</v>
      </c>
      <c r="L42" s="5">
        <v>0</v>
      </c>
      <c r="M42" s="5">
        <v>221</v>
      </c>
      <c r="N42" s="5">
        <v>220</v>
      </c>
      <c r="O42" s="12">
        <v>1</v>
      </c>
      <c r="P42" s="14"/>
      <c r="Q42" s="14"/>
      <c r="R42" s="14"/>
      <c r="S42" s="14"/>
      <c r="T42" s="14"/>
      <c r="U42" s="14"/>
      <c r="V42" s="14"/>
      <c r="W42" s="14"/>
      <c r="X42" s="14"/>
      <c r="Y42" s="14"/>
      <c r="Z42" s="14"/>
      <c r="AA42" s="14"/>
      <c r="AB42" s="14"/>
      <c r="AC42" s="14"/>
      <c r="AD42" s="9">
        <v>500</v>
      </c>
      <c r="AE42" s="8">
        <v>1289543500</v>
      </c>
    </row>
    <row r="43" spans="1:31" ht="18" customHeight="1">
      <c r="A43" s="1" t="s">
        <v>7</v>
      </c>
      <c r="B43" s="2" t="s">
        <v>302</v>
      </c>
      <c r="C43" s="11"/>
      <c r="D43" s="10" t="s">
        <v>312</v>
      </c>
      <c r="E43" s="6" t="s">
        <v>612</v>
      </c>
      <c r="F43" s="8">
        <v>326</v>
      </c>
      <c r="G43" s="4"/>
      <c r="H43" s="5">
        <v>326</v>
      </c>
      <c r="I43" s="5">
        <v>28</v>
      </c>
      <c r="J43" s="9">
        <v>123</v>
      </c>
      <c r="K43" s="5">
        <v>0</v>
      </c>
      <c r="L43" s="5">
        <v>0</v>
      </c>
      <c r="M43" s="5">
        <v>151</v>
      </c>
      <c r="N43" s="5">
        <v>143</v>
      </c>
      <c r="O43" s="12">
        <v>8</v>
      </c>
      <c r="P43" s="14"/>
      <c r="Q43" s="14"/>
      <c r="R43" s="14"/>
      <c r="S43" s="14"/>
      <c r="T43" s="14"/>
      <c r="U43" s="14"/>
      <c r="V43" s="14"/>
      <c r="W43" s="14"/>
      <c r="X43" s="14"/>
      <c r="Y43" s="14"/>
      <c r="Z43" s="14"/>
      <c r="AA43" s="14"/>
      <c r="AB43" s="14"/>
      <c r="AC43" s="14"/>
      <c r="AD43" s="9">
        <v>321</v>
      </c>
      <c r="AE43" s="8">
        <v>547483000</v>
      </c>
    </row>
    <row r="44" spans="1:31" ht="18" customHeight="1">
      <c r="A44" s="1" t="s">
        <v>8</v>
      </c>
      <c r="B44" s="2" t="s">
        <v>302</v>
      </c>
      <c r="C44" s="11"/>
      <c r="D44" s="10" t="s">
        <v>313</v>
      </c>
      <c r="E44" s="6" t="s">
        <v>613</v>
      </c>
      <c r="F44" s="8">
        <v>421</v>
      </c>
      <c r="G44" s="4"/>
      <c r="H44" s="5">
        <v>421</v>
      </c>
      <c r="I44" s="5">
        <v>14</v>
      </c>
      <c r="J44" s="9">
        <v>207</v>
      </c>
      <c r="K44" s="5">
        <v>0</v>
      </c>
      <c r="L44" s="5">
        <v>1</v>
      </c>
      <c r="M44" s="5">
        <v>228</v>
      </c>
      <c r="N44" s="5">
        <v>224</v>
      </c>
      <c r="O44" s="12">
        <v>4</v>
      </c>
      <c r="P44" s="14"/>
      <c r="Q44" s="14"/>
      <c r="R44" s="14"/>
      <c r="S44" s="14"/>
      <c r="T44" s="14"/>
      <c r="U44" s="14"/>
      <c r="V44" s="14"/>
      <c r="W44" s="14"/>
      <c r="X44" s="14"/>
      <c r="Y44" s="14"/>
      <c r="Z44" s="14"/>
      <c r="AA44" s="14"/>
      <c r="AB44" s="14"/>
      <c r="AC44" s="14"/>
      <c r="AD44" s="9">
        <v>405</v>
      </c>
      <c r="AE44" s="8">
        <v>863275000</v>
      </c>
    </row>
    <row r="45" spans="1:31" ht="18" customHeight="1">
      <c r="A45" s="1" t="s">
        <v>9</v>
      </c>
      <c r="B45" s="2" t="s">
        <v>302</v>
      </c>
      <c r="C45" s="11"/>
      <c r="D45" s="10" t="s">
        <v>314</v>
      </c>
      <c r="E45" s="6" t="s">
        <v>614</v>
      </c>
      <c r="F45" s="8">
        <v>968</v>
      </c>
      <c r="G45" s="4"/>
      <c r="H45" s="5">
        <v>968</v>
      </c>
      <c r="I45" s="5">
        <v>0</v>
      </c>
      <c r="J45" s="9">
        <v>437</v>
      </c>
      <c r="K45" s="5">
        <v>0</v>
      </c>
      <c r="L45" s="5">
        <v>1</v>
      </c>
      <c r="M45" s="5">
        <v>448</v>
      </c>
      <c r="N45" s="5">
        <v>448</v>
      </c>
      <c r="O45" s="12">
        <v>0</v>
      </c>
      <c r="P45" s="14"/>
      <c r="Q45" s="14"/>
      <c r="R45" s="14"/>
      <c r="S45" s="14"/>
      <c r="T45" s="14"/>
      <c r="U45" s="14"/>
      <c r="V45" s="14"/>
      <c r="W45" s="14"/>
      <c r="X45" s="14"/>
      <c r="Y45" s="14"/>
      <c r="Z45" s="14"/>
      <c r="AA45" s="14"/>
      <c r="AB45" s="14"/>
      <c r="AC45" s="14"/>
      <c r="AD45" s="9">
        <v>949</v>
      </c>
      <c r="AE45" s="8">
        <v>3053273899</v>
      </c>
    </row>
    <row r="46" spans="1:31" ht="18" customHeight="1">
      <c r="A46" s="1" t="s">
        <v>10</v>
      </c>
      <c r="B46" s="2" t="s">
        <v>302</v>
      </c>
      <c r="C46" s="11"/>
      <c r="D46" s="10" t="s">
        <v>315</v>
      </c>
      <c r="E46" s="6" t="s">
        <v>615</v>
      </c>
      <c r="F46" s="8">
        <v>541</v>
      </c>
      <c r="G46" s="4"/>
      <c r="H46" s="5">
        <v>541</v>
      </c>
      <c r="I46" s="5">
        <v>0</v>
      </c>
      <c r="J46" s="9">
        <v>0</v>
      </c>
      <c r="K46" s="5">
        <v>0</v>
      </c>
      <c r="L46" s="5">
        <v>0</v>
      </c>
      <c r="M46" s="5">
        <v>0</v>
      </c>
      <c r="N46" s="5">
        <v>0</v>
      </c>
      <c r="O46" s="12">
        <v>0</v>
      </c>
      <c r="P46" s="14"/>
      <c r="Q46" s="14"/>
      <c r="R46" s="14"/>
      <c r="S46" s="14"/>
      <c r="T46" s="14"/>
      <c r="U46" s="14"/>
      <c r="V46" s="14"/>
      <c r="W46" s="14"/>
      <c r="X46" s="14"/>
      <c r="Y46" s="14"/>
      <c r="Z46" s="14"/>
      <c r="AA46" s="14"/>
      <c r="AB46" s="14"/>
      <c r="AC46" s="14"/>
      <c r="AD46" s="9">
        <v>519</v>
      </c>
      <c r="AE46" s="8">
        <v>1619776000</v>
      </c>
    </row>
    <row r="47" spans="1:31" ht="18" customHeight="1">
      <c r="A47" s="1" t="s">
        <v>11</v>
      </c>
      <c r="B47" s="2" t="s">
        <v>302</v>
      </c>
      <c r="C47" s="11"/>
      <c r="D47" s="10" t="s">
        <v>316</v>
      </c>
      <c r="E47" s="6" t="s">
        <v>616</v>
      </c>
      <c r="F47" s="8">
        <v>877</v>
      </c>
      <c r="G47" s="4"/>
      <c r="H47" s="5">
        <v>877</v>
      </c>
      <c r="I47" s="5">
        <v>2</v>
      </c>
      <c r="J47" s="9">
        <v>302</v>
      </c>
      <c r="K47" s="5">
        <v>0</v>
      </c>
      <c r="L47" s="5">
        <v>0</v>
      </c>
      <c r="M47" s="5">
        <v>306</v>
      </c>
      <c r="N47" s="5">
        <v>306</v>
      </c>
      <c r="O47" s="12">
        <v>0</v>
      </c>
      <c r="P47" s="14"/>
      <c r="Q47" s="14"/>
      <c r="R47" s="14"/>
      <c r="S47" s="14"/>
      <c r="T47" s="14"/>
      <c r="U47" s="14"/>
      <c r="V47" s="14"/>
      <c r="W47" s="14"/>
      <c r="X47" s="14"/>
      <c r="Y47" s="14"/>
      <c r="Z47" s="14"/>
      <c r="AA47" s="14"/>
      <c r="AB47" s="14"/>
      <c r="AC47" s="14"/>
      <c r="AD47" s="9">
        <v>856</v>
      </c>
      <c r="AE47" s="8">
        <v>1685220000</v>
      </c>
    </row>
    <row r="48" spans="1:31" ht="18" customHeight="1">
      <c r="A48" s="1" t="s">
        <v>12</v>
      </c>
      <c r="B48" s="2" t="s">
        <v>302</v>
      </c>
      <c r="C48" s="11"/>
      <c r="D48" s="10" t="s">
        <v>317</v>
      </c>
      <c r="E48" s="6" t="s">
        <v>617</v>
      </c>
      <c r="F48" s="8">
        <v>950</v>
      </c>
      <c r="G48" s="4"/>
      <c r="H48" s="5">
        <v>950</v>
      </c>
      <c r="I48" s="5">
        <v>0</v>
      </c>
      <c r="J48" s="9">
        <v>582</v>
      </c>
      <c r="K48" s="5">
        <v>0</v>
      </c>
      <c r="L48" s="5">
        <v>0</v>
      </c>
      <c r="M48" s="5">
        <v>588</v>
      </c>
      <c r="N48" s="5">
        <v>588</v>
      </c>
      <c r="O48" s="12">
        <v>0</v>
      </c>
      <c r="P48" s="14"/>
      <c r="Q48" s="14"/>
      <c r="R48" s="14"/>
      <c r="S48" s="14"/>
      <c r="T48" s="14"/>
      <c r="U48" s="14"/>
      <c r="V48" s="14"/>
      <c r="W48" s="14"/>
      <c r="X48" s="14"/>
      <c r="Y48" s="14"/>
      <c r="Z48" s="14"/>
      <c r="AA48" s="14"/>
      <c r="AB48" s="14"/>
      <c r="AC48" s="14"/>
      <c r="AD48" s="9">
        <v>928</v>
      </c>
      <c r="AE48" s="8">
        <v>2214361500</v>
      </c>
    </row>
    <row r="49" spans="1:31" ht="18" customHeight="1">
      <c r="A49" s="1" t="s">
        <v>13</v>
      </c>
      <c r="B49" s="2" t="s">
        <v>302</v>
      </c>
      <c r="C49" s="11"/>
      <c r="D49" s="10" t="s">
        <v>318</v>
      </c>
      <c r="E49" s="6" t="s">
        <v>618</v>
      </c>
      <c r="F49" s="8">
        <v>286</v>
      </c>
      <c r="G49" s="4"/>
      <c r="H49" s="5">
        <v>286</v>
      </c>
      <c r="I49" s="5">
        <v>0</v>
      </c>
      <c r="J49" s="9">
        <v>4</v>
      </c>
      <c r="K49" s="5">
        <v>0</v>
      </c>
      <c r="L49" s="5">
        <v>0</v>
      </c>
      <c r="M49" s="5">
        <v>4</v>
      </c>
      <c r="N49" s="5">
        <v>4</v>
      </c>
      <c r="O49" s="12">
        <v>0</v>
      </c>
      <c r="P49" s="14"/>
      <c r="Q49" s="14"/>
      <c r="R49" s="14"/>
      <c r="S49" s="14"/>
      <c r="T49" s="14"/>
      <c r="U49" s="14"/>
      <c r="V49" s="14"/>
      <c r="W49" s="14"/>
      <c r="X49" s="14"/>
      <c r="Y49" s="14"/>
      <c r="Z49" s="14"/>
      <c r="AA49" s="14"/>
      <c r="AB49" s="14"/>
      <c r="AC49" s="14"/>
      <c r="AD49" s="9">
        <v>286</v>
      </c>
      <c r="AE49" s="8">
        <v>801116000</v>
      </c>
    </row>
    <row r="50" spans="1:31" ht="18" customHeight="1">
      <c r="A50" s="1" t="s">
        <v>14</v>
      </c>
      <c r="B50" s="2" t="s">
        <v>302</v>
      </c>
      <c r="C50" s="11"/>
      <c r="D50" s="10" t="s">
        <v>319</v>
      </c>
      <c r="E50" s="6" t="s">
        <v>619</v>
      </c>
      <c r="F50" s="8">
        <v>519</v>
      </c>
      <c r="G50" s="4"/>
      <c r="H50" s="5">
        <v>519</v>
      </c>
      <c r="I50" s="5">
        <v>2</v>
      </c>
      <c r="J50" s="9">
        <v>11</v>
      </c>
      <c r="K50" s="5">
        <v>0</v>
      </c>
      <c r="L50" s="5">
        <v>0</v>
      </c>
      <c r="M50" s="5">
        <v>13</v>
      </c>
      <c r="N50" s="5">
        <v>13</v>
      </c>
      <c r="O50" s="12">
        <v>0</v>
      </c>
      <c r="P50" s="14"/>
      <c r="Q50" s="14"/>
      <c r="R50" s="14"/>
      <c r="S50" s="14"/>
      <c r="T50" s="14"/>
      <c r="U50" s="14"/>
      <c r="V50" s="14"/>
      <c r="W50" s="14"/>
      <c r="X50" s="14"/>
      <c r="Y50" s="14"/>
      <c r="Z50" s="14"/>
      <c r="AA50" s="14"/>
      <c r="AB50" s="14"/>
      <c r="AC50" s="14"/>
      <c r="AD50" s="9">
        <v>496</v>
      </c>
      <c r="AE50" s="8">
        <v>725523500</v>
      </c>
    </row>
    <row r="51" spans="1:31" ht="18" customHeight="1">
      <c r="A51" s="1" t="s">
        <v>15</v>
      </c>
      <c r="B51" s="2" t="s">
        <v>302</v>
      </c>
      <c r="C51" s="11"/>
      <c r="D51" s="10" t="s">
        <v>320</v>
      </c>
      <c r="E51" s="6" t="s">
        <v>620</v>
      </c>
      <c r="F51" s="8">
        <v>719</v>
      </c>
      <c r="G51" s="4"/>
      <c r="H51" s="5">
        <v>719</v>
      </c>
      <c r="I51" s="5">
        <v>0</v>
      </c>
      <c r="J51" s="9">
        <v>147</v>
      </c>
      <c r="K51" s="5">
        <v>0</v>
      </c>
      <c r="L51" s="5">
        <v>0</v>
      </c>
      <c r="M51" s="5">
        <v>147</v>
      </c>
      <c r="N51" s="5">
        <v>147</v>
      </c>
      <c r="O51" s="12">
        <v>0</v>
      </c>
      <c r="P51" s="14"/>
      <c r="Q51" s="14"/>
      <c r="R51" s="14"/>
      <c r="S51" s="14"/>
      <c r="T51" s="14"/>
      <c r="U51" s="14"/>
      <c r="V51" s="14"/>
      <c r="W51" s="14"/>
      <c r="X51" s="14"/>
      <c r="Y51" s="14"/>
      <c r="Z51" s="14"/>
      <c r="AA51" s="14"/>
      <c r="AB51" s="14"/>
      <c r="AC51" s="14"/>
      <c r="AD51" s="9">
        <v>693</v>
      </c>
      <c r="AE51" s="8">
        <v>1800163500</v>
      </c>
    </row>
    <row r="52" spans="1:31" ht="18" customHeight="1">
      <c r="A52" s="1" t="s">
        <v>16</v>
      </c>
      <c r="B52" s="2" t="s">
        <v>302</v>
      </c>
      <c r="C52" s="11"/>
      <c r="D52" s="10" t="s">
        <v>321</v>
      </c>
      <c r="E52" s="6" t="s">
        <v>621</v>
      </c>
      <c r="F52" s="8">
        <v>648</v>
      </c>
      <c r="G52" s="4"/>
      <c r="H52" s="5">
        <v>648</v>
      </c>
      <c r="I52" s="5">
        <v>9</v>
      </c>
      <c r="J52" s="9">
        <v>208</v>
      </c>
      <c r="K52" s="5">
        <v>0</v>
      </c>
      <c r="L52" s="5">
        <v>0</v>
      </c>
      <c r="M52" s="5">
        <v>224</v>
      </c>
      <c r="N52" s="5">
        <v>224</v>
      </c>
      <c r="O52" s="12">
        <v>0</v>
      </c>
      <c r="P52" s="14"/>
      <c r="Q52" s="14"/>
      <c r="R52" s="14"/>
      <c r="S52" s="14"/>
      <c r="T52" s="14"/>
      <c r="U52" s="14"/>
      <c r="V52" s="14"/>
      <c r="W52" s="14"/>
      <c r="X52" s="14"/>
      <c r="Y52" s="14"/>
      <c r="Z52" s="14"/>
      <c r="AA52" s="14"/>
      <c r="AB52" s="14"/>
      <c r="AC52" s="14"/>
      <c r="AD52" s="9">
        <v>638</v>
      </c>
      <c r="AE52" s="8">
        <v>1495090523</v>
      </c>
    </row>
    <row r="53" spans="1:31" ht="18" customHeight="1">
      <c r="A53" s="1" t="s">
        <v>17</v>
      </c>
      <c r="B53" s="2" t="s">
        <v>302</v>
      </c>
      <c r="C53" s="11"/>
      <c r="D53" s="10" t="s">
        <v>322</v>
      </c>
      <c r="E53" s="6" t="s">
        <v>622</v>
      </c>
      <c r="F53" s="8">
        <v>759</v>
      </c>
      <c r="G53" s="4"/>
      <c r="H53" s="5">
        <v>759</v>
      </c>
      <c r="I53" s="5">
        <v>5</v>
      </c>
      <c r="J53" s="9">
        <v>243</v>
      </c>
      <c r="K53" s="5">
        <v>2</v>
      </c>
      <c r="L53" s="5">
        <v>0</v>
      </c>
      <c r="M53" s="5">
        <v>252</v>
      </c>
      <c r="N53" s="5">
        <v>211</v>
      </c>
      <c r="O53" s="12">
        <v>41</v>
      </c>
      <c r="P53" s="14"/>
      <c r="Q53" s="14"/>
      <c r="R53" s="14"/>
      <c r="S53" s="14"/>
      <c r="T53" s="14"/>
      <c r="U53" s="14"/>
      <c r="V53" s="14"/>
      <c r="W53" s="14"/>
      <c r="X53" s="14"/>
      <c r="Y53" s="14"/>
      <c r="Z53" s="14"/>
      <c r="AA53" s="14"/>
      <c r="AB53" s="14"/>
      <c r="AC53" s="14"/>
      <c r="AD53" s="9">
        <v>740</v>
      </c>
      <c r="AE53" s="8">
        <v>1589709072</v>
      </c>
    </row>
    <row r="54" spans="1:31" ht="18" customHeight="1">
      <c r="A54" s="1" t="s">
        <v>18</v>
      </c>
      <c r="B54" s="2" t="s">
        <v>302</v>
      </c>
      <c r="C54" s="11"/>
      <c r="D54" s="10" t="s">
        <v>323</v>
      </c>
      <c r="E54" s="6" t="s">
        <v>623</v>
      </c>
      <c r="F54" s="8">
        <v>486</v>
      </c>
      <c r="G54" s="4"/>
      <c r="H54" s="5">
        <v>486</v>
      </c>
      <c r="I54" s="5">
        <v>3</v>
      </c>
      <c r="J54" s="9">
        <v>414</v>
      </c>
      <c r="K54" s="5">
        <v>0</v>
      </c>
      <c r="L54" s="5">
        <v>0</v>
      </c>
      <c r="M54" s="5">
        <v>420</v>
      </c>
      <c r="N54" s="5">
        <v>388</v>
      </c>
      <c r="O54" s="12">
        <v>32</v>
      </c>
      <c r="P54" s="14"/>
      <c r="Q54" s="14"/>
      <c r="R54" s="14"/>
      <c r="S54" s="14"/>
      <c r="T54" s="14"/>
      <c r="U54" s="14"/>
      <c r="V54" s="14"/>
      <c r="W54" s="14"/>
      <c r="X54" s="14"/>
      <c r="Y54" s="14"/>
      <c r="Z54" s="14"/>
      <c r="AA54" s="14"/>
      <c r="AB54" s="14"/>
      <c r="AC54" s="14"/>
      <c r="AD54" s="9">
        <v>471</v>
      </c>
      <c r="AE54" s="8">
        <v>1106838534</v>
      </c>
    </row>
    <row r="55" spans="1:31" ht="18" customHeight="1">
      <c r="A55" s="1" t="s">
        <v>19</v>
      </c>
      <c r="B55" s="2" t="s">
        <v>302</v>
      </c>
      <c r="C55" s="11"/>
      <c r="D55" s="10" t="s">
        <v>324</v>
      </c>
      <c r="E55" s="6" t="s">
        <v>624</v>
      </c>
      <c r="F55" s="8">
        <v>544</v>
      </c>
      <c r="G55" s="4"/>
      <c r="H55" s="5">
        <v>544</v>
      </c>
      <c r="I55" s="5">
        <v>137</v>
      </c>
      <c r="J55" s="9">
        <v>359</v>
      </c>
      <c r="K55" s="5">
        <v>9</v>
      </c>
      <c r="L55" s="5">
        <v>3</v>
      </c>
      <c r="M55" s="5">
        <v>523</v>
      </c>
      <c r="N55" s="5">
        <v>489</v>
      </c>
      <c r="O55" s="12">
        <v>34</v>
      </c>
      <c r="P55" s="14"/>
      <c r="Q55" s="14"/>
      <c r="R55" s="14"/>
      <c r="S55" s="14"/>
      <c r="T55" s="14"/>
      <c r="U55" s="14"/>
      <c r="V55" s="14"/>
      <c r="W55" s="14"/>
      <c r="X55" s="14"/>
      <c r="Y55" s="14"/>
      <c r="Z55" s="14"/>
      <c r="AA55" s="14"/>
      <c r="AB55" s="14"/>
      <c r="AC55" s="14"/>
      <c r="AD55" s="9">
        <v>518</v>
      </c>
      <c r="AE55" s="8">
        <v>1295302388</v>
      </c>
    </row>
    <row r="56" spans="1:31" ht="18" customHeight="1">
      <c r="A56" s="1" t="s">
        <v>20</v>
      </c>
      <c r="B56" s="2" t="s">
        <v>302</v>
      </c>
      <c r="C56" s="11"/>
      <c r="D56" s="10" t="s">
        <v>325</v>
      </c>
      <c r="E56" s="6" t="s">
        <v>625</v>
      </c>
      <c r="F56" s="8">
        <v>337</v>
      </c>
      <c r="G56" s="4"/>
      <c r="H56" s="5">
        <v>337</v>
      </c>
      <c r="I56" s="5">
        <v>162</v>
      </c>
      <c r="J56" s="9">
        <v>2</v>
      </c>
      <c r="K56" s="5">
        <v>0</v>
      </c>
      <c r="L56" s="5">
        <v>0</v>
      </c>
      <c r="M56" s="5">
        <v>166</v>
      </c>
      <c r="N56" s="5">
        <v>160</v>
      </c>
      <c r="O56" s="12">
        <v>6</v>
      </c>
      <c r="P56" s="14"/>
      <c r="Q56" s="14"/>
      <c r="R56" s="14"/>
      <c r="S56" s="14"/>
      <c r="T56" s="14"/>
      <c r="U56" s="14"/>
      <c r="V56" s="14"/>
      <c r="W56" s="14"/>
      <c r="X56" s="14"/>
      <c r="Y56" s="14"/>
      <c r="Z56" s="14"/>
      <c r="AA56" s="14"/>
      <c r="AB56" s="14"/>
      <c r="AC56" s="14"/>
      <c r="AD56" s="9">
        <v>323</v>
      </c>
      <c r="AE56" s="8">
        <v>663555082</v>
      </c>
    </row>
    <row r="57" spans="1:31" ht="18" customHeight="1">
      <c r="A57" s="1" t="s">
        <v>21</v>
      </c>
      <c r="B57" s="2" t="s">
        <v>302</v>
      </c>
      <c r="C57" s="11"/>
      <c r="D57" s="10" t="s">
        <v>326</v>
      </c>
      <c r="E57" s="6" t="s">
        <v>626</v>
      </c>
      <c r="F57" s="8">
        <v>1169</v>
      </c>
      <c r="G57" s="4"/>
      <c r="H57" s="5">
        <v>1169</v>
      </c>
      <c r="I57" s="5">
        <v>13</v>
      </c>
      <c r="J57" s="9">
        <v>971</v>
      </c>
      <c r="K57" s="5">
        <v>1</v>
      </c>
      <c r="L57" s="5">
        <v>0</v>
      </c>
      <c r="M57" s="5">
        <v>987</v>
      </c>
      <c r="N57" s="5">
        <v>669</v>
      </c>
      <c r="O57" s="12">
        <v>318</v>
      </c>
      <c r="P57" s="14"/>
      <c r="Q57" s="14"/>
      <c r="R57" s="14"/>
      <c r="S57" s="14"/>
      <c r="T57" s="14"/>
      <c r="U57" s="14"/>
      <c r="V57" s="14"/>
      <c r="W57" s="14"/>
      <c r="X57" s="14"/>
      <c r="Y57" s="14"/>
      <c r="Z57" s="14"/>
      <c r="AA57" s="14"/>
      <c r="AB57" s="14"/>
      <c r="AC57" s="14"/>
      <c r="AD57" s="9">
        <v>1127</v>
      </c>
      <c r="AE57" s="8">
        <v>2673603017</v>
      </c>
    </row>
    <row r="58" spans="1:31" ht="18" customHeight="1">
      <c r="A58" s="1" t="s">
        <v>22</v>
      </c>
      <c r="B58" s="2" t="s">
        <v>302</v>
      </c>
      <c r="C58" s="11"/>
      <c r="D58" s="10" t="s">
        <v>327</v>
      </c>
      <c r="E58" s="6" t="s">
        <v>627</v>
      </c>
      <c r="F58" s="8">
        <v>505</v>
      </c>
      <c r="G58" s="4"/>
      <c r="H58" s="5">
        <v>505</v>
      </c>
      <c r="I58" s="5">
        <v>139</v>
      </c>
      <c r="J58" s="9">
        <v>0</v>
      </c>
      <c r="K58" s="5">
        <v>6</v>
      </c>
      <c r="L58" s="5">
        <v>0</v>
      </c>
      <c r="M58" s="5">
        <v>145</v>
      </c>
      <c r="N58" s="5">
        <v>141</v>
      </c>
      <c r="O58" s="12">
        <v>4</v>
      </c>
      <c r="P58" s="14"/>
      <c r="Q58" s="14"/>
      <c r="R58" s="14"/>
      <c r="S58" s="14"/>
      <c r="T58" s="14"/>
      <c r="U58" s="14"/>
      <c r="V58" s="14"/>
      <c r="W58" s="14"/>
      <c r="X58" s="14"/>
      <c r="Y58" s="14"/>
      <c r="Z58" s="14"/>
      <c r="AA58" s="14"/>
      <c r="AB58" s="14"/>
      <c r="AC58" s="14"/>
      <c r="AD58" s="9">
        <v>490</v>
      </c>
      <c r="AE58" s="8">
        <v>1256418000</v>
      </c>
    </row>
    <row r="59" spans="1:31" ht="18" customHeight="1">
      <c r="A59" s="1" t="s">
        <v>23</v>
      </c>
      <c r="B59" s="2" t="s">
        <v>302</v>
      </c>
      <c r="C59" s="11"/>
      <c r="D59" s="10" t="s">
        <v>328</v>
      </c>
      <c r="E59" s="6" t="s">
        <v>628</v>
      </c>
      <c r="F59" s="8">
        <v>383</v>
      </c>
      <c r="G59" s="4"/>
      <c r="H59" s="5">
        <v>383</v>
      </c>
      <c r="I59" s="5">
        <v>0</v>
      </c>
      <c r="J59" s="9">
        <v>335</v>
      </c>
      <c r="K59" s="5">
        <v>0</v>
      </c>
      <c r="L59" s="5">
        <v>0</v>
      </c>
      <c r="M59" s="5">
        <v>336</v>
      </c>
      <c r="N59" s="5">
        <v>336</v>
      </c>
      <c r="O59" s="12">
        <v>0</v>
      </c>
      <c r="P59" s="14"/>
      <c r="Q59" s="14"/>
      <c r="R59" s="14"/>
      <c r="S59" s="14"/>
      <c r="T59" s="14"/>
      <c r="U59" s="14"/>
      <c r="V59" s="14"/>
      <c r="W59" s="14"/>
      <c r="X59" s="14"/>
      <c r="Y59" s="14"/>
      <c r="Z59" s="14"/>
      <c r="AA59" s="14"/>
      <c r="AB59" s="14"/>
      <c r="AC59" s="14"/>
      <c r="AD59" s="9">
        <v>366</v>
      </c>
      <c r="AE59" s="8">
        <v>519992071</v>
      </c>
    </row>
    <row r="60" spans="1:31" ht="18" customHeight="1">
      <c r="A60" s="1" t="s">
        <v>24</v>
      </c>
      <c r="B60" s="2" t="s">
        <v>302</v>
      </c>
      <c r="C60" s="11"/>
      <c r="D60" s="10" t="s">
        <v>329</v>
      </c>
      <c r="E60" s="6" t="s">
        <v>629</v>
      </c>
      <c r="F60" s="8">
        <v>487</v>
      </c>
      <c r="G60" s="4"/>
      <c r="H60" s="5">
        <v>487</v>
      </c>
      <c r="I60" s="5">
        <v>0</v>
      </c>
      <c r="J60" s="9">
        <v>441</v>
      </c>
      <c r="K60" s="5">
        <v>0</v>
      </c>
      <c r="L60" s="5">
        <v>0</v>
      </c>
      <c r="M60" s="5">
        <v>464</v>
      </c>
      <c r="N60" s="5">
        <v>464</v>
      </c>
      <c r="O60" s="12">
        <v>0</v>
      </c>
      <c r="P60" s="14"/>
      <c r="Q60" s="14"/>
      <c r="R60" s="14"/>
      <c r="S60" s="14"/>
      <c r="T60" s="14"/>
      <c r="U60" s="14"/>
      <c r="V60" s="14"/>
      <c r="W60" s="14"/>
      <c r="X60" s="14"/>
      <c r="Y60" s="14"/>
      <c r="Z60" s="14"/>
      <c r="AA60" s="14"/>
      <c r="AB60" s="14"/>
      <c r="AC60" s="14"/>
      <c r="AD60" s="9">
        <v>465</v>
      </c>
      <c r="AE60" s="8">
        <v>1033625500</v>
      </c>
    </row>
    <row r="61" spans="1:31" ht="18" customHeight="1">
      <c r="A61" s="1" t="s">
        <v>25</v>
      </c>
      <c r="B61" s="2" t="s">
        <v>302</v>
      </c>
      <c r="C61" s="11"/>
      <c r="D61" s="10" t="s">
        <v>330</v>
      </c>
      <c r="E61" s="6" t="s">
        <v>630</v>
      </c>
      <c r="F61" s="8">
        <v>664</v>
      </c>
      <c r="G61" s="4"/>
      <c r="H61" s="5">
        <v>664</v>
      </c>
      <c r="I61" s="5">
        <v>6</v>
      </c>
      <c r="J61" s="9">
        <v>623</v>
      </c>
      <c r="K61" s="5">
        <v>8</v>
      </c>
      <c r="L61" s="5">
        <v>0</v>
      </c>
      <c r="M61" s="5">
        <v>642</v>
      </c>
      <c r="N61" s="5">
        <v>642</v>
      </c>
      <c r="O61" s="12">
        <v>0</v>
      </c>
      <c r="P61" s="14"/>
      <c r="Q61" s="14"/>
      <c r="R61" s="14"/>
      <c r="S61" s="14"/>
      <c r="T61" s="14"/>
      <c r="U61" s="14"/>
      <c r="V61" s="14"/>
      <c r="W61" s="14"/>
      <c r="X61" s="14"/>
      <c r="Y61" s="14"/>
      <c r="Z61" s="14"/>
      <c r="AA61" s="14"/>
      <c r="AB61" s="14"/>
      <c r="AC61" s="14"/>
      <c r="AD61" s="9">
        <v>647</v>
      </c>
      <c r="AE61" s="8">
        <v>1365895500</v>
      </c>
    </row>
    <row r="62" spans="1:31" ht="18" customHeight="1">
      <c r="A62" s="1" t="s">
        <v>26</v>
      </c>
      <c r="B62" s="2" t="s">
        <v>302</v>
      </c>
      <c r="C62" s="11"/>
      <c r="D62" s="10" t="s">
        <v>331</v>
      </c>
      <c r="E62" s="6" t="s">
        <v>631</v>
      </c>
      <c r="F62" s="8">
        <v>325</v>
      </c>
      <c r="G62" s="4"/>
      <c r="H62" s="5">
        <v>325</v>
      </c>
      <c r="I62" s="5">
        <v>83</v>
      </c>
      <c r="J62" s="9">
        <v>206</v>
      </c>
      <c r="K62" s="5">
        <v>0</v>
      </c>
      <c r="L62" s="5">
        <v>0</v>
      </c>
      <c r="M62" s="5">
        <v>291</v>
      </c>
      <c r="N62" s="5">
        <v>291</v>
      </c>
      <c r="O62" s="12">
        <v>0</v>
      </c>
      <c r="P62" s="14"/>
      <c r="Q62" s="14"/>
      <c r="R62" s="14"/>
      <c r="S62" s="14"/>
      <c r="T62" s="14"/>
      <c r="U62" s="14"/>
      <c r="V62" s="14"/>
      <c r="W62" s="14"/>
      <c r="X62" s="14"/>
      <c r="Y62" s="14"/>
      <c r="Z62" s="14"/>
      <c r="AA62" s="14"/>
      <c r="AB62" s="14"/>
      <c r="AC62" s="14"/>
      <c r="AD62" s="9">
        <v>314</v>
      </c>
      <c r="AE62" s="8">
        <v>598977500</v>
      </c>
    </row>
    <row r="63" spans="1:31" ht="18" customHeight="1">
      <c r="A63" s="1" t="s">
        <v>27</v>
      </c>
      <c r="B63" s="2" t="s">
        <v>302</v>
      </c>
      <c r="C63" s="11"/>
      <c r="D63" s="10" t="s">
        <v>332</v>
      </c>
      <c r="E63" s="6" t="s">
        <v>632</v>
      </c>
      <c r="F63" s="8">
        <v>559</v>
      </c>
      <c r="G63" s="4"/>
      <c r="H63" s="5">
        <v>559</v>
      </c>
      <c r="I63" s="5">
        <v>3</v>
      </c>
      <c r="J63" s="9">
        <v>125</v>
      </c>
      <c r="K63" s="5">
        <v>2</v>
      </c>
      <c r="L63" s="5">
        <v>0</v>
      </c>
      <c r="M63" s="5">
        <v>130</v>
      </c>
      <c r="N63" s="5">
        <v>94</v>
      </c>
      <c r="O63" s="12">
        <v>36</v>
      </c>
      <c r="P63" s="14"/>
      <c r="Q63" s="14"/>
      <c r="R63" s="14"/>
      <c r="S63" s="14"/>
      <c r="T63" s="14"/>
      <c r="U63" s="14"/>
      <c r="V63" s="14"/>
      <c r="W63" s="14"/>
      <c r="X63" s="14"/>
      <c r="Y63" s="14"/>
      <c r="Z63" s="14"/>
      <c r="AA63" s="14"/>
      <c r="AB63" s="14"/>
      <c r="AC63" s="14"/>
      <c r="AD63" s="9">
        <v>544</v>
      </c>
      <c r="AE63" s="8">
        <v>929158000</v>
      </c>
    </row>
    <row r="64" spans="1:31" ht="18" customHeight="1">
      <c r="A64" s="1" t="s">
        <v>28</v>
      </c>
      <c r="B64" s="2" t="s">
        <v>302</v>
      </c>
      <c r="C64" s="11"/>
      <c r="D64" s="10" t="s">
        <v>333</v>
      </c>
      <c r="E64" s="6" t="s">
        <v>633</v>
      </c>
      <c r="F64" s="8">
        <v>528</v>
      </c>
      <c r="G64" s="4"/>
      <c r="H64" s="5">
        <v>528</v>
      </c>
      <c r="I64" s="5">
        <v>318</v>
      </c>
      <c r="J64" s="9">
        <v>76</v>
      </c>
      <c r="K64" s="5">
        <v>12</v>
      </c>
      <c r="L64" s="5">
        <v>13</v>
      </c>
      <c r="M64" s="5">
        <v>439</v>
      </c>
      <c r="N64" s="5">
        <v>410</v>
      </c>
      <c r="O64" s="12">
        <v>29</v>
      </c>
      <c r="P64" s="14"/>
      <c r="Q64" s="14"/>
      <c r="R64" s="14"/>
      <c r="S64" s="14"/>
      <c r="T64" s="14"/>
      <c r="U64" s="14"/>
      <c r="V64" s="14"/>
      <c r="W64" s="14"/>
      <c r="X64" s="14"/>
      <c r="Y64" s="14"/>
      <c r="Z64" s="14"/>
      <c r="AA64" s="14"/>
      <c r="AB64" s="14"/>
      <c r="AC64" s="14"/>
      <c r="AD64" s="9">
        <v>510</v>
      </c>
      <c r="AE64" s="8">
        <v>1217977000</v>
      </c>
    </row>
    <row r="65" spans="1:31" ht="18" customHeight="1">
      <c r="A65" s="1" t="s">
        <v>29</v>
      </c>
      <c r="B65" s="2" t="s">
        <v>302</v>
      </c>
      <c r="C65" s="11"/>
      <c r="D65" s="10" t="s">
        <v>334</v>
      </c>
      <c r="E65" s="6" t="s">
        <v>634</v>
      </c>
      <c r="F65" s="8">
        <v>405</v>
      </c>
      <c r="G65" s="4"/>
      <c r="H65" s="5">
        <v>405</v>
      </c>
      <c r="I65" s="5">
        <v>196</v>
      </c>
      <c r="J65" s="9">
        <v>170</v>
      </c>
      <c r="K65" s="5">
        <v>1</v>
      </c>
      <c r="L65" s="5">
        <v>0</v>
      </c>
      <c r="M65" s="5">
        <v>373</v>
      </c>
      <c r="N65" s="5">
        <v>291</v>
      </c>
      <c r="O65" s="12">
        <v>82</v>
      </c>
      <c r="P65" s="14"/>
      <c r="Q65" s="14"/>
      <c r="R65" s="14"/>
      <c r="S65" s="14"/>
      <c r="T65" s="14"/>
      <c r="U65" s="14"/>
      <c r="V65" s="14"/>
      <c r="W65" s="14"/>
      <c r="X65" s="14"/>
      <c r="Y65" s="14"/>
      <c r="Z65" s="14"/>
      <c r="AA65" s="14"/>
      <c r="AB65" s="14"/>
      <c r="AC65" s="14"/>
      <c r="AD65" s="9">
        <v>391</v>
      </c>
      <c r="AE65" s="8">
        <v>1057819000</v>
      </c>
    </row>
    <row r="66" spans="1:31" ht="18" customHeight="1">
      <c r="A66" s="1" t="s">
        <v>30</v>
      </c>
      <c r="B66" s="2" t="s">
        <v>302</v>
      </c>
      <c r="C66" s="11"/>
      <c r="D66" s="10" t="s">
        <v>335</v>
      </c>
      <c r="E66" s="6" t="s">
        <v>635</v>
      </c>
      <c r="F66" s="8">
        <v>621</v>
      </c>
      <c r="G66" s="4"/>
      <c r="H66" s="5">
        <v>621</v>
      </c>
      <c r="I66" s="5">
        <v>43</v>
      </c>
      <c r="J66" s="9">
        <v>272</v>
      </c>
      <c r="K66" s="5">
        <v>0</v>
      </c>
      <c r="L66" s="5">
        <v>0</v>
      </c>
      <c r="M66" s="5">
        <v>325</v>
      </c>
      <c r="N66" s="5">
        <v>300</v>
      </c>
      <c r="O66" s="12">
        <v>25</v>
      </c>
      <c r="P66" s="14"/>
      <c r="Q66" s="14"/>
      <c r="R66" s="14"/>
      <c r="S66" s="14"/>
      <c r="T66" s="14"/>
      <c r="U66" s="14"/>
      <c r="V66" s="14"/>
      <c r="W66" s="14"/>
      <c r="X66" s="14"/>
      <c r="Y66" s="14"/>
      <c r="Z66" s="14"/>
      <c r="AA66" s="14"/>
      <c r="AB66" s="14"/>
      <c r="AC66" s="14"/>
      <c r="AD66" s="9">
        <v>608</v>
      </c>
      <c r="AE66" s="8">
        <v>1128593000</v>
      </c>
    </row>
    <row r="67" spans="1:31" ht="18" customHeight="1">
      <c r="A67" s="1" t="s">
        <v>31</v>
      </c>
      <c r="B67" s="2" t="s">
        <v>302</v>
      </c>
      <c r="C67" s="11"/>
      <c r="D67" s="10" t="s">
        <v>336</v>
      </c>
      <c r="E67" s="6" t="s">
        <v>636</v>
      </c>
      <c r="F67" s="8">
        <v>488</v>
      </c>
      <c r="G67" s="4"/>
      <c r="H67" s="5">
        <v>488</v>
      </c>
      <c r="I67" s="5">
        <v>1</v>
      </c>
      <c r="J67" s="9">
        <v>349</v>
      </c>
      <c r="K67" s="5">
        <v>1</v>
      </c>
      <c r="L67" s="5">
        <v>0</v>
      </c>
      <c r="M67" s="5">
        <v>353</v>
      </c>
      <c r="N67" s="5">
        <v>353</v>
      </c>
      <c r="O67" s="12">
        <v>0</v>
      </c>
      <c r="P67" s="14"/>
      <c r="Q67" s="14"/>
      <c r="R67" s="14"/>
      <c r="S67" s="14"/>
      <c r="T67" s="14"/>
      <c r="U67" s="14"/>
      <c r="V67" s="14"/>
      <c r="W67" s="14"/>
      <c r="X67" s="14"/>
      <c r="Y67" s="14"/>
      <c r="Z67" s="14"/>
      <c r="AA67" s="14"/>
      <c r="AB67" s="14"/>
      <c r="AC67" s="14"/>
      <c r="AD67" s="9">
        <v>479</v>
      </c>
      <c r="AE67" s="8">
        <v>1049534774</v>
      </c>
    </row>
    <row r="68" spans="1:31" ht="18" customHeight="1">
      <c r="A68" s="1" t="s">
        <v>32</v>
      </c>
      <c r="B68" s="2" t="s">
        <v>302</v>
      </c>
      <c r="C68" s="11"/>
      <c r="D68" s="10" t="s">
        <v>337</v>
      </c>
      <c r="E68" s="6" t="s">
        <v>637</v>
      </c>
      <c r="F68" s="8">
        <v>370</v>
      </c>
      <c r="G68" s="4"/>
      <c r="H68" s="5">
        <v>370</v>
      </c>
      <c r="I68" s="5">
        <v>0</v>
      </c>
      <c r="J68" s="9">
        <v>346</v>
      </c>
      <c r="K68" s="5">
        <v>0</v>
      </c>
      <c r="L68" s="5">
        <v>0</v>
      </c>
      <c r="M68" s="5">
        <v>350</v>
      </c>
      <c r="N68" s="5">
        <v>58</v>
      </c>
      <c r="O68" s="12">
        <v>292</v>
      </c>
      <c r="P68" s="14"/>
      <c r="Q68" s="14"/>
      <c r="R68" s="14"/>
      <c r="S68" s="14"/>
      <c r="T68" s="14"/>
      <c r="U68" s="14"/>
      <c r="V68" s="14"/>
      <c r="W68" s="14"/>
      <c r="X68" s="14"/>
      <c r="Y68" s="14"/>
      <c r="Z68" s="14"/>
      <c r="AA68" s="14"/>
      <c r="AB68" s="14"/>
      <c r="AC68" s="14"/>
      <c r="AD68" s="9">
        <v>360</v>
      </c>
      <c r="AE68" s="8">
        <v>808115500</v>
      </c>
    </row>
    <row r="69" spans="1:31" ht="18" customHeight="1">
      <c r="A69" s="1" t="s">
        <v>33</v>
      </c>
      <c r="B69" s="2" t="s">
        <v>302</v>
      </c>
      <c r="C69" s="11"/>
      <c r="D69" s="10" t="s">
        <v>338</v>
      </c>
      <c r="E69" s="6" t="s">
        <v>638</v>
      </c>
      <c r="F69" s="8">
        <v>1323</v>
      </c>
      <c r="G69" s="4"/>
      <c r="H69" s="5">
        <v>1323</v>
      </c>
      <c r="I69" s="5">
        <v>0</v>
      </c>
      <c r="J69" s="9">
        <v>0</v>
      </c>
      <c r="K69" s="5">
        <v>0</v>
      </c>
      <c r="L69" s="5">
        <v>0</v>
      </c>
      <c r="M69" s="5">
        <v>0</v>
      </c>
      <c r="N69" s="5">
        <v>0</v>
      </c>
      <c r="O69" s="12">
        <v>0</v>
      </c>
      <c r="P69" s="14"/>
      <c r="Q69" s="14"/>
      <c r="R69" s="14"/>
      <c r="S69" s="14"/>
      <c r="T69" s="14"/>
      <c r="U69" s="14"/>
      <c r="V69" s="14"/>
      <c r="W69" s="14"/>
      <c r="X69" s="14"/>
      <c r="Y69" s="14"/>
      <c r="Z69" s="14"/>
      <c r="AA69" s="14"/>
      <c r="AB69" s="14"/>
      <c r="AC69" s="14"/>
      <c r="AD69" s="9">
        <v>1292</v>
      </c>
      <c r="AE69" s="8">
        <v>2313168000</v>
      </c>
    </row>
    <row r="70" spans="1:31" ht="18" customHeight="1">
      <c r="A70" s="1" t="s">
        <v>34</v>
      </c>
      <c r="B70" s="2" t="s">
        <v>302</v>
      </c>
      <c r="C70" s="11"/>
      <c r="D70" s="10" t="s">
        <v>339</v>
      </c>
      <c r="E70" s="6" t="s">
        <v>639</v>
      </c>
      <c r="F70" s="8">
        <v>255</v>
      </c>
      <c r="G70" s="4"/>
      <c r="H70" s="5">
        <v>255</v>
      </c>
      <c r="I70" s="5">
        <v>0</v>
      </c>
      <c r="J70" s="9">
        <v>43</v>
      </c>
      <c r="K70" s="5">
        <v>0</v>
      </c>
      <c r="L70" s="5">
        <v>60</v>
      </c>
      <c r="M70" s="5">
        <v>103</v>
      </c>
      <c r="N70" s="5">
        <v>43</v>
      </c>
      <c r="O70" s="12">
        <v>60</v>
      </c>
      <c r="P70" s="14"/>
      <c r="Q70" s="14"/>
      <c r="R70" s="14"/>
      <c r="S70" s="14"/>
      <c r="T70" s="14"/>
      <c r="U70" s="14"/>
      <c r="V70" s="14"/>
      <c r="W70" s="14"/>
      <c r="X70" s="14"/>
      <c r="Y70" s="14"/>
      <c r="Z70" s="14"/>
      <c r="AA70" s="14"/>
      <c r="AB70" s="14"/>
      <c r="AC70" s="14"/>
      <c r="AD70" s="9">
        <v>252</v>
      </c>
      <c r="AE70" s="8">
        <v>704945000</v>
      </c>
    </row>
    <row r="71" spans="1:31" ht="18" customHeight="1">
      <c r="A71" s="1" t="s">
        <v>35</v>
      </c>
      <c r="B71" s="2" t="s">
        <v>302</v>
      </c>
      <c r="C71" s="11"/>
      <c r="D71" s="10" t="s">
        <v>340</v>
      </c>
      <c r="E71" s="6" t="s">
        <v>640</v>
      </c>
      <c r="F71" s="8">
        <v>454</v>
      </c>
      <c r="G71" s="4"/>
      <c r="H71" s="5">
        <v>454</v>
      </c>
      <c r="I71" s="5">
        <v>2</v>
      </c>
      <c r="J71" s="9">
        <v>307</v>
      </c>
      <c r="K71" s="5">
        <v>2</v>
      </c>
      <c r="L71" s="5">
        <v>0</v>
      </c>
      <c r="M71" s="5">
        <v>317</v>
      </c>
      <c r="N71" s="5">
        <v>317</v>
      </c>
      <c r="O71" s="12">
        <v>0</v>
      </c>
      <c r="P71" s="14"/>
      <c r="Q71" s="14"/>
      <c r="R71" s="14"/>
      <c r="S71" s="14"/>
      <c r="T71" s="14"/>
      <c r="U71" s="14"/>
      <c r="V71" s="14"/>
      <c r="W71" s="14"/>
      <c r="X71" s="14"/>
      <c r="Y71" s="14"/>
      <c r="Z71" s="14"/>
      <c r="AA71" s="14"/>
      <c r="AB71" s="14"/>
      <c r="AC71" s="14"/>
      <c r="AD71" s="9">
        <v>447</v>
      </c>
      <c r="AE71" s="8">
        <v>925995400</v>
      </c>
    </row>
    <row r="72" spans="1:31" ht="18" customHeight="1">
      <c r="A72" s="1" t="s">
        <v>36</v>
      </c>
      <c r="B72" s="2" t="s">
        <v>302</v>
      </c>
      <c r="C72" s="11"/>
      <c r="D72" s="10" t="s">
        <v>341</v>
      </c>
      <c r="E72" s="6" t="s">
        <v>641</v>
      </c>
      <c r="F72" s="8">
        <v>576</v>
      </c>
      <c r="G72" s="4"/>
      <c r="H72" s="5">
        <v>576</v>
      </c>
      <c r="I72" s="5">
        <v>0</v>
      </c>
      <c r="J72" s="9">
        <v>0</v>
      </c>
      <c r="K72" s="5">
        <v>0</v>
      </c>
      <c r="L72" s="5">
        <v>0</v>
      </c>
      <c r="M72" s="5">
        <v>0</v>
      </c>
      <c r="N72" s="5">
        <v>0</v>
      </c>
      <c r="O72" s="12">
        <v>0</v>
      </c>
      <c r="P72" s="14"/>
      <c r="Q72" s="14"/>
      <c r="R72" s="14"/>
      <c r="S72" s="14"/>
      <c r="T72" s="14"/>
      <c r="U72" s="14"/>
      <c r="V72" s="14"/>
      <c r="W72" s="14"/>
      <c r="X72" s="14"/>
      <c r="Y72" s="14"/>
      <c r="Z72" s="14"/>
      <c r="AA72" s="14"/>
      <c r="AB72" s="14"/>
      <c r="AC72" s="14"/>
      <c r="AD72" s="9">
        <v>566</v>
      </c>
      <c r="AE72" s="8">
        <v>1854793500</v>
      </c>
    </row>
    <row r="73" spans="1:31" ht="18" customHeight="1">
      <c r="A73" s="1" t="s">
        <v>37</v>
      </c>
      <c r="B73" s="2" t="s">
        <v>302</v>
      </c>
      <c r="C73" s="11"/>
      <c r="D73" s="10" t="s">
        <v>342</v>
      </c>
      <c r="E73" s="6" t="s">
        <v>642</v>
      </c>
      <c r="F73" s="8">
        <v>731</v>
      </c>
      <c r="G73" s="4"/>
      <c r="H73" s="5">
        <v>731</v>
      </c>
      <c r="I73" s="5">
        <v>0</v>
      </c>
      <c r="J73" s="9">
        <v>0</v>
      </c>
      <c r="K73" s="5">
        <v>0</v>
      </c>
      <c r="L73" s="5">
        <v>0</v>
      </c>
      <c r="M73" s="5">
        <v>0</v>
      </c>
      <c r="N73" s="5">
        <v>0</v>
      </c>
      <c r="O73" s="12">
        <v>0</v>
      </c>
      <c r="P73" s="14"/>
      <c r="Q73" s="14"/>
      <c r="R73" s="14"/>
      <c r="S73" s="14"/>
      <c r="T73" s="14"/>
      <c r="U73" s="14"/>
      <c r="V73" s="14"/>
      <c r="W73" s="14"/>
      <c r="X73" s="14"/>
      <c r="Y73" s="14"/>
      <c r="Z73" s="14"/>
      <c r="AA73" s="14"/>
      <c r="AB73" s="14"/>
      <c r="AC73" s="14"/>
      <c r="AD73" s="9">
        <v>689</v>
      </c>
      <c r="AE73" s="8">
        <v>1627483000</v>
      </c>
    </row>
    <row r="74" spans="1:31" ht="18" customHeight="1">
      <c r="A74" s="1" t="s">
        <v>38</v>
      </c>
      <c r="B74" s="2" t="s">
        <v>302</v>
      </c>
      <c r="C74" s="11"/>
      <c r="D74" s="10" t="s">
        <v>343</v>
      </c>
      <c r="E74" s="6" t="s">
        <v>643</v>
      </c>
      <c r="F74" s="8">
        <v>276</v>
      </c>
      <c r="G74" s="4"/>
      <c r="H74" s="5">
        <v>276</v>
      </c>
      <c r="I74" s="5">
        <v>0</v>
      </c>
      <c r="J74" s="9">
        <v>0</v>
      </c>
      <c r="K74" s="5">
        <v>0</v>
      </c>
      <c r="L74" s="5">
        <v>0</v>
      </c>
      <c r="M74" s="5">
        <v>0</v>
      </c>
      <c r="N74" s="5">
        <v>0</v>
      </c>
      <c r="O74" s="12">
        <v>0</v>
      </c>
      <c r="P74" s="14"/>
      <c r="Q74" s="14"/>
      <c r="R74" s="14"/>
      <c r="S74" s="14"/>
      <c r="T74" s="14"/>
      <c r="U74" s="14"/>
      <c r="V74" s="14"/>
      <c r="W74" s="14"/>
      <c r="X74" s="14"/>
      <c r="Y74" s="14"/>
      <c r="Z74" s="14"/>
      <c r="AA74" s="14"/>
      <c r="AB74" s="14"/>
      <c r="AC74" s="14"/>
      <c r="AD74" s="9">
        <v>266</v>
      </c>
      <c r="AE74" s="8">
        <v>579647000</v>
      </c>
    </row>
    <row r="75" spans="1:31" ht="18" customHeight="1">
      <c r="A75" s="1" t="s">
        <v>39</v>
      </c>
      <c r="B75" s="2" t="s">
        <v>302</v>
      </c>
      <c r="C75" s="11"/>
      <c r="D75" s="10" t="s">
        <v>344</v>
      </c>
      <c r="E75" s="6" t="s">
        <v>644</v>
      </c>
      <c r="F75" s="8">
        <v>427</v>
      </c>
      <c r="G75" s="4"/>
      <c r="H75" s="5">
        <v>427</v>
      </c>
      <c r="I75" s="5">
        <v>39</v>
      </c>
      <c r="J75" s="9">
        <v>0</v>
      </c>
      <c r="K75" s="5">
        <v>0</v>
      </c>
      <c r="L75" s="5">
        <v>0</v>
      </c>
      <c r="M75" s="5">
        <v>104</v>
      </c>
      <c r="N75" s="5">
        <v>27</v>
      </c>
      <c r="O75" s="12">
        <v>77</v>
      </c>
      <c r="P75" s="14"/>
      <c r="Q75" s="14"/>
      <c r="R75" s="14"/>
      <c r="S75" s="14"/>
      <c r="T75" s="14"/>
      <c r="U75" s="14"/>
      <c r="V75" s="14"/>
      <c r="W75" s="14"/>
      <c r="X75" s="14"/>
      <c r="Y75" s="14"/>
      <c r="Z75" s="14"/>
      <c r="AA75" s="14"/>
      <c r="AB75" s="14"/>
      <c r="AC75" s="14"/>
      <c r="AD75" s="9">
        <v>403</v>
      </c>
      <c r="AE75" s="8">
        <v>683489000</v>
      </c>
    </row>
    <row r="76" spans="1:31" ht="18" customHeight="1">
      <c r="A76" s="1" t="s">
        <v>40</v>
      </c>
      <c r="B76" s="2" t="s">
        <v>302</v>
      </c>
      <c r="C76" s="11"/>
      <c r="D76" s="10" t="s">
        <v>345</v>
      </c>
      <c r="E76" s="6" t="s">
        <v>645</v>
      </c>
      <c r="F76" s="8">
        <v>325</v>
      </c>
      <c r="G76" s="4"/>
      <c r="H76" s="5">
        <v>325</v>
      </c>
      <c r="I76" s="5">
        <v>130</v>
      </c>
      <c r="J76" s="9">
        <v>0</v>
      </c>
      <c r="K76" s="5">
        <v>0</v>
      </c>
      <c r="L76" s="5">
        <v>0</v>
      </c>
      <c r="M76" s="5">
        <v>133</v>
      </c>
      <c r="N76" s="5">
        <v>49</v>
      </c>
      <c r="O76" s="12">
        <v>84</v>
      </c>
      <c r="P76" s="14"/>
      <c r="Q76" s="14"/>
      <c r="R76" s="14"/>
      <c r="S76" s="14"/>
      <c r="T76" s="14"/>
      <c r="U76" s="14"/>
      <c r="V76" s="14"/>
      <c r="W76" s="14"/>
      <c r="X76" s="14"/>
      <c r="Y76" s="14"/>
      <c r="Z76" s="14"/>
      <c r="AA76" s="14"/>
      <c r="AB76" s="14"/>
      <c r="AC76" s="14"/>
      <c r="AD76" s="9">
        <v>318</v>
      </c>
      <c r="AE76" s="8">
        <v>644861500</v>
      </c>
    </row>
    <row r="77" spans="1:31" ht="18" customHeight="1">
      <c r="A77" s="1" t="s">
        <v>41</v>
      </c>
      <c r="B77" s="2" t="s">
        <v>302</v>
      </c>
      <c r="C77" s="11"/>
      <c r="D77" s="10" t="s">
        <v>346</v>
      </c>
      <c r="E77" s="6" t="s">
        <v>646</v>
      </c>
      <c r="F77" s="8">
        <v>326</v>
      </c>
      <c r="G77" s="4"/>
      <c r="H77" s="5">
        <v>326</v>
      </c>
      <c r="I77" s="5">
        <v>46</v>
      </c>
      <c r="J77" s="9">
        <v>159</v>
      </c>
      <c r="K77" s="5">
        <v>0</v>
      </c>
      <c r="L77" s="5">
        <v>0</v>
      </c>
      <c r="M77" s="5">
        <v>206</v>
      </c>
      <c r="N77" s="5">
        <v>206</v>
      </c>
      <c r="O77" s="12">
        <v>0</v>
      </c>
      <c r="P77" s="14"/>
      <c r="Q77" s="14"/>
      <c r="R77" s="14"/>
      <c r="S77" s="14"/>
      <c r="T77" s="14"/>
      <c r="U77" s="14"/>
      <c r="V77" s="14"/>
      <c r="W77" s="14"/>
      <c r="X77" s="14"/>
      <c r="Y77" s="14"/>
      <c r="Z77" s="14"/>
      <c r="AA77" s="14"/>
      <c r="AB77" s="14"/>
      <c r="AC77" s="14"/>
      <c r="AD77" s="9">
        <v>315</v>
      </c>
      <c r="AE77" s="8">
        <v>676377500</v>
      </c>
    </row>
    <row r="78" spans="1:31" ht="18" customHeight="1">
      <c r="A78" s="1" t="s">
        <v>42</v>
      </c>
      <c r="B78" s="2" t="s">
        <v>302</v>
      </c>
      <c r="C78" s="11"/>
      <c r="D78" s="10" t="s">
        <v>347</v>
      </c>
      <c r="E78" s="6" t="s">
        <v>647</v>
      </c>
      <c r="F78" s="8">
        <v>673</v>
      </c>
      <c r="G78" s="4"/>
      <c r="H78" s="5">
        <v>673</v>
      </c>
      <c r="I78" s="5">
        <v>2</v>
      </c>
      <c r="J78" s="9">
        <v>343</v>
      </c>
      <c r="K78" s="5">
        <v>0</v>
      </c>
      <c r="L78" s="5">
        <v>0</v>
      </c>
      <c r="M78" s="5">
        <v>347</v>
      </c>
      <c r="N78" s="5">
        <v>324</v>
      </c>
      <c r="O78" s="12">
        <v>23</v>
      </c>
      <c r="P78" s="14"/>
      <c r="Q78" s="14"/>
      <c r="R78" s="14"/>
      <c r="S78" s="14"/>
      <c r="T78" s="14"/>
      <c r="U78" s="14"/>
      <c r="V78" s="14"/>
      <c r="W78" s="14"/>
      <c r="X78" s="14"/>
      <c r="Y78" s="14"/>
      <c r="Z78" s="14"/>
      <c r="AA78" s="14"/>
      <c r="AB78" s="14"/>
      <c r="AC78" s="14"/>
      <c r="AD78" s="9">
        <v>652</v>
      </c>
      <c r="AE78" s="8">
        <v>1285075192</v>
      </c>
    </row>
    <row r="79" spans="1:31" ht="18" customHeight="1">
      <c r="A79" s="1" t="s">
        <v>43</v>
      </c>
      <c r="B79" s="2" t="s">
        <v>302</v>
      </c>
      <c r="C79" s="11"/>
      <c r="D79" s="10" t="s">
        <v>348</v>
      </c>
      <c r="E79" s="6" t="s">
        <v>648</v>
      </c>
      <c r="F79" s="8">
        <v>284</v>
      </c>
      <c r="G79" s="4"/>
      <c r="H79" s="5">
        <v>284</v>
      </c>
      <c r="I79" s="5">
        <v>3</v>
      </c>
      <c r="J79" s="9">
        <v>62</v>
      </c>
      <c r="K79" s="5">
        <v>0</v>
      </c>
      <c r="L79" s="5">
        <v>0</v>
      </c>
      <c r="M79" s="5">
        <v>66</v>
      </c>
      <c r="N79" s="5">
        <v>66</v>
      </c>
      <c r="O79" s="12">
        <v>0</v>
      </c>
      <c r="P79" s="14"/>
      <c r="Q79" s="14"/>
      <c r="R79" s="14"/>
      <c r="S79" s="14"/>
      <c r="T79" s="14"/>
      <c r="U79" s="14"/>
      <c r="V79" s="14"/>
      <c r="W79" s="14"/>
      <c r="X79" s="14"/>
      <c r="Y79" s="14"/>
      <c r="Z79" s="14"/>
      <c r="AA79" s="14"/>
      <c r="AB79" s="14"/>
      <c r="AC79" s="14"/>
      <c r="AD79" s="9">
        <v>274</v>
      </c>
      <c r="AE79" s="8">
        <v>736910500</v>
      </c>
    </row>
    <row r="80" spans="1:31" ht="18" customHeight="1">
      <c r="A80" s="1" t="s">
        <v>44</v>
      </c>
      <c r="B80" s="2" t="s">
        <v>302</v>
      </c>
      <c r="C80" s="11"/>
      <c r="D80" s="10" t="s">
        <v>349</v>
      </c>
      <c r="E80" s="6" t="s">
        <v>649</v>
      </c>
      <c r="F80" s="8">
        <v>257</v>
      </c>
      <c r="G80" s="4"/>
      <c r="H80" s="5">
        <v>257</v>
      </c>
      <c r="I80" s="5">
        <v>0</v>
      </c>
      <c r="J80" s="9">
        <v>9</v>
      </c>
      <c r="K80" s="5">
        <v>0</v>
      </c>
      <c r="L80" s="5">
        <v>0</v>
      </c>
      <c r="M80" s="5">
        <v>26</v>
      </c>
      <c r="N80" s="5">
        <v>0</v>
      </c>
      <c r="O80" s="12">
        <v>26</v>
      </c>
      <c r="P80" s="14"/>
      <c r="Q80" s="14"/>
      <c r="R80" s="14"/>
      <c r="S80" s="14"/>
      <c r="T80" s="14"/>
      <c r="U80" s="14"/>
      <c r="V80" s="14"/>
      <c r="W80" s="14"/>
      <c r="X80" s="14"/>
      <c r="Y80" s="14"/>
      <c r="Z80" s="14"/>
      <c r="AA80" s="14"/>
      <c r="AB80" s="14"/>
      <c r="AC80" s="14"/>
      <c r="AD80" s="9">
        <v>247</v>
      </c>
      <c r="AE80" s="8">
        <v>396997500</v>
      </c>
    </row>
    <row r="81" spans="1:31" ht="18" customHeight="1">
      <c r="A81" s="1" t="s">
        <v>45</v>
      </c>
      <c r="B81" s="2" t="s">
        <v>302</v>
      </c>
      <c r="C81" s="11"/>
      <c r="D81" s="10" t="s">
        <v>350</v>
      </c>
      <c r="E81" s="6" t="s">
        <v>650</v>
      </c>
      <c r="F81" s="8">
        <v>223</v>
      </c>
      <c r="G81" s="4"/>
      <c r="H81" s="5">
        <v>223</v>
      </c>
      <c r="I81" s="5">
        <v>0</v>
      </c>
      <c r="J81" s="9">
        <v>37</v>
      </c>
      <c r="K81" s="5">
        <v>0</v>
      </c>
      <c r="L81" s="5">
        <v>0</v>
      </c>
      <c r="M81" s="5">
        <v>37</v>
      </c>
      <c r="N81" s="5">
        <v>37</v>
      </c>
      <c r="O81" s="12">
        <v>0</v>
      </c>
      <c r="P81" s="14"/>
      <c r="Q81" s="14"/>
      <c r="R81" s="14"/>
      <c r="S81" s="14"/>
      <c r="T81" s="14"/>
      <c r="U81" s="14"/>
      <c r="V81" s="14"/>
      <c r="W81" s="14"/>
      <c r="X81" s="14"/>
      <c r="Y81" s="14"/>
      <c r="Z81" s="14"/>
      <c r="AA81" s="14"/>
      <c r="AB81" s="14"/>
      <c r="AC81" s="14"/>
      <c r="AD81" s="9">
        <v>218</v>
      </c>
      <c r="AE81" s="8">
        <v>488026423</v>
      </c>
    </row>
    <row r="82" spans="1:31" ht="18" customHeight="1">
      <c r="A82" s="1" t="s">
        <v>46</v>
      </c>
      <c r="B82" s="2" t="s">
        <v>302</v>
      </c>
      <c r="C82" s="11"/>
      <c r="D82" s="10" t="s">
        <v>351</v>
      </c>
      <c r="E82" s="6" t="s">
        <v>651</v>
      </c>
      <c r="F82" s="8">
        <v>695</v>
      </c>
      <c r="G82" s="4"/>
      <c r="H82" s="5">
        <v>695</v>
      </c>
      <c r="I82" s="5">
        <v>0</v>
      </c>
      <c r="J82" s="9">
        <v>525</v>
      </c>
      <c r="K82" s="5">
        <v>3</v>
      </c>
      <c r="L82" s="5">
        <v>0</v>
      </c>
      <c r="M82" s="5">
        <v>529</v>
      </c>
      <c r="N82" s="5">
        <v>528</v>
      </c>
      <c r="O82" s="12">
        <v>1</v>
      </c>
      <c r="P82" s="14"/>
      <c r="Q82" s="14"/>
      <c r="R82" s="14"/>
      <c r="S82" s="14"/>
      <c r="T82" s="14"/>
      <c r="U82" s="14"/>
      <c r="V82" s="14"/>
      <c r="W82" s="14"/>
      <c r="X82" s="14"/>
      <c r="Y82" s="14"/>
      <c r="Z82" s="14"/>
      <c r="AA82" s="14"/>
      <c r="AB82" s="14"/>
      <c r="AC82" s="14"/>
      <c r="AD82" s="9">
        <v>664</v>
      </c>
      <c r="AE82" s="8">
        <v>1817684500</v>
      </c>
    </row>
    <row r="83" spans="1:31" ht="18" customHeight="1">
      <c r="A83" s="1" t="s">
        <v>47</v>
      </c>
      <c r="B83" s="2" t="s">
        <v>302</v>
      </c>
      <c r="C83" s="11"/>
      <c r="D83" s="10" t="s">
        <v>352</v>
      </c>
      <c r="E83" s="6" t="s">
        <v>652</v>
      </c>
      <c r="F83" s="8">
        <v>521</v>
      </c>
      <c r="G83" s="4"/>
      <c r="H83" s="5">
        <v>521</v>
      </c>
      <c r="I83" s="5">
        <v>14</v>
      </c>
      <c r="J83" s="9">
        <v>392</v>
      </c>
      <c r="K83" s="5">
        <v>0</v>
      </c>
      <c r="L83" s="5">
        <v>0</v>
      </c>
      <c r="M83" s="5">
        <v>407</v>
      </c>
      <c r="N83" s="5">
        <v>400</v>
      </c>
      <c r="O83" s="12">
        <v>7</v>
      </c>
      <c r="P83" s="14"/>
      <c r="Q83" s="14"/>
      <c r="R83" s="14"/>
      <c r="S83" s="14"/>
      <c r="T83" s="14"/>
      <c r="U83" s="14"/>
      <c r="V83" s="14"/>
      <c r="W83" s="14"/>
      <c r="X83" s="14"/>
      <c r="Y83" s="14"/>
      <c r="Z83" s="14"/>
      <c r="AA83" s="14"/>
      <c r="AB83" s="14"/>
      <c r="AC83" s="14"/>
      <c r="AD83" s="9">
        <v>503</v>
      </c>
      <c r="AE83" s="8">
        <v>1168419505</v>
      </c>
    </row>
    <row r="84" spans="1:31" ht="18" customHeight="1">
      <c r="A84" s="1" t="s">
        <v>48</v>
      </c>
      <c r="B84" s="2" t="s">
        <v>302</v>
      </c>
      <c r="C84" s="11"/>
      <c r="D84" s="10" t="s">
        <v>353</v>
      </c>
      <c r="E84" s="6" t="s">
        <v>653</v>
      </c>
      <c r="F84" s="8">
        <v>762</v>
      </c>
      <c r="G84" s="4"/>
      <c r="H84" s="5">
        <v>762</v>
      </c>
      <c r="I84" s="5">
        <v>47</v>
      </c>
      <c r="J84" s="9">
        <v>0</v>
      </c>
      <c r="K84" s="5">
        <v>12</v>
      </c>
      <c r="L84" s="5">
        <v>0</v>
      </c>
      <c r="M84" s="5">
        <v>77</v>
      </c>
      <c r="N84" s="5">
        <v>64</v>
      </c>
      <c r="O84" s="12">
        <v>13</v>
      </c>
      <c r="P84" s="14"/>
      <c r="Q84" s="14"/>
      <c r="R84" s="14"/>
      <c r="S84" s="14"/>
      <c r="T84" s="14"/>
      <c r="U84" s="14"/>
      <c r="V84" s="14"/>
      <c r="W84" s="14"/>
      <c r="X84" s="14"/>
      <c r="Y84" s="14"/>
      <c r="Z84" s="14"/>
      <c r="AA84" s="14"/>
      <c r="AB84" s="14"/>
      <c r="AC84" s="14"/>
      <c r="AD84" s="9">
        <v>749</v>
      </c>
      <c r="AE84" s="8">
        <v>1373134500</v>
      </c>
    </row>
    <row r="85" spans="1:31" ht="18" customHeight="1">
      <c r="A85" s="1" t="s">
        <v>49</v>
      </c>
      <c r="B85" s="2" t="s">
        <v>302</v>
      </c>
      <c r="C85" s="11"/>
      <c r="D85" s="10" t="s">
        <v>354</v>
      </c>
      <c r="E85" s="6" t="s">
        <v>654</v>
      </c>
      <c r="F85" s="8">
        <v>418</v>
      </c>
      <c r="G85" s="4"/>
      <c r="H85" s="5">
        <v>418</v>
      </c>
      <c r="I85" s="5">
        <v>3</v>
      </c>
      <c r="J85" s="9">
        <v>139</v>
      </c>
      <c r="K85" s="5">
        <v>1</v>
      </c>
      <c r="L85" s="5">
        <v>0</v>
      </c>
      <c r="M85" s="5">
        <v>147</v>
      </c>
      <c r="N85" s="5">
        <v>147</v>
      </c>
      <c r="O85" s="12">
        <v>0</v>
      </c>
      <c r="P85" s="14"/>
      <c r="Q85" s="14"/>
      <c r="R85" s="14"/>
      <c r="S85" s="14"/>
      <c r="T85" s="14"/>
      <c r="U85" s="14"/>
      <c r="V85" s="14"/>
      <c r="W85" s="14"/>
      <c r="X85" s="14"/>
      <c r="Y85" s="14"/>
      <c r="Z85" s="14"/>
      <c r="AA85" s="14"/>
      <c r="AB85" s="14"/>
      <c r="AC85" s="14"/>
      <c r="AD85" s="9">
        <v>409</v>
      </c>
      <c r="AE85" s="8">
        <v>1048415000</v>
      </c>
    </row>
    <row r="86" spans="1:31" ht="18" customHeight="1">
      <c r="A86" s="1" t="s">
        <v>50</v>
      </c>
      <c r="B86" s="2" t="s">
        <v>302</v>
      </c>
      <c r="C86" s="11"/>
      <c r="D86" s="10" t="s">
        <v>355</v>
      </c>
      <c r="E86" s="6" t="s">
        <v>655</v>
      </c>
      <c r="F86" s="8">
        <v>293</v>
      </c>
      <c r="G86" s="4"/>
      <c r="H86" s="5">
        <v>293</v>
      </c>
      <c r="I86" s="5">
        <v>0</v>
      </c>
      <c r="J86" s="9">
        <v>119</v>
      </c>
      <c r="K86" s="5">
        <v>0</v>
      </c>
      <c r="L86" s="5">
        <v>0</v>
      </c>
      <c r="M86" s="5">
        <v>120</v>
      </c>
      <c r="N86" s="5">
        <v>120</v>
      </c>
      <c r="O86" s="12">
        <v>0</v>
      </c>
      <c r="P86" s="14"/>
      <c r="Q86" s="14"/>
      <c r="R86" s="14"/>
      <c r="S86" s="14"/>
      <c r="T86" s="14"/>
      <c r="U86" s="14"/>
      <c r="V86" s="14"/>
      <c r="W86" s="14"/>
      <c r="X86" s="14"/>
      <c r="Y86" s="14"/>
      <c r="Z86" s="14"/>
      <c r="AA86" s="14"/>
      <c r="AB86" s="14"/>
      <c r="AC86" s="14"/>
      <c r="AD86" s="9">
        <v>280</v>
      </c>
      <c r="AE86" s="8">
        <v>610046230</v>
      </c>
    </row>
    <row r="87" spans="1:31" ht="18" customHeight="1">
      <c r="A87" s="1" t="s">
        <v>51</v>
      </c>
      <c r="B87" s="2" t="s">
        <v>302</v>
      </c>
      <c r="C87" s="11"/>
      <c r="D87" s="10" t="s">
        <v>356</v>
      </c>
      <c r="E87" s="6" t="s">
        <v>656</v>
      </c>
      <c r="F87" s="8">
        <v>445</v>
      </c>
      <c r="G87" s="4"/>
      <c r="H87" s="5">
        <v>445</v>
      </c>
      <c r="I87" s="5">
        <v>2</v>
      </c>
      <c r="J87" s="9">
        <v>11</v>
      </c>
      <c r="K87" s="5">
        <v>0</v>
      </c>
      <c r="L87" s="5">
        <v>0</v>
      </c>
      <c r="M87" s="5">
        <v>13</v>
      </c>
      <c r="N87" s="5">
        <v>13</v>
      </c>
      <c r="O87" s="12">
        <v>0</v>
      </c>
      <c r="P87" s="14"/>
      <c r="Q87" s="14"/>
      <c r="R87" s="14"/>
      <c r="S87" s="14"/>
      <c r="T87" s="14"/>
      <c r="U87" s="14"/>
      <c r="V87" s="14"/>
      <c r="W87" s="14"/>
      <c r="X87" s="14"/>
      <c r="Y87" s="14"/>
      <c r="Z87" s="14"/>
      <c r="AA87" s="14"/>
      <c r="AB87" s="14"/>
      <c r="AC87" s="14"/>
      <c r="AD87" s="9">
        <v>425</v>
      </c>
      <c r="AE87" s="8">
        <v>882747500</v>
      </c>
    </row>
    <row r="88" spans="1:31" ht="18" customHeight="1">
      <c r="A88" s="1" t="s">
        <v>52</v>
      </c>
      <c r="B88" s="2" t="s">
        <v>302</v>
      </c>
      <c r="C88" s="11"/>
      <c r="D88" s="10" t="s">
        <v>357</v>
      </c>
      <c r="E88" s="6" t="s">
        <v>657</v>
      </c>
      <c r="F88" s="8">
        <v>421</v>
      </c>
      <c r="G88" s="4"/>
      <c r="H88" s="5">
        <v>421</v>
      </c>
      <c r="I88" s="5">
        <v>1</v>
      </c>
      <c r="J88" s="9">
        <v>161</v>
      </c>
      <c r="K88" s="5">
        <v>0</v>
      </c>
      <c r="L88" s="5">
        <v>0</v>
      </c>
      <c r="M88" s="5">
        <v>163</v>
      </c>
      <c r="N88" s="5">
        <v>163</v>
      </c>
      <c r="O88" s="12">
        <v>0</v>
      </c>
      <c r="P88" s="14"/>
      <c r="Q88" s="14"/>
      <c r="R88" s="14"/>
      <c r="S88" s="14"/>
      <c r="T88" s="14"/>
      <c r="U88" s="14"/>
      <c r="V88" s="14"/>
      <c r="W88" s="14"/>
      <c r="X88" s="14"/>
      <c r="Y88" s="14"/>
      <c r="Z88" s="14"/>
      <c r="AA88" s="14"/>
      <c r="AB88" s="14"/>
      <c r="AC88" s="14"/>
      <c r="AD88" s="9">
        <v>406</v>
      </c>
      <c r="AE88" s="8">
        <v>764348500</v>
      </c>
    </row>
    <row r="89" spans="1:31" ht="18" customHeight="1">
      <c r="A89" s="1" t="s">
        <v>53</v>
      </c>
      <c r="B89" s="2" t="s">
        <v>302</v>
      </c>
      <c r="C89" s="11"/>
      <c r="D89" s="10" t="s">
        <v>358</v>
      </c>
      <c r="E89" s="6" t="s">
        <v>658</v>
      </c>
      <c r="F89" s="8">
        <v>508</v>
      </c>
      <c r="G89" s="4"/>
      <c r="H89" s="5">
        <v>508</v>
      </c>
      <c r="I89" s="5">
        <v>2</v>
      </c>
      <c r="J89" s="9">
        <v>134</v>
      </c>
      <c r="K89" s="5">
        <v>0</v>
      </c>
      <c r="L89" s="5">
        <v>0</v>
      </c>
      <c r="M89" s="5">
        <v>136</v>
      </c>
      <c r="N89" s="5">
        <v>136</v>
      </c>
      <c r="O89" s="12">
        <v>0</v>
      </c>
      <c r="P89" s="14"/>
      <c r="Q89" s="14"/>
      <c r="R89" s="14"/>
      <c r="S89" s="14"/>
      <c r="T89" s="14"/>
      <c r="U89" s="14"/>
      <c r="V89" s="14"/>
      <c r="W89" s="14"/>
      <c r="X89" s="14"/>
      <c r="Y89" s="14"/>
      <c r="Z89" s="14"/>
      <c r="AA89" s="14"/>
      <c r="AB89" s="14"/>
      <c r="AC89" s="14"/>
      <c r="AD89" s="9">
        <v>489</v>
      </c>
      <c r="AE89" s="8">
        <v>722624500</v>
      </c>
    </row>
    <row r="90" spans="1:31" ht="18" customHeight="1">
      <c r="A90" s="1" t="s">
        <v>54</v>
      </c>
      <c r="B90" s="2" t="s">
        <v>302</v>
      </c>
      <c r="C90" s="11"/>
      <c r="D90" s="10" t="s">
        <v>359</v>
      </c>
      <c r="E90" s="6" t="s">
        <v>659</v>
      </c>
      <c r="F90" s="8">
        <v>386</v>
      </c>
      <c r="G90" s="4"/>
      <c r="H90" s="5">
        <v>386</v>
      </c>
      <c r="I90" s="5">
        <v>2</v>
      </c>
      <c r="J90" s="9">
        <v>179</v>
      </c>
      <c r="K90" s="5">
        <v>0</v>
      </c>
      <c r="L90" s="5">
        <v>0</v>
      </c>
      <c r="M90" s="5">
        <v>181</v>
      </c>
      <c r="N90" s="5">
        <v>181</v>
      </c>
      <c r="O90" s="12">
        <v>0</v>
      </c>
      <c r="P90" s="14"/>
      <c r="Q90" s="14"/>
      <c r="R90" s="14"/>
      <c r="S90" s="14"/>
      <c r="T90" s="14"/>
      <c r="U90" s="14"/>
      <c r="V90" s="14"/>
      <c r="W90" s="14"/>
      <c r="X90" s="14"/>
      <c r="Y90" s="14"/>
      <c r="Z90" s="14"/>
      <c r="AA90" s="14"/>
      <c r="AB90" s="14"/>
      <c r="AC90" s="14"/>
      <c r="AD90" s="9">
        <v>380</v>
      </c>
      <c r="AE90" s="8">
        <v>887455181</v>
      </c>
    </row>
    <row r="91" spans="1:31" ht="18" customHeight="1">
      <c r="A91" s="1" t="s">
        <v>55</v>
      </c>
      <c r="B91" s="2" t="s">
        <v>302</v>
      </c>
      <c r="C91" s="11"/>
      <c r="D91" s="10" t="s">
        <v>360</v>
      </c>
      <c r="E91" s="6" t="s">
        <v>660</v>
      </c>
      <c r="F91" s="8">
        <v>467</v>
      </c>
      <c r="G91" s="4"/>
      <c r="H91" s="5">
        <v>467</v>
      </c>
      <c r="I91" s="5">
        <v>7</v>
      </c>
      <c r="J91" s="9">
        <v>281</v>
      </c>
      <c r="K91" s="5">
        <v>1</v>
      </c>
      <c r="L91" s="5">
        <v>58</v>
      </c>
      <c r="M91" s="5">
        <v>349</v>
      </c>
      <c r="N91" s="5">
        <v>349</v>
      </c>
      <c r="O91" s="12">
        <v>0</v>
      </c>
      <c r="P91" s="14"/>
      <c r="Q91" s="14"/>
      <c r="R91" s="14"/>
      <c r="S91" s="14"/>
      <c r="T91" s="14"/>
      <c r="U91" s="14"/>
      <c r="V91" s="14"/>
      <c r="W91" s="14"/>
      <c r="X91" s="14"/>
      <c r="Y91" s="14"/>
      <c r="Z91" s="14"/>
      <c r="AA91" s="14"/>
      <c r="AB91" s="14"/>
      <c r="AC91" s="14"/>
      <c r="AD91" s="9">
        <v>449</v>
      </c>
      <c r="AE91" s="8">
        <v>992221550</v>
      </c>
    </row>
    <row r="92" spans="1:31" ht="18" customHeight="1">
      <c r="A92" s="1" t="s">
        <v>56</v>
      </c>
      <c r="B92" s="2" t="s">
        <v>302</v>
      </c>
      <c r="C92" s="11"/>
      <c r="D92" s="10" t="s">
        <v>361</v>
      </c>
      <c r="E92" s="6" t="s">
        <v>661</v>
      </c>
      <c r="F92" s="8">
        <v>406</v>
      </c>
      <c r="G92" s="4"/>
      <c r="H92" s="5">
        <v>406</v>
      </c>
      <c r="I92" s="5">
        <v>48</v>
      </c>
      <c r="J92" s="9">
        <v>175</v>
      </c>
      <c r="K92" s="5">
        <v>17</v>
      </c>
      <c r="L92" s="5">
        <v>4</v>
      </c>
      <c r="M92" s="5">
        <v>244</v>
      </c>
      <c r="N92" s="5">
        <v>244</v>
      </c>
      <c r="O92" s="12">
        <v>0</v>
      </c>
      <c r="P92" s="14"/>
      <c r="Q92" s="14"/>
      <c r="R92" s="14"/>
      <c r="S92" s="14"/>
      <c r="T92" s="14"/>
      <c r="U92" s="14"/>
      <c r="V92" s="14"/>
      <c r="W92" s="14"/>
      <c r="X92" s="14"/>
      <c r="Y92" s="14"/>
      <c r="Z92" s="14"/>
      <c r="AA92" s="14"/>
      <c r="AB92" s="14"/>
      <c r="AC92" s="14"/>
      <c r="AD92" s="9">
        <v>388</v>
      </c>
      <c r="AE92" s="8">
        <v>617985087</v>
      </c>
    </row>
    <row r="93" spans="1:31" ht="18" customHeight="1">
      <c r="A93" s="1" t="s">
        <v>57</v>
      </c>
      <c r="B93" s="2" t="s">
        <v>302</v>
      </c>
      <c r="C93" s="11"/>
      <c r="D93" s="10" t="s">
        <v>362</v>
      </c>
      <c r="E93" s="6" t="s">
        <v>662</v>
      </c>
      <c r="F93" s="8">
        <v>380</v>
      </c>
      <c r="G93" s="4"/>
      <c r="H93" s="5">
        <v>380</v>
      </c>
      <c r="I93" s="5">
        <v>0</v>
      </c>
      <c r="J93" s="9">
        <v>286</v>
      </c>
      <c r="K93" s="5">
        <v>0</v>
      </c>
      <c r="L93" s="5">
        <v>0</v>
      </c>
      <c r="M93" s="5">
        <v>287</v>
      </c>
      <c r="N93" s="5">
        <v>284</v>
      </c>
      <c r="O93" s="12">
        <v>3</v>
      </c>
      <c r="P93" s="14"/>
      <c r="Q93" s="14"/>
      <c r="R93" s="14"/>
      <c r="S93" s="14"/>
      <c r="T93" s="14"/>
      <c r="U93" s="14"/>
      <c r="V93" s="14"/>
      <c r="W93" s="14"/>
      <c r="X93" s="14"/>
      <c r="Y93" s="14"/>
      <c r="Z93" s="14"/>
      <c r="AA93" s="14"/>
      <c r="AB93" s="14"/>
      <c r="AC93" s="14"/>
      <c r="AD93" s="9">
        <v>363</v>
      </c>
      <c r="AE93" s="8">
        <v>759895500</v>
      </c>
    </row>
    <row r="94" spans="1:31" ht="18" customHeight="1">
      <c r="A94" s="1" t="s">
        <v>58</v>
      </c>
      <c r="B94" s="2" t="s">
        <v>302</v>
      </c>
      <c r="C94" s="11"/>
      <c r="D94" s="10" t="s">
        <v>363</v>
      </c>
      <c r="E94" s="6" t="s">
        <v>663</v>
      </c>
      <c r="F94" s="8">
        <v>952</v>
      </c>
      <c r="G94" s="4"/>
      <c r="H94" s="5">
        <v>952</v>
      </c>
      <c r="I94" s="5">
        <v>0</v>
      </c>
      <c r="J94" s="9">
        <v>22</v>
      </c>
      <c r="K94" s="5">
        <v>0</v>
      </c>
      <c r="L94" s="5">
        <v>0</v>
      </c>
      <c r="M94" s="5">
        <v>394</v>
      </c>
      <c r="N94" s="5">
        <v>394</v>
      </c>
      <c r="O94" s="12">
        <v>0</v>
      </c>
      <c r="P94" s="14"/>
      <c r="Q94" s="14"/>
      <c r="R94" s="14"/>
      <c r="S94" s="14"/>
      <c r="T94" s="14"/>
      <c r="U94" s="14"/>
      <c r="V94" s="14"/>
      <c r="W94" s="14"/>
      <c r="X94" s="14"/>
      <c r="Y94" s="14"/>
      <c r="Z94" s="14"/>
      <c r="AA94" s="14"/>
      <c r="AB94" s="14"/>
      <c r="AC94" s="14"/>
      <c r="AD94" s="9">
        <v>920</v>
      </c>
      <c r="AE94" s="8">
        <v>3827942800</v>
      </c>
    </row>
    <row r="95" spans="1:31" ht="18" customHeight="1">
      <c r="A95" s="1" t="s">
        <v>59</v>
      </c>
      <c r="B95" s="2" t="s">
        <v>302</v>
      </c>
      <c r="C95" s="11"/>
      <c r="D95" s="10" t="s">
        <v>364</v>
      </c>
      <c r="E95" s="6" t="s">
        <v>664</v>
      </c>
      <c r="F95" s="8">
        <v>487</v>
      </c>
      <c r="G95" s="4"/>
      <c r="H95" s="5">
        <v>487</v>
      </c>
      <c r="I95" s="5">
        <v>0</v>
      </c>
      <c r="J95" s="9">
        <v>243</v>
      </c>
      <c r="K95" s="5">
        <v>0</v>
      </c>
      <c r="L95" s="5">
        <v>4</v>
      </c>
      <c r="M95" s="5">
        <v>310</v>
      </c>
      <c r="N95" s="5">
        <v>310</v>
      </c>
      <c r="O95" s="12">
        <v>0</v>
      </c>
      <c r="P95" s="14"/>
      <c r="Q95" s="14"/>
      <c r="R95" s="14"/>
      <c r="S95" s="14"/>
      <c r="T95" s="14"/>
      <c r="U95" s="14"/>
      <c r="V95" s="14"/>
      <c r="W95" s="14"/>
      <c r="X95" s="14"/>
      <c r="Y95" s="14"/>
      <c r="Z95" s="14"/>
      <c r="AA95" s="14"/>
      <c r="AB95" s="14"/>
      <c r="AC95" s="14"/>
      <c r="AD95" s="9">
        <v>476</v>
      </c>
      <c r="AE95" s="8">
        <v>1346861000</v>
      </c>
    </row>
    <row r="96" spans="1:31" ht="18" customHeight="1">
      <c r="A96" s="1" t="s">
        <v>60</v>
      </c>
      <c r="B96" s="2" t="s">
        <v>302</v>
      </c>
      <c r="C96" s="11"/>
      <c r="D96" s="10" t="s">
        <v>365</v>
      </c>
      <c r="E96" s="6" t="s">
        <v>665</v>
      </c>
      <c r="F96" s="8">
        <v>386</v>
      </c>
      <c r="G96" s="4"/>
      <c r="H96" s="5">
        <v>386</v>
      </c>
      <c r="I96" s="5">
        <v>1</v>
      </c>
      <c r="J96" s="9">
        <v>318</v>
      </c>
      <c r="K96" s="5">
        <v>0</v>
      </c>
      <c r="L96" s="5">
        <v>0</v>
      </c>
      <c r="M96" s="5">
        <v>322</v>
      </c>
      <c r="N96" s="5">
        <v>270</v>
      </c>
      <c r="O96" s="12">
        <v>52</v>
      </c>
      <c r="P96" s="14"/>
      <c r="Q96" s="14"/>
      <c r="R96" s="14"/>
      <c r="S96" s="14"/>
      <c r="T96" s="14"/>
      <c r="U96" s="14"/>
      <c r="V96" s="14"/>
      <c r="W96" s="14"/>
      <c r="X96" s="14"/>
      <c r="Y96" s="14"/>
      <c r="Z96" s="14"/>
      <c r="AA96" s="14"/>
      <c r="AB96" s="14"/>
      <c r="AC96" s="14"/>
      <c r="AD96" s="9">
        <v>368</v>
      </c>
      <c r="AE96" s="8">
        <v>789586500</v>
      </c>
    </row>
    <row r="97" spans="1:31" ht="18" customHeight="1">
      <c r="A97" s="1" t="s">
        <v>61</v>
      </c>
      <c r="B97" s="2" t="s">
        <v>302</v>
      </c>
      <c r="C97" s="11"/>
      <c r="D97" s="10" t="s">
        <v>366</v>
      </c>
      <c r="E97" s="6" t="s">
        <v>666</v>
      </c>
      <c r="F97" s="8">
        <v>402</v>
      </c>
      <c r="G97" s="4"/>
      <c r="H97" s="5">
        <v>402</v>
      </c>
      <c r="I97" s="5">
        <v>12</v>
      </c>
      <c r="J97" s="9">
        <v>331</v>
      </c>
      <c r="K97" s="5">
        <v>3</v>
      </c>
      <c r="L97" s="5">
        <v>2</v>
      </c>
      <c r="M97" s="5">
        <v>349</v>
      </c>
      <c r="N97" s="5">
        <v>348</v>
      </c>
      <c r="O97" s="12">
        <v>1</v>
      </c>
      <c r="P97" s="14"/>
      <c r="Q97" s="14"/>
      <c r="R97" s="14"/>
      <c r="S97" s="14"/>
      <c r="T97" s="14"/>
      <c r="U97" s="14"/>
      <c r="V97" s="14"/>
      <c r="W97" s="14"/>
      <c r="X97" s="14"/>
      <c r="Y97" s="14"/>
      <c r="Z97" s="14"/>
      <c r="AA97" s="14"/>
      <c r="AB97" s="14"/>
      <c r="AC97" s="14"/>
      <c r="AD97" s="9">
        <v>396</v>
      </c>
      <c r="AE97" s="8">
        <v>806162568</v>
      </c>
    </row>
    <row r="98" spans="1:31" ht="18" customHeight="1">
      <c r="A98" s="1" t="s">
        <v>62</v>
      </c>
      <c r="B98" s="2" t="s">
        <v>302</v>
      </c>
      <c r="C98" s="11"/>
      <c r="D98" s="10" t="s">
        <v>367</v>
      </c>
      <c r="E98" s="6" t="s">
        <v>667</v>
      </c>
      <c r="F98" s="8">
        <v>492</v>
      </c>
      <c r="G98" s="4"/>
      <c r="H98" s="5">
        <v>492</v>
      </c>
      <c r="I98" s="5">
        <v>0</v>
      </c>
      <c r="J98" s="9">
        <v>50</v>
      </c>
      <c r="K98" s="5">
        <v>0</v>
      </c>
      <c r="L98" s="5">
        <v>0</v>
      </c>
      <c r="M98" s="5">
        <v>50</v>
      </c>
      <c r="N98" s="5">
        <v>50</v>
      </c>
      <c r="O98" s="12">
        <v>0</v>
      </c>
      <c r="P98" s="14"/>
      <c r="Q98" s="14"/>
      <c r="R98" s="14"/>
      <c r="S98" s="14"/>
      <c r="T98" s="14"/>
      <c r="U98" s="14"/>
      <c r="V98" s="14"/>
      <c r="W98" s="14"/>
      <c r="X98" s="14"/>
      <c r="Y98" s="14"/>
      <c r="Z98" s="14"/>
      <c r="AA98" s="14"/>
      <c r="AB98" s="14"/>
      <c r="AC98" s="14"/>
      <c r="AD98" s="9">
        <v>477</v>
      </c>
      <c r="AE98" s="8">
        <v>1189524800</v>
      </c>
    </row>
    <row r="99" spans="1:31" ht="18" customHeight="1">
      <c r="A99" s="1" t="s">
        <v>63</v>
      </c>
      <c r="B99" s="2" t="s">
        <v>302</v>
      </c>
      <c r="C99" s="11"/>
      <c r="D99" s="10" t="s">
        <v>368</v>
      </c>
      <c r="E99" s="6" t="s">
        <v>668</v>
      </c>
      <c r="F99" s="8">
        <v>494</v>
      </c>
      <c r="G99" s="4"/>
      <c r="H99" s="5">
        <v>494</v>
      </c>
      <c r="I99" s="5">
        <v>0</v>
      </c>
      <c r="J99" s="9">
        <v>100</v>
      </c>
      <c r="K99" s="5">
        <v>0</v>
      </c>
      <c r="L99" s="5">
        <v>0</v>
      </c>
      <c r="M99" s="5">
        <v>101</v>
      </c>
      <c r="N99" s="5">
        <v>101</v>
      </c>
      <c r="O99" s="12">
        <v>0</v>
      </c>
      <c r="P99" s="14"/>
      <c r="Q99" s="14"/>
      <c r="R99" s="14"/>
      <c r="S99" s="14"/>
      <c r="T99" s="14"/>
      <c r="U99" s="14"/>
      <c r="V99" s="14"/>
      <c r="W99" s="14"/>
      <c r="X99" s="14"/>
      <c r="Y99" s="14"/>
      <c r="Z99" s="14"/>
      <c r="AA99" s="14"/>
      <c r="AB99" s="14"/>
      <c r="AC99" s="14"/>
      <c r="AD99" s="9">
        <v>485</v>
      </c>
      <c r="AE99" s="8">
        <v>2278032700</v>
      </c>
    </row>
    <row r="100" spans="1:31" ht="18" customHeight="1">
      <c r="A100" s="1" t="s">
        <v>64</v>
      </c>
      <c r="B100" s="2" t="s">
        <v>302</v>
      </c>
      <c r="C100" s="11"/>
      <c r="D100" s="10" t="s">
        <v>369</v>
      </c>
      <c r="E100" s="6" t="s">
        <v>669</v>
      </c>
      <c r="F100" s="8">
        <v>914</v>
      </c>
      <c r="G100" s="4"/>
      <c r="H100" s="5">
        <v>914</v>
      </c>
      <c r="I100" s="5">
        <v>0</v>
      </c>
      <c r="J100" s="9">
        <v>743</v>
      </c>
      <c r="K100" s="5">
        <v>0</v>
      </c>
      <c r="L100" s="5">
        <v>0</v>
      </c>
      <c r="M100" s="5">
        <v>743</v>
      </c>
      <c r="N100" s="5">
        <v>454</v>
      </c>
      <c r="O100" s="12">
        <v>289</v>
      </c>
      <c r="P100" s="14"/>
      <c r="Q100" s="14"/>
      <c r="R100" s="14"/>
      <c r="S100" s="14"/>
      <c r="T100" s="14"/>
      <c r="U100" s="14"/>
      <c r="V100" s="14"/>
      <c r="W100" s="14"/>
      <c r="X100" s="14"/>
      <c r="Y100" s="14"/>
      <c r="Z100" s="14"/>
      <c r="AA100" s="14"/>
      <c r="AB100" s="14"/>
      <c r="AC100" s="14"/>
      <c r="AD100" s="9">
        <v>893</v>
      </c>
      <c r="AE100" s="8">
        <v>2328653000</v>
      </c>
    </row>
    <row r="101" spans="1:31" ht="18" customHeight="1">
      <c r="A101" s="1" t="s">
        <v>65</v>
      </c>
      <c r="B101" s="2" t="s">
        <v>302</v>
      </c>
      <c r="C101" s="11"/>
      <c r="D101" s="10" t="s">
        <v>370</v>
      </c>
      <c r="E101" s="6" t="s">
        <v>670</v>
      </c>
      <c r="F101" s="8">
        <v>419</v>
      </c>
      <c r="G101" s="4"/>
      <c r="H101" s="5">
        <v>419</v>
      </c>
      <c r="I101" s="5">
        <v>4</v>
      </c>
      <c r="J101" s="9">
        <v>0</v>
      </c>
      <c r="K101" s="5">
        <v>0</v>
      </c>
      <c r="L101" s="5">
        <v>0</v>
      </c>
      <c r="M101" s="5">
        <v>4</v>
      </c>
      <c r="N101" s="5">
        <v>4</v>
      </c>
      <c r="O101" s="12">
        <v>0</v>
      </c>
      <c r="P101" s="14"/>
      <c r="Q101" s="14"/>
      <c r="R101" s="14"/>
      <c r="S101" s="14"/>
      <c r="T101" s="14"/>
      <c r="U101" s="14"/>
      <c r="V101" s="14"/>
      <c r="W101" s="14"/>
      <c r="X101" s="14"/>
      <c r="Y101" s="14"/>
      <c r="Z101" s="14"/>
      <c r="AA101" s="14"/>
      <c r="AB101" s="14"/>
      <c r="AC101" s="14"/>
      <c r="AD101" s="9">
        <v>409</v>
      </c>
      <c r="AE101" s="8">
        <v>748218135</v>
      </c>
    </row>
    <row r="102" spans="1:31" ht="18" customHeight="1">
      <c r="A102" s="1" t="s">
        <v>66</v>
      </c>
      <c r="B102" s="2" t="s">
        <v>302</v>
      </c>
      <c r="C102" s="11"/>
      <c r="D102" s="10" t="s">
        <v>371</v>
      </c>
      <c r="E102" s="6" t="s">
        <v>671</v>
      </c>
      <c r="F102" s="8">
        <v>464</v>
      </c>
      <c r="G102" s="4"/>
      <c r="H102" s="5">
        <v>464</v>
      </c>
      <c r="I102" s="5">
        <v>0</v>
      </c>
      <c r="J102" s="9">
        <v>433</v>
      </c>
      <c r="K102" s="5">
        <v>0</v>
      </c>
      <c r="L102" s="5">
        <v>0</v>
      </c>
      <c r="M102" s="5">
        <v>434</v>
      </c>
      <c r="N102" s="5">
        <v>63</v>
      </c>
      <c r="O102" s="12">
        <v>371</v>
      </c>
      <c r="P102" s="14"/>
      <c r="Q102" s="14"/>
      <c r="R102" s="14"/>
      <c r="S102" s="14"/>
      <c r="T102" s="14"/>
      <c r="U102" s="14"/>
      <c r="V102" s="14"/>
      <c r="W102" s="14"/>
      <c r="X102" s="14"/>
      <c r="Y102" s="14"/>
      <c r="Z102" s="14"/>
      <c r="AA102" s="14"/>
      <c r="AB102" s="14"/>
      <c r="AC102" s="14"/>
      <c r="AD102" s="9">
        <v>457</v>
      </c>
      <c r="AE102" s="8">
        <v>1095257000</v>
      </c>
    </row>
    <row r="103" spans="1:31" ht="18" customHeight="1">
      <c r="A103" s="1" t="s">
        <v>67</v>
      </c>
      <c r="B103" s="2" t="s">
        <v>302</v>
      </c>
      <c r="C103" s="11"/>
      <c r="D103" s="10" t="s">
        <v>372</v>
      </c>
      <c r="E103" s="6" t="s">
        <v>672</v>
      </c>
      <c r="F103" s="8">
        <v>345</v>
      </c>
      <c r="G103" s="4"/>
      <c r="H103" s="5">
        <v>345</v>
      </c>
      <c r="I103" s="5">
        <v>0</v>
      </c>
      <c r="J103" s="9">
        <v>87</v>
      </c>
      <c r="K103" s="5">
        <v>1</v>
      </c>
      <c r="L103" s="5">
        <v>0</v>
      </c>
      <c r="M103" s="5">
        <v>88</v>
      </c>
      <c r="N103" s="5">
        <v>86</v>
      </c>
      <c r="O103" s="12">
        <v>2</v>
      </c>
      <c r="P103" s="14"/>
      <c r="Q103" s="14"/>
      <c r="R103" s="14"/>
      <c r="S103" s="14"/>
      <c r="T103" s="14"/>
      <c r="U103" s="14"/>
      <c r="V103" s="14"/>
      <c r="W103" s="14"/>
      <c r="X103" s="14"/>
      <c r="Y103" s="14"/>
      <c r="Z103" s="14"/>
      <c r="AA103" s="14"/>
      <c r="AB103" s="14"/>
      <c r="AC103" s="14"/>
      <c r="AD103" s="9">
        <v>339</v>
      </c>
      <c r="AE103" s="8">
        <v>758901200</v>
      </c>
    </row>
    <row r="104" spans="1:31" ht="18" customHeight="1">
      <c r="A104" s="1" t="s">
        <v>68</v>
      </c>
      <c r="B104" s="2" t="s">
        <v>302</v>
      </c>
      <c r="C104" s="11"/>
      <c r="D104" s="10" t="s">
        <v>373</v>
      </c>
      <c r="E104" s="6" t="s">
        <v>673</v>
      </c>
      <c r="F104" s="8">
        <v>451</v>
      </c>
      <c r="G104" s="4"/>
      <c r="H104" s="5">
        <v>451</v>
      </c>
      <c r="I104" s="5">
        <v>6</v>
      </c>
      <c r="J104" s="9">
        <v>150</v>
      </c>
      <c r="K104" s="5">
        <v>0</v>
      </c>
      <c r="L104" s="5">
        <v>0</v>
      </c>
      <c r="M104" s="5">
        <v>156</v>
      </c>
      <c r="N104" s="5">
        <v>156</v>
      </c>
      <c r="O104" s="12">
        <v>0</v>
      </c>
      <c r="P104" s="14"/>
      <c r="Q104" s="14"/>
      <c r="R104" s="14"/>
      <c r="S104" s="14"/>
      <c r="T104" s="14"/>
      <c r="U104" s="14"/>
      <c r="V104" s="14"/>
      <c r="W104" s="14"/>
      <c r="X104" s="14"/>
      <c r="Y104" s="14"/>
      <c r="Z104" s="14"/>
      <c r="AA104" s="14"/>
      <c r="AB104" s="14"/>
      <c r="AC104" s="14"/>
      <c r="AD104" s="9">
        <v>432</v>
      </c>
      <c r="AE104" s="8">
        <v>1304623000</v>
      </c>
    </row>
    <row r="105" spans="1:31" ht="18" customHeight="1">
      <c r="A105" s="1" t="s">
        <v>69</v>
      </c>
      <c r="B105" s="2" t="s">
        <v>302</v>
      </c>
      <c r="C105" s="11"/>
      <c r="D105" s="10" t="s">
        <v>374</v>
      </c>
      <c r="E105" s="6" t="s">
        <v>674</v>
      </c>
      <c r="F105" s="8">
        <v>390</v>
      </c>
      <c r="G105" s="4"/>
      <c r="H105" s="5">
        <v>390</v>
      </c>
      <c r="I105" s="5">
        <v>0</v>
      </c>
      <c r="J105" s="9">
        <v>156</v>
      </c>
      <c r="K105" s="5">
        <v>5</v>
      </c>
      <c r="L105" s="5">
        <v>22</v>
      </c>
      <c r="M105" s="5">
        <v>183</v>
      </c>
      <c r="N105" s="5">
        <v>139</v>
      </c>
      <c r="O105" s="12">
        <v>44</v>
      </c>
      <c r="P105" s="14"/>
      <c r="Q105" s="14"/>
      <c r="R105" s="14"/>
      <c r="S105" s="14"/>
      <c r="T105" s="14"/>
      <c r="U105" s="14"/>
      <c r="V105" s="14"/>
      <c r="W105" s="14"/>
      <c r="X105" s="14"/>
      <c r="Y105" s="14"/>
      <c r="Z105" s="14"/>
      <c r="AA105" s="14"/>
      <c r="AB105" s="14"/>
      <c r="AC105" s="14"/>
      <c r="AD105" s="9">
        <v>377</v>
      </c>
      <c r="AE105" s="8">
        <v>903759500</v>
      </c>
    </row>
    <row r="106" spans="1:31" ht="18" customHeight="1">
      <c r="A106" s="1" t="s">
        <v>70</v>
      </c>
      <c r="B106" s="2" t="s">
        <v>302</v>
      </c>
      <c r="C106" s="11"/>
      <c r="D106" s="10" t="s">
        <v>375</v>
      </c>
      <c r="E106" s="6" t="s">
        <v>675</v>
      </c>
      <c r="F106" s="8">
        <v>693</v>
      </c>
      <c r="G106" s="4"/>
      <c r="H106" s="5">
        <v>693</v>
      </c>
      <c r="I106" s="5">
        <v>490</v>
      </c>
      <c r="J106" s="9">
        <v>0</v>
      </c>
      <c r="K106" s="5">
        <v>0</v>
      </c>
      <c r="L106" s="5">
        <v>0</v>
      </c>
      <c r="M106" s="5">
        <v>494</v>
      </c>
      <c r="N106" s="5">
        <v>494</v>
      </c>
      <c r="O106" s="12">
        <v>0</v>
      </c>
      <c r="P106" s="14"/>
      <c r="Q106" s="14"/>
      <c r="R106" s="14"/>
      <c r="S106" s="14"/>
      <c r="T106" s="14"/>
      <c r="U106" s="14"/>
      <c r="V106" s="14"/>
      <c r="W106" s="14"/>
      <c r="X106" s="14"/>
      <c r="Y106" s="14"/>
      <c r="Z106" s="14"/>
      <c r="AA106" s="14"/>
      <c r="AB106" s="14"/>
      <c r="AC106" s="14"/>
      <c r="AD106" s="9">
        <v>676</v>
      </c>
      <c r="AE106" s="8">
        <v>1788377500</v>
      </c>
    </row>
    <row r="107" spans="1:31" ht="18" customHeight="1">
      <c r="A107" s="1" t="s">
        <v>71</v>
      </c>
      <c r="B107" s="2" t="s">
        <v>302</v>
      </c>
      <c r="C107" s="11"/>
      <c r="D107" s="10" t="s">
        <v>376</v>
      </c>
      <c r="E107" s="6" t="s">
        <v>676</v>
      </c>
      <c r="F107" s="8">
        <v>914</v>
      </c>
      <c r="G107" s="4"/>
      <c r="H107" s="5">
        <v>914</v>
      </c>
      <c r="I107" s="5">
        <v>4</v>
      </c>
      <c r="J107" s="9">
        <v>106</v>
      </c>
      <c r="K107" s="5">
        <v>0</v>
      </c>
      <c r="L107" s="5">
        <v>0</v>
      </c>
      <c r="M107" s="5">
        <v>110</v>
      </c>
      <c r="N107" s="5">
        <v>66</v>
      </c>
      <c r="O107" s="12">
        <v>44</v>
      </c>
      <c r="P107" s="14"/>
      <c r="Q107" s="14"/>
      <c r="R107" s="14"/>
      <c r="S107" s="14"/>
      <c r="T107" s="14"/>
      <c r="U107" s="14"/>
      <c r="V107" s="14"/>
      <c r="W107" s="14"/>
      <c r="X107" s="14"/>
      <c r="Y107" s="14"/>
      <c r="Z107" s="14"/>
      <c r="AA107" s="14"/>
      <c r="AB107" s="14"/>
      <c r="AC107" s="14"/>
      <c r="AD107" s="9">
        <v>893</v>
      </c>
      <c r="AE107" s="8">
        <v>2229929500</v>
      </c>
    </row>
    <row r="108" spans="1:31" ht="18" customHeight="1">
      <c r="A108" s="1" t="s">
        <v>72</v>
      </c>
      <c r="B108" s="2" t="s">
        <v>302</v>
      </c>
      <c r="C108" s="11"/>
      <c r="D108" s="10" t="s">
        <v>377</v>
      </c>
      <c r="E108" s="6" t="s">
        <v>677</v>
      </c>
      <c r="F108" s="8">
        <v>896</v>
      </c>
      <c r="G108" s="4"/>
      <c r="H108" s="5">
        <v>896</v>
      </c>
      <c r="I108" s="5">
        <v>0</v>
      </c>
      <c r="J108" s="9">
        <v>178</v>
      </c>
      <c r="K108" s="5">
        <v>1</v>
      </c>
      <c r="L108" s="5">
        <v>1</v>
      </c>
      <c r="M108" s="5">
        <v>180</v>
      </c>
      <c r="N108" s="5">
        <v>180</v>
      </c>
      <c r="O108" s="12">
        <v>0</v>
      </c>
      <c r="P108" s="14"/>
      <c r="Q108" s="14"/>
      <c r="R108" s="14"/>
      <c r="S108" s="14"/>
      <c r="T108" s="14"/>
      <c r="U108" s="14"/>
      <c r="V108" s="14"/>
      <c r="W108" s="14"/>
      <c r="X108" s="14"/>
      <c r="Y108" s="14"/>
      <c r="Z108" s="14"/>
      <c r="AA108" s="14"/>
      <c r="AB108" s="14"/>
      <c r="AC108" s="14"/>
      <c r="AD108" s="9">
        <v>874</v>
      </c>
      <c r="AE108" s="8">
        <v>1492218000</v>
      </c>
    </row>
    <row r="109" spans="1:31" ht="18" customHeight="1">
      <c r="A109" s="1" t="s">
        <v>73</v>
      </c>
      <c r="B109" s="2" t="s">
        <v>302</v>
      </c>
      <c r="C109" s="11"/>
      <c r="D109" s="10" t="s">
        <v>378</v>
      </c>
      <c r="E109" s="6" t="s">
        <v>678</v>
      </c>
      <c r="F109" s="8">
        <v>713</v>
      </c>
      <c r="G109" s="4"/>
      <c r="H109" s="5">
        <v>713</v>
      </c>
      <c r="I109" s="5">
        <v>80</v>
      </c>
      <c r="J109" s="9">
        <v>149</v>
      </c>
      <c r="K109" s="5">
        <v>9</v>
      </c>
      <c r="L109" s="5">
        <v>13</v>
      </c>
      <c r="M109" s="5">
        <v>253</v>
      </c>
      <c r="N109" s="5">
        <v>209</v>
      </c>
      <c r="O109" s="12">
        <v>44</v>
      </c>
      <c r="P109" s="14"/>
      <c r="Q109" s="14"/>
      <c r="R109" s="14"/>
      <c r="S109" s="14"/>
      <c r="T109" s="14"/>
      <c r="U109" s="14"/>
      <c r="V109" s="14"/>
      <c r="W109" s="14"/>
      <c r="X109" s="14"/>
      <c r="Y109" s="14"/>
      <c r="Z109" s="14"/>
      <c r="AA109" s="14"/>
      <c r="AB109" s="14"/>
      <c r="AC109" s="14"/>
      <c r="AD109" s="9">
        <v>678</v>
      </c>
      <c r="AE109" s="8">
        <v>1775916600</v>
      </c>
    </row>
    <row r="110" spans="1:31" ht="18" customHeight="1">
      <c r="A110" s="1" t="s">
        <v>74</v>
      </c>
      <c r="B110" s="2" t="s">
        <v>302</v>
      </c>
      <c r="C110" s="11"/>
      <c r="D110" s="10" t="s">
        <v>379</v>
      </c>
      <c r="E110" s="6" t="s">
        <v>679</v>
      </c>
      <c r="F110" s="8">
        <v>581</v>
      </c>
      <c r="G110" s="4"/>
      <c r="H110" s="5">
        <v>581</v>
      </c>
      <c r="I110" s="5">
        <v>33</v>
      </c>
      <c r="J110" s="9">
        <v>455</v>
      </c>
      <c r="K110" s="5">
        <v>52</v>
      </c>
      <c r="L110" s="5">
        <v>0</v>
      </c>
      <c r="M110" s="5">
        <v>540</v>
      </c>
      <c r="N110" s="5">
        <v>540</v>
      </c>
      <c r="O110" s="12">
        <v>0</v>
      </c>
      <c r="P110" s="14"/>
      <c r="Q110" s="14"/>
      <c r="R110" s="14"/>
      <c r="S110" s="14"/>
      <c r="T110" s="14"/>
      <c r="U110" s="14"/>
      <c r="V110" s="14"/>
      <c r="W110" s="14"/>
      <c r="X110" s="14"/>
      <c r="Y110" s="14"/>
      <c r="Z110" s="14"/>
      <c r="AA110" s="14"/>
      <c r="AB110" s="14"/>
      <c r="AC110" s="14"/>
      <c r="AD110" s="9">
        <v>565</v>
      </c>
      <c r="AE110" s="8">
        <v>1074255500</v>
      </c>
    </row>
    <row r="111" spans="1:31" ht="18" customHeight="1">
      <c r="A111" s="1" t="s">
        <v>75</v>
      </c>
      <c r="B111" s="2" t="s">
        <v>302</v>
      </c>
      <c r="C111" s="11"/>
      <c r="D111" s="10" t="s">
        <v>380</v>
      </c>
      <c r="E111" s="6" t="s">
        <v>680</v>
      </c>
      <c r="F111" s="8">
        <v>562</v>
      </c>
      <c r="G111" s="4"/>
      <c r="H111" s="5">
        <v>562</v>
      </c>
      <c r="I111" s="5">
        <v>68</v>
      </c>
      <c r="J111" s="9">
        <v>299</v>
      </c>
      <c r="K111" s="5">
        <v>146</v>
      </c>
      <c r="L111" s="5">
        <v>0</v>
      </c>
      <c r="M111" s="5">
        <v>514</v>
      </c>
      <c r="N111" s="5">
        <v>514</v>
      </c>
      <c r="O111" s="12">
        <v>0</v>
      </c>
      <c r="P111" s="14"/>
      <c r="Q111" s="14"/>
      <c r="R111" s="14"/>
      <c r="S111" s="14"/>
      <c r="T111" s="14"/>
      <c r="U111" s="14"/>
      <c r="V111" s="14"/>
      <c r="W111" s="14"/>
      <c r="X111" s="14"/>
      <c r="Y111" s="14"/>
      <c r="Z111" s="14"/>
      <c r="AA111" s="14"/>
      <c r="AB111" s="14"/>
      <c r="AC111" s="14"/>
      <c r="AD111" s="9">
        <v>545</v>
      </c>
      <c r="AE111" s="8">
        <v>1407570500</v>
      </c>
    </row>
    <row r="112" spans="1:31" ht="18" customHeight="1">
      <c r="A112" s="1" t="s">
        <v>76</v>
      </c>
      <c r="B112" s="2" t="s">
        <v>302</v>
      </c>
      <c r="C112" s="11"/>
      <c r="D112" s="10" t="s">
        <v>381</v>
      </c>
      <c r="E112" s="6" t="s">
        <v>681</v>
      </c>
      <c r="F112" s="8">
        <v>557</v>
      </c>
      <c r="G112" s="4"/>
      <c r="H112" s="5">
        <v>557</v>
      </c>
      <c r="I112" s="5">
        <v>23</v>
      </c>
      <c r="J112" s="9">
        <v>364</v>
      </c>
      <c r="K112" s="5">
        <v>0</v>
      </c>
      <c r="L112" s="5">
        <v>0</v>
      </c>
      <c r="M112" s="5">
        <v>388</v>
      </c>
      <c r="N112" s="5">
        <v>383</v>
      </c>
      <c r="O112" s="12">
        <v>5</v>
      </c>
      <c r="P112" s="14"/>
      <c r="Q112" s="14"/>
      <c r="R112" s="14"/>
      <c r="S112" s="14"/>
      <c r="T112" s="14"/>
      <c r="U112" s="14"/>
      <c r="V112" s="14"/>
      <c r="W112" s="14"/>
      <c r="X112" s="14"/>
      <c r="Y112" s="14"/>
      <c r="Z112" s="14"/>
      <c r="AA112" s="14"/>
      <c r="AB112" s="14"/>
      <c r="AC112" s="14"/>
      <c r="AD112" s="9">
        <v>540</v>
      </c>
      <c r="AE112" s="8">
        <v>934264500</v>
      </c>
    </row>
    <row r="113" spans="1:31" ht="18" customHeight="1">
      <c r="A113" s="1" t="s">
        <v>77</v>
      </c>
      <c r="B113" s="2" t="s">
        <v>302</v>
      </c>
      <c r="C113" s="11"/>
      <c r="D113" s="10" t="s">
        <v>382</v>
      </c>
      <c r="E113" s="6" t="s">
        <v>682</v>
      </c>
      <c r="F113" s="8">
        <v>364</v>
      </c>
      <c r="G113" s="4"/>
      <c r="H113" s="5">
        <v>364</v>
      </c>
      <c r="I113" s="5">
        <v>0</v>
      </c>
      <c r="J113" s="9">
        <v>253</v>
      </c>
      <c r="K113" s="5">
        <v>0</v>
      </c>
      <c r="L113" s="5">
        <v>0</v>
      </c>
      <c r="M113" s="5">
        <v>257</v>
      </c>
      <c r="N113" s="5">
        <v>256</v>
      </c>
      <c r="O113" s="12">
        <v>1</v>
      </c>
      <c r="P113" s="14"/>
      <c r="Q113" s="14"/>
      <c r="R113" s="14"/>
      <c r="S113" s="14"/>
      <c r="T113" s="14"/>
      <c r="U113" s="14"/>
      <c r="V113" s="14"/>
      <c r="W113" s="14"/>
      <c r="X113" s="14"/>
      <c r="Y113" s="14"/>
      <c r="Z113" s="14"/>
      <c r="AA113" s="14"/>
      <c r="AB113" s="14"/>
      <c r="AC113" s="14"/>
      <c r="AD113" s="9">
        <v>351</v>
      </c>
      <c r="AE113" s="8">
        <v>636994500</v>
      </c>
    </row>
    <row r="114" spans="1:31" ht="18" customHeight="1">
      <c r="A114" s="1" t="s">
        <v>78</v>
      </c>
      <c r="B114" s="2" t="s">
        <v>302</v>
      </c>
      <c r="C114" s="11"/>
      <c r="D114" s="10" t="s">
        <v>383</v>
      </c>
      <c r="E114" s="6" t="s">
        <v>683</v>
      </c>
      <c r="F114" s="8">
        <v>535</v>
      </c>
      <c r="G114" s="4"/>
      <c r="H114" s="5">
        <v>535</v>
      </c>
      <c r="I114" s="5">
        <v>0</v>
      </c>
      <c r="J114" s="9">
        <v>334</v>
      </c>
      <c r="K114" s="5">
        <v>5</v>
      </c>
      <c r="L114" s="5">
        <v>0</v>
      </c>
      <c r="M114" s="5">
        <v>339</v>
      </c>
      <c r="N114" s="5">
        <v>339</v>
      </c>
      <c r="O114" s="12">
        <v>0</v>
      </c>
      <c r="P114" s="14"/>
      <c r="Q114" s="14"/>
      <c r="R114" s="14"/>
      <c r="S114" s="14"/>
      <c r="T114" s="14"/>
      <c r="U114" s="14"/>
      <c r="V114" s="14"/>
      <c r="W114" s="14"/>
      <c r="X114" s="14"/>
      <c r="Y114" s="14"/>
      <c r="Z114" s="14"/>
      <c r="AA114" s="14"/>
      <c r="AB114" s="14"/>
      <c r="AC114" s="14"/>
      <c r="AD114" s="9">
        <v>515</v>
      </c>
      <c r="AE114" s="8">
        <v>1085592500</v>
      </c>
    </row>
    <row r="115" spans="1:31" ht="18" customHeight="1">
      <c r="A115" s="1" t="s">
        <v>79</v>
      </c>
      <c r="B115" s="2" t="s">
        <v>302</v>
      </c>
      <c r="C115" s="11"/>
      <c r="D115" s="10" t="s">
        <v>384</v>
      </c>
      <c r="E115" s="6" t="s">
        <v>684</v>
      </c>
      <c r="F115" s="8">
        <v>489</v>
      </c>
      <c r="G115" s="4"/>
      <c r="H115" s="5">
        <v>489</v>
      </c>
      <c r="I115" s="5">
        <v>82</v>
      </c>
      <c r="J115" s="9">
        <v>139</v>
      </c>
      <c r="K115" s="5">
        <v>11</v>
      </c>
      <c r="L115" s="5">
        <v>0</v>
      </c>
      <c r="M115" s="5">
        <v>239</v>
      </c>
      <c r="N115" s="5">
        <v>161</v>
      </c>
      <c r="O115" s="12">
        <v>78</v>
      </c>
      <c r="P115" s="14"/>
      <c r="Q115" s="14"/>
      <c r="R115" s="14"/>
      <c r="S115" s="14"/>
      <c r="T115" s="14"/>
      <c r="U115" s="14"/>
      <c r="V115" s="14"/>
      <c r="W115" s="14"/>
      <c r="X115" s="14"/>
      <c r="Y115" s="14"/>
      <c r="Z115" s="14"/>
      <c r="AA115" s="14"/>
      <c r="AB115" s="14"/>
      <c r="AC115" s="14"/>
      <c r="AD115" s="9">
        <v>474</v>
      </c>
      <c r="AE115" s="8">
        <v>961806795</v>
      </c>
    </row>
    <row r="116" spans="1:31" ht="18" customHeight="1">
      <c r="A116" s="1" t="s">
        <v>80</v>
      </c>
      <c r="B116" s="2" t="s">
        <v>302</v>
      </c>
      <c r="C116" s="11"/>
      <c r="D116" s="10" t="s">
        <v>385</v>
      </c>
      <c r="E116" s="6" t="s">
        <v>685</v>
      </c>
      <c r="F116" s="8">
        <v>463</v>
      </c>
      <c r="G116" s="4"/>
      <c r="H116" s="5">
        <v>463</v>
      </c>
      <c r="I116" s="5">
        <v>77</v>
      </c>
      <c r="J116" s="9">
        <v>201</v>
      </c>
      <c r="K116" s="5">
        <v>7</v>
      </c>
      <c r="L116" s="5">
        <v>0</v>
      </c>
      <c r="M116" s="5">
        <v>287</v>
      </c>
      <c r="N116" s="5">
        <v>287</v>
      </c>
      <c r="O116" s="12">
        <v>0</v>
      </c>
      <c r="P116" s="14"/>
      <c r="Q116" s="14"/>
      <c r="R116" s="14"/>
      <c r="S116" s="14"/>
      <c r="T116" s="14"/>
      <c r="U116" s="14"/>
      <c r="V116" s="14"/>
      <c r="W116" s="14"/>
      <c r="X116" s="14"/>
      <c r="Y116" s="14"/>
      <c r="Z116" s="14"/>
      <c r="AA116" s="14"/>
      <c r="AB116" s="14"/>
      <c r="AC116" s="14"/>
      <c r="AD116" s="9">
        <v>452</v>
      </c>
      <c r="AE116" s="8">
        <v>647233700</v>
      </c>
    </row>
    <row r="117" spans="1:31" ht="18" customHeight="1">
      <c r="A117" s="1" t="s">
        <v>81</v>
      </c>
      <c r="B117" s="2" t="s">
        <v>302</v>
      </c>
      <c r="C117" s="11"/>
      <c r="D117" s="10" t="s">
        <v>386</v>
      </c>
      <c r="E117" s="6" t="s">
        <v>686</v>
      </c>
      <c r="F117" s="8">
        <v>657</v>
      </c>
      <c r="G117" s="4"/>
      <c r="H117" s="5">
        <v>657</v>
      </c>
      <c r="I117" s="5">
        <v>131</v>
      </c>
      <c r="J117" s="9">
        <v>0</v>
      </c>
      <c r="K117" s="5">
        <v>0</v>
      </c>
      <c r="L117" s="5">
        <v>0</v>
      </c>
      <c r="M117" s="5">
        <v>131</v>
      </c>
      <c r="N117" s="5">
        <v>131</v>
      </c>
      <c r="O117" s="12">
        <v>0</v>
      </c>
      <c r="P117" s="14"/>
      <c r="Q117" s="14"/>
      <c r="R117" s="14"/>
      <c r="S117" s="14"/>
      <c r="T117" s="14"/>
      <c r="U117" s="14"/>
      <c r="V117" s="14"/>
      <c r="W117" s="14"/>
      <c r="X117" s="14"/>
      <c r="Y117" s="14"/>
      <c r="Z117" s="14"/>
      <c r="AA117" s="14"/>
      <c r="AB117" s="14"/>
      <c r="AC117" s="14"/>
      <c r="AD117" s="9">
        <v>633</v>
      </c>
      <c r="AE117" s="8">
        <v>1432595200</v>
      </c>
    </row>
    <row r="118" spans="1:31" ht="18" customHeight="1">
      <c r="A118" s="1" t="s">
        <v>82</v>
      </c>
      <c r="B118" s="2" t="s">
        <v>302</v>
      </c>
      <c r="C118" s="11"/>
      <c r="D118" s="10" t="s">
        <v>387</v>
      </c>
      <c r="E118" s="6" t="s">
        <v>687</v>
      </c>
      <c r="F118" s="8">
        <v>546</v>
      </c>
      <c r="G118" s="4"/>
      <c r="H118" s="5">
        <v>546</v>
      </c>
      <c r="I118" s="5">
        <v>0</v>
      </c>
      <c r="J118" s="9">
        <v>50</v>
      </c>
      <c r="K118" s="5">
        <v>0</v>
      </c>
      <c r="L118" s="5">
        <v>0</v>
      </c>
      <c r="M118" s="5">
        <v>50</v>
      </c>
      <c r="N118" s="5">
        <v>50</v>
      </c>
      <c r="O118" s="12">
        <v>0</v>
      </c>
      <c r="P118" s="14"/>
      <c r="Q118" s="14"/>
      <c r="R118" s="14"/>
      <c r="S118" s="14"/>
      <c r="T118" s="14"/>
      <c r="U118" s="14"/>
      <c r="V118" s="14"/>
      <c r="W118" s="14"/>
      <c r="X118" s="14"/>
      <c r="Y118" s="14"/>
      <c r="Z118" s="14"/>
      <c r="AA118" s="14"/>
      <c r="AB118" s="14"/>
      <c r="AC118" s="14"/>
      <c r="AD118" s="9">
        <v>525</v>
      </c>
      <c r="AE118" s="8">
        <v>842912500</v>
      </c>
    </row>
    <row r="119" spans="1:31" ht="18" customHeight="1">
      <c r="A119" s="1" t="s">
        <v>83</v>
      </c>
      <c r="B119" s="2" t="s">
        <v>302</v>
      </c>
      <c r="C119" s="11"/>
      <c r="D119" s="10" t="s">
        <v>388</v>
      </c>
      <c r="E119" s="6" t="s">
        <v>688</v>
      </c>
      <c r="F119" s="8">
        <v>362</v>
      </c>
      <c r="G119" s="4"/>
      <c r="H119" s="5">
        <v>362</v>
      </c>
      <c r="I119" s="5">
        <v>38</v>
      </c>
      <c r="J119" s="9">
        <v>113</v>
      </c>
      <c r="K119" s="5">
        <v>55</v>
      </c>
      <c r="L119" s="5">
        <v>0</v>
      </c>
      <c r="M119" s="5">
        <v>207</v>
      </c>
      <c r="N119" s="5">
        <v>207</v>
      </c>
      <c r="O119" s="12">
        <v>0</v>
      </c>
      <c r="P119" s="14"/>
      <c r="Q119" s="14"/>
      <c r="R119" s="14"/>
      <c r="S119" s="14"/>
      <c r="T119" s="14"/>
      <c r="U119" s="14"/>
      <c r="V119" s="14"/>
      <c r="W119" s="14"/>
      <c r="X119" s="14"/>
      <c r="Y119" s="14"/>
      <c r="Z119" s="14"/>
      <c r="AA119" s="14"/>
      <c r="AB119" s="14"/>
      <c r="AC119" s="14"/>
      <c r="AD119" s="9">
        <v>353</v>
      </c>
      <c r="AE119" s="8">
        <v>754105500</v>
      </c>
    </row>
    <row r="120" spans="1:31" ht="18" customHeight="1">
      <c r="A120" s="1" t="s">
        <v>84</v>
      </c>
      <c r="B120" s="2" t="s">
        <v>302</v>
      </c>
      <c r="C120" s="11"/>
      <c r="D120" s="10" t="s">
        <v>389</v>
      </c>
      <c r="E120" s="6" t="s">
        <v>689</v>
      </c>
      <c r="F120" s="8">
        <v>498</v>
      </c>
      <c r="G120" s="4"/>
      <c r="H120" s="5">
        <v>498</v>
      </c>
      <c r="I120" s="5">
        <v>0</v>
      </c>
      <c r="J120" s="9">
        <v>467</v>
      </c>
      <c r="K120" s="5">
        <v>0</v>
      </c>
      <c r="L120" s="5">
        <v>2</v>
      </c>
      <c r="M120" s="5">
        <v>471</v>
      </c>
      <c r="N120" s="5">
        <v>469</v>
      </c>
      <c r="O120" s="12">
        <v>2</v>
      </c>
      <c r="P120" s="14"/>
      <c r="Q120" s="14"/>
      <c r="R120" s="14"/>
      <c r="S120" s="14"/>
      <c r="T120" s="14"/>
      <c r="U120" s="14"/>
      <c r="V120" s="14"/>
      <c r="W120" s="14"/>
      <c r="X120" s="14"/>
      <c r="Y120" s="14"/>
      <c r="Z120" s="14"/>
      <c r="AA120" s="14"/>
      <c r="AB120" s="14"/>
      <c r="AC120" s="14"/>
      <c r="AD120" s="9">
        <v>476</v>
      </c>
      <c r="AE120" s="8">
        <v>1347397000</v>
      </c>
    </row>
    <row r="121" spans="1:31" ht="18" customHeight="1">
      <c r="A121" s="1" t="s">
        <v>85</v>
      </c>
      <c r="B121" s="2" t="s">
        <v>302</v>
      </c>
      <c r="C121" s="11"/>
      <c r="D121" s="10" t="s">
        <v>390</v>
      </c>
      <c r="E121" s="6" t="s">
        <v>690</v>
      </c>
      <c r="F121" s="8">
        <v>306</v>
      </c>
      <c r="G121" s="4"/>
      <c r="H121" s="5">
        <v>306</v>
      </c>
      <c r="I121" s="5">
        <v>12</v>
      </c>
      <c r="J121" s="9">
        <v>19</v>
      </c>
      <c r="K121" s="5">
        <v>0</v>
      </c>
      <c r="L121" s="5">
        <v>0</v>
      </c>
      <c r="M121" s="5">
        <v>32</v>
      </c>
      <c r="N121" s="5">
        <v>32</v>
      </c>
      <c r="O121" s="12">
        <v>0</v>
      </c>
      <c r="P121" s="14"/>
      <c r="Q121" s="14"/>
      <c r="R121" s="14"/>
      <c r="S121" s="14"/>
      <c r="T121" s="14"/>
      <c r="U121" s="14"/>
      <c r="V121" s="14"/>
      <c r="W121" s="14"/>
      <c r="X121" s="14"/>
      <c r="Y121" s="14"/>
      <c r="Z121" s="14"/>
      <c r="AA121" s="14"/>
      <c r="AB121" s="14"/>
      <c r="AC121" s="14"/>
      <c r="AD121" s="9">
        <v>306</v>
      </c>
      <c r="AE121" s="8">
        <v>814791500</v>
      </c>
    </row>
    <row r="122" spans="1:31" ht="18" customHeight="1">
      <c r="A122" s="1" t="s">
        <v>86</v>
      </c>
      <c r="B122" s="2" t="s">
        <v>302</v>
      </c>
      <c r="C122" s="11"/>
      <c r="D122" s="10" t="s">
        <v>391</v>
      </c>
      <c r="E122" s="6" t="s">
        <v>691</v>
      </c>
      <c r="F122" s="8">
        <v>639</v>
      </c>
      <c r="G122" s="4"/>
      <c r="H122" s="5">
        <v>639</v>
      </c>
      <c r="I122" s="5">
        <v>0</v>
      </c>
      <c r="J122" s="9">
        <v>242</v>
      </c>
      <c r="K122" s="5">
        <v>0</v>
      </c>
      <c r="L122" s="5">
        <v>0</v>
      </c>
      <c r="M122" s="5">
        <v>345</v>
      </c>
      <c r="N122" s="5">
        <v>345</v>
      </c>
      <c r="O122" s="12">
        <v>0</v>
      </c>
      <c r="P122" s="14"/>
      <c r="Q122" s="14"/>
      <c r="R122" s="14"/>
      <c r="S122" s="14"/>
      <c r="T122" s="14"/>
      <c r="U122" s="14"/>
      <c r="V122" s="14"/>
      <c r="W122" s="14"/>
      <c r="X122" s="14"/>
      <c r="Y122" s="14"/>
      <c r="Z122" s="14"/>
      <c r="AA122" s="14"/>
      <c r="AB122" s="14"/>
      <c r="AC122" s="14"/>
      <c r="AD122" s="9">
        <v>618</v>
      </c>
      <c r="AE122" s="8">
        <v>1606484000</v>
      </c>
    </row>
    <row r="123" spans="1:31" ht="18" customHeight="1">
      <c r="A123" s="1" t="s">
        <v>87</v>
      </c>
      <c r="B123" s="2" t="s">
        <v>302</v>
      </c>
      <c r="C123" s="11"/>
      <c r="D123" s="10" t="s">
        <v>392</v>
      </c>
      <c r="E123" s="6" t="s">
        <v>692</v>
      </c>
      <c r="F123" s="8">
        <v>357</v>
      </c>
      <c r="G123" s="4"/>
      <c r="H123" s="5">
        <v>357</v>
      </c>
      <c r="I123" s="5">
        <v>0</v>
      </c>
      <c r="J123" s="9">
        <v>204</v>
      </c>
      <c r="K123" s="5">
        <v>0</v>
      </c>
      <c r="L123" s="5">
        <v>0</v>
      </c>
      <c r="M123" s="5">
        <v>204</v>
      </c>
      <c r="N123" s="5">
        <v>204</v>
      </c>
      <c r="O123" s="12">
        <v>0</v>
      </c>
      <c r="P123" s="14"/>
      <c r="Q123" s="14"/>
      <c r="R123" s="14"/>
      <c r="S123" s="14"/>
      <c r="T123" s="14"/>
      <c r="U123" s="14"/>
      <c r="V123" s="14"/>
      <c r="W123" s="14"/>
      <c r="X123" s="14"/>
      <c r="Y123" s="14"/>
      <c r="Z123" s="14"/>
      <c r="AA123" s="14"/>
      <c r="AB123" s="14"/>
      <c r="AC123" s="14"/>
      <c r="AD123" s="9">
        <v>345</v>
      </c>
      <c r="AE123" s="8">
        <v>831342000</v>
      </c>
    </row>
    <row r="124" spans="1:31" ht="18" customHeight="1">
      <c r="A124" s="1" t="s">
        <v>88</v>
      </c>
      <c r="B124" s="2" t="s">
        <v>302</v>
      </c>
      <c r="C124" s="11"/>
      <c r="D124" s="10" t="s">
        <v>393</v>
      </c>
      <c r="E124" s="6" t="s">
        <v>693</v>
      </c>
      <c r="F124" s="8">
        <v>983</v>
      </c>
      <c r="G124" s="4"/>
      <c r="H124" s="5">
        <v>983</v>
      </c>
      <c r="I124" s="5">
        <v>0</v>
      </c>
      <c r="J124" s="9">
        <v>183</v>
      </c>
      <c r="K124" s="5">
        <v>0</v>
      </c>
      <c r="L124" s="5">
        <v>0</v>
      </c>
      <c r="M124" s="5">
        <v>183</v>
      </c>
      <c r="N124" s="5">
        <v>183</v>
      </c>
      <c r="O124" s="12">
        <v>0</v>
      </c>
      <c r="P124" s="14"/>
      <c r="Q124" s="14"/>
      <c r="R124" s="14"/>
      <c r="S124" s="14"/>
      <c r="T124" s="14"/>
      <c r="U124" s="14"/>
      <c r="V124" s="14"/>
      <c r="W124" s="14"/>
      <c r="X124" s="14"/>
      <c r="Y124" s="14"/>
      <c r="Z124" s="14"/>
      <c r="AA124" s="14"/>
      <c r="AB124" s="14"/>
      <c r="AC124" s="14"/>
      <c r="AD124" s="9">
        <v>952</v>
      </c>
      <c r="AE124" s="8">
        <v>1963770500</v>
      </c>
    </row>
    <row r="125" spans="1:31" ht="18" customHeight="1">
      <c r="A125" s="1" t="s">
        <v>89</v>
      </c>
      <c r="B125" s="2" t="s">
        <v>302</v>
      </c>
      <c r="C125" s="11"/>
      <c r="D125" s="10" t="s">
        <v>394</v>
      </c>
      <c r="E125" s="6" t="s">
        <v>694</v>
      </c>
      <c r="F125" s="8">
        <v>384</v>
      </c>
      <c r="G125" s="4"/>
      <c r="H125" s="5">
        <v>384</v>
      </c>
      <c r="I125" s="5">
        <v>1</v>
      </c>
      <c r="J125" s="9">
        <v>192</v>
      </c>
      <c r="K125" s="5">
        <v>0</v>
      </c>
      <c r="L125" s="5">
        <v>43</v>
      </c>
      <c r="M125" s="5">
        <v>236</v>
      </c>
      <c r="N125" s="5">
        <v>186</v>
      </c>
      <c r="O125" s="12">
        <v>50</v>
      </c>
      <c r="P125" s="14"/>
      <c r="Q125" s="14"/>
      <c r="R125" s="14"/>
      <c r="S125" s="14"/>
      <c r="T125" s="14"/>
      <c r="U125" s="14"/>
      <c r="V125" s="14"/>
      <c r="W125" s="14"/>
      <c r="X125" s="14"/>
      <c r="Y125" s="14"/>
      <c r="Z125" s="14"/>
      <c r="AA125" s="14"/>
      <c r="AB125" s="14"/>
      <c r="AC125" s="14"/>
      <c r="AD125" s="9">
        <v>372</v>
      </c>
      <c r="AE125" s="8">
        <v>741933000</v>
      </c>
    </row>
    <row r="126" spans="1:31" ht="18" customHeight="1">
      <c r="A126" s="1" t="s">
        <v>90</v>
      </c>
      <c r="B126" s="2" t="s">
        <v>302</v>
      </c>
      <c r="C126" s="11"/>
      <c r="D126" s="10" t="s">
        <v>395</v>
      </c>
      <c r="E126" s="6" t="s">
        <v>695</v>
      </c>
      <c r="F126" s="8">
        <v>502</v>
      </c>
      <c r="G126" s="4"/>
      <c r="H126" s="5">
        <v>502</v>
      </c>
      <c r="I126" s="5">
        <v>13</v>
      </c>
      <c r="J126" s="9">
        <v>194</v>
      </c>
      <c r="K126" s="5">
        <v>1</v>
      </c>
      <c r="L126" s="5">
        <v>0</v>
      </c>
      <c r="M126" s="5">
        <v>209</v>
      </c>
      <c r="N126" s="5">
        <v>209</v>
      </c>
      <c r="O126" s="12">
        <v>0</v>
      </c>
      <c r="P126" s="14"/>
      <c r="Q126" s="14"/>
      <c r="R126" s="14"/>
      <c r="S126" s="14"/>
      <c r="T126" s="14"/>
      <c r="U126" s="14"/>
      <c r="V126" s="14"/>
      <c r="W126" s="14"/>
      <c r="X126" s="14"/>
      <c r="Y126" s="14"/>
      <c r="Z126" s="14"/>
      <c r="AA126" s="14"/>
      <c r="AB126" s="14"/>
      <c r="AC126" s="14"/>
      <c r="AD126" s="9">
        <v>487</v>
      </c>
      <c r="AE126" s="8">
        <v>1365572000</v>
      </c>
    </row>
    <row r="127" spans="1:31" ht="18" customHeight="1">
      <c r="A127" s="1" t="s">
        <v>91</v>
      </c>
      <c r="B127" s="2" t="s">
        <v>302</v>
      </c>
      <c r="C127" s="11"/>
      <c r="D127" s="10" t="s">
        <v>396</v>
      </c>
      <c r="E127" s="6" t="s">
        <v>696</v>
      </c>
      <c r="F127" s="8">
        <v>243</v>
      </c>
      <c r="G127" s="4"/>
      <c r="H127" s="5">
        <v>243</v>
      </c>
      <c r="I127" s="5">
        <v>0</v>
      </c>
      <c r="J127" s="9">
        <v>99</v>
      </c>
      <c r="K127" s="5">
        <v>0</v>
      </c>
      <c r="L127" s="5">
        <v>0</v>
      </c>
      <c r="M127" s="5">
        <v>99</v>
      </c>
      <c r="N127" s="5">
        <v>99</v>
      </c>
      <c r="O127" s="12">
        <v>0</v>
      </c>
      <c r="P127" s="14"/>
      <c r="Q127" s="14"/>
      <c r="R127" s="14"/>
      <c r="S127" s="14"/>
      <c r="T127" s="14"/>
      <c r="U127" s="14"/>
      <c r="V127" s="14"/>
      <c r="W127" s="14"/>
      <c r="X127" s="14"/>
      <c r="Y127" s="14"/>
      <c r="Z127" s="14"/>
      <c r="AA127" s="14"/>
      <c r="AB127" s="14"/>
      <c r="AC127" s="14"/>
      <c r="AD127" s="9">
        <v>234</v>
      </c>
      <c r="AE127" s="8">
        <v>299201000</v>
      </c>
    </row>
    <row r="128" spans="1:31" ht="18" customHeight="1">
      <c r="A128" s="1" t="s">
        <v>92</v>
      </c>
      <c r="B128" s="2" t="s">
        <v>302</v>
      </c>
      <c r="C128" s="11"/>
      <c r="D128" s="10" t="s">
        <v>397</v>
      </c>
      <c r="E128" s="6" t="s">
        <v>697</v>
      </c>
      <c r="F128" s="8">
        <v>344</v>
      </c>
      <c r="G128" s="4"/>
      <c r="H128" s="5">
        <v>344</v>
      </c>
      <c r="I128" s="5">
        <v>0</v>
      </c>
      <c r="J128" s="9">
        <v>228</v>
      </c>
      <c r="K128" s="5">
        <v>0</v>
      </c>
      <c r="L128" s="5">
        <v>0</v>
      </c>
      <c r="M128" s="5">
        <v>229</v>
      </c>
      <c r="N128" s="5">
        <v>229</v>
      </c>
      <c r="O128" s="12">
        <v>0</v>
      </c>
      <c r="P128" s="14"/>
      <c r="Q128" s="14"/>
      <c r="R128" s="14"/>
      <c r="S128" s="14"/>
      <c r="T128" s="14"/>
      <c r="U128" s="14"/>
      <c r="V128" s="14"/>
      <c r="W128" s="14"/>
      <c r="X128" s="14"/>
      <c r="Y128" s="14"/>
      <c r="Z128" s="14"/>
      <c r="AA128" s="14"/>
      <c r="AB128" s="14"/>
      <c r="AC128" s="14"/>
      <c r="AD128" s="9">
        <v>334</v>
      </c>
      <c r="AE128" s="8">
        <v>749310500</v>
      </c>
    </row>
    <row r="129" spans="1:31" ht="18" customHeight="1">
      <c r="A129" s="1" t="s">
        <v>93</v>
      </c>
      <c r="B129" s="2" t="s">
        <v>302</v>
      </c>
      <c r="C129" s="11"/>
      <c r="D129" s="10" t="s">
        <v>398</v>
      </c>
      <c r="E129" s="6" t="s">
        <v>698</v>
      </c>
      <c r="F129" s="8">
        <v>520</v>
      </c>
      <c r="G129" s="4"/>
      <c r="H129" s="5">
        <v>520</v>
      </c>
      <c r="I129" s="5">
        <v>42</v>
      </c>
      <c r="J129" s="9">
        <v>272</v>
      </c>
      <c r="K129" s="5">
        <v>23</v>
      </c>
      <c r="L129" s="5">
        <v>22</v>
      </c>
      <c r="M129" s="5">
        <v>361</v>
      </c>
      <c r="N129" s="5">
        <v>361</v>
      </c>
      <c r="O129" s="12">
        <v>0</v>
      </c>
      <c r="P129" s="14"/>
      <c r="Q129" s="14"/>
      <c r="R129" s="14"/>
      <c r="S129" s="14"/>
      <c r="T129" s="14"/>
      <c r="U129" s="14"/>
      <c r="V129" s="14"/>
      <c r="W129" s="14"/>
      <c r="X129" s="14"/>
      <c r="Y129" s="14"/>
      <c r="Z129" s="14"/>
      <c r="AA129" s="14"/>
      <c r="AB129" s="14"/>
      <c r="AC129" s="14"/>
      <c r="AD129" s="9">
        <v>501</v>
      </c>
      <c r="AE129" s="8">
        <v>1335539000</v>
      </c>
    </row>
    <row r="130" spans="1:31" ht="18" customHeight="1">
      <c r="A130" s="1" t="s">
        <v>94</v>
      </c>
      <c r="B130" s="2" t="s">
        <v>303</v>
      </c>
      <c r="C130" s="11"/>
      <c r="D130" s="10" t="s">
        <v>399</v>
      </c>
      <c r="E130" s="6" t="s">
        <v>699</v>
      </c>
      <c r="F130" s="8">
        <v>370</v>
      </c>
      <c r="G130" s="4"/>
      <c r="H130" s="5">
        <v>370</v>
      </c>
      <c r="I130" s="5">
        <v>66</v>
      </c>
      <c r="J130" s="9">
        <v>170</v>
      </c>
      <c r="K130" s="5">
        <v>55</v>
      </c>
      <c r="L130" s="5">
        <v>5</v>
      </c>
      <c r="M130" s="5">
        <v>298</v>
      </c>
      <c r="N130" s="5">
        <v>282</v>
      </c>
      <c r="O130" s="12">
        <v>16</v>
      </c>
      <c r="P130" s="14"/>
      <c r="Q130" s="14"/>
      <c r="R130" s="14"/>
      <c r="S130" s="14"/>
      <c r="T130" s="14"/>
      <c r="U130" s="14"/>
      <c r="V130" s="14"/>
      <c r="W130" s="14"/>
      <c r="X130" s="14"/>
      <c r="Y130" s="14"/>
      <c r="Z130" s="14"/>
      <c r="AA130" s="14"/>
      <c r="AB130" s="14"/>
      <c r="AC130" s="14"/>
      <c r="AD130" s="9">
        <v>360</v>
      </c>
      <c r="AE130" s="8">
        <v>714252000</v>
      </c>
    </row>
    <row r="131" spans="1:31" ht="18" customHeight="1">
      <c r="A131" s="1" t="s">
        <v>95</v>
      </c>
      <c r="B131" s="2" t="s">
        <v>303</v>
      </c>
      <c r="C131" s="11"/>
      <c r="D131" s="10" t="s">
        <v>400</v>
      </c>
      <c r="E131" s="6" t="s">
        <v>700</v>
      </c>
      <c r="F131" s="8">
        <v>455</v>
      </c>
      <c r="G131" s="4"/>
      <c r="H131" s="5">
        <v>455</v>
      </c>
      <c r="I131" s="5">
        <v>17</v>
      </c>
      <c r="J131" s="9">
        <v>409</v>
      </c>
      <c r="K131" s="5">
        <v>0</v>
      </c>
      <c r="L131" s="5">
        <v>0</v>
      </c>
      <c r="M131" s="5">
        <v>428</v>
      </c>
      <c r="N131" s="5">
        <v>428</v>
      </c>
      <c r="O131" s="12">
        <v>0</v>
      </c>
      <c r="P131" s="14"/>
      <c r="Q131" s="14"/>
      <c r="R131" s="14"/>
      <c r="S131" s="14"/>
      <c r="T131" s="14"/>
      <c r="U131" s="14"/>
      <c r="V131" s="14"/>
      <c r="W131" s="14"/>
      <c r="X131" s="14"/>
      <c r="Y131" s="14"/>
      <c r="Z131" s="14"/>
      <c r="AA131" s="14"/>
      <c r="AB131" s="14"/>
      <c r="AC131" s="14"/>
      <c r="AD131" s="9">
        <v>439</v>
      </c>
      <c r="AE131" s="8">
        <v>1041971000</v>
      </c>
    </row>
    <row r="132" spans="1:31" ht="18" customHeight="1">
      <c r="A132" s="1" t="s">
        <v>96</v>
      </c>
      <c r="B132" s="2" t="s">
        <v>303</v>
      </c>
      <c r="C132" s="11"/>
      <c r="D132" s="10" t="s">
        <v>401</v>
      </c>
      <c r="E132" s="6" t="s">
        <v>701</v>
      </c>
      <c r="F132" s="8">
        <v>669</v>
      </c>
      <c r="G132" s="4"/>
      <c r="H132" s="5">
        <v>669</v>
      </c>
      <c r="I132" s="5">
        <v>7</v>
      </c>
      <c r="J132" s="9">
        <v>100</v>
      </c>
      <c r="K132" s="5">
        <v>0</v>
      </c>
      <c r="L132" s="5">
        <v>0</v>
      </c>
      <c r="M132" s="5">
        <v>160</v>
      </c>
      <c r="N132" s="5">
        <v>140</v>
      </c>
      <c r="O132" s="12">
        <v>20</v>
      </c>
      <c r="P132" s="14"/>
      <c r="Q132" s="14"/>
      <c r="R132" s="14"/>
      <c r="S132" s="14"/>
      <c r="T132" s="14"/>
      <c r="U132" s="14"/>
      <c r="V132" s="14"/>
      <c r="W132" s="14"/>
      <c r="X132" s="14"/>
      <c r="Y132" s="14"/>
      <c r="Z132" s="14"/>
      <c r="AA132" s="14"/>
      <c r="AB132" s="14"/>
      <c r="AC132" s="14"/>
      <c r="AD132" s="9">
        <v>654</v>
      </c>
      <c r="AE132" s="8">
        <v>1378511000</v>
      </c>
    </row>
    <row r="133" spans="1:31" ht="18" customHeight="1">
      <c r="A133" s="1" t="s">
        <v>97</v>
      </c>
      <c r="B133" s="2" t="s">
        <v>303</v>
      </c>
      <c r="C133" s="11"/>
      <c r="D133" s="10" t="s">
        <v>402</v>
      </c>
      <c r="E133" s="6" t="s">
        <v>702</v>
      </c>
      <c r="F133" s="8">
        <v>612</v>
      </c>
      <c r="G133" s="4"/>
      <c r="H133" s="5">
        <v>612</v>
      </c>
      <c r="I133" s="5">
        <v>0</v>
      </c>
      <c r="J133" s="9">
        <v>0</v>
      </c>
      <c r="K133" s="5">
        <v>0</v>
      </c>
      <c r="L133" s="5">
        <v>0</v>
      </c>
      <c r="M133" s="5">
        <v>0</v>
      </c>
      <c r="N133" s="5">
        <v>0</v>
      </c>
      <c r="O133" s="12">
        <v>0</v>
      </c>
      <c r="P133" s="14"/>
      <c r="Q133" s="14"/>
      <c r="R133" s="14"/>
      <c r="S133" s="14"/>
      <c r="T133" s="14"/>
      <c r="U133" s="14"/>
      <c r="V133" s="14"/>
      <c r="W133" s="14"/>
      <c r="X133" s="14"/>
      <c r="Y133" s="14"/>
      <c r="Z133" s="14"/>
      <c r="AA133" s="14"/>
      <c r="AB133" s="14"/>
      <c r="AC133" s="14"/>
      <c r="AD133" s="9">
        <v>597</v>
      </c>
      <c r="AE133" s="8">
        <v>1840923524</v>
      </c>
    </row>
    <row r="134" spans="1:31" ht="18" customHeight="1">
      <c r="A134" s="1" t="s">
        <v>98</v>
      </c>
      <c r="B134" s="2" t="s">
        <v>303</v>
      </c>
      <c r="C134" s="11"/>
      <c r="D134" s="10" t="s">
        <v>403</v>
      </c>
      <c r="E134" s="6" t="s">
        <v>703</v>
      </c>
      <c r="F134" s="8">
        <v>460</v>
      </c>
      <c r="G134" s="4"/>
      <c r="H134" s="5">
        <v>460</v>
      </c>
      <c r="I134" s="5">
        <v>17</v>
      </c>
      <c r="J134" s="9">
        <v>358</v>
      </c>
      <c r="K134" s="5">
        <v>19</v>
      </c>
      <c r="L134" s="5">
        <v>57</v>
      </c>
      <c r="M134" s="5">
        <v>451</v>
      </c>
      <c r="N134" s="5">
        <v>451</v>
      </c>
      <c r="O134" s="12">
        <v>0</v>
      </c>
      <c r="P134" s="14"/>
      <c r="Q134" s="14"/>
      <c r="R134" s="14"/>
      <c r="S134" s="14"/>
      <c r="T134" s="14"/>
      <c r="U134" s="14"/>
      <c r="V134" s="14"/>
      <c r="W134" s="14"/>
      <c r="X134" s="14"/>
      <c r="Y134" s="14"/>
      <c r="Z134" s="14"/>
      <c r="AA134" s="14"/>
      <c r="AB134" s="14"/>
      <c r="AC134" s="14"/>
      <c r="AD134" s="9">
        <v>445</v>
      </c>
      <c r="AE134" s="8">
        <v>1648112500</v>
      </c>
    </row>
    <row r="135" spans="1:31" ht="18" customHeight="1">
      <c r="A135" s="1" t="s">
        <v>99</v>
      </c>
      <c r="B135" s="2" t="s">
        <v>303</v>
      </c>
      <c r="C135" s="11"/>
      <c r="D135" s="10" t="s">
        <v>404</v>
      </c>
      <c r="E135" s="6" t="s">
        <v>704</v>
      </c>
      <c r="F135" s="8">
        <v>991</v>
      </c>
      <c r="G135" s="4"/>
      <c r="H135" s="5">
        <v>991</v>
      </c>
      <c r="I135" s="5">
        <v>11</v>
      </c>
      <c r="J135" s="9">
        <v>796</v>
      </c>
      <c r="K135" s="5">
        <v>0</v>
      </c>
      <c r="L135" s="5">
        <v>0</v>
      </c>
      <c r="M135" s="5">
        <v>809</v>
      </c>
      <c r="N135" s="5">
        <v>745</v>
      </c>
      <c r="O135" s="12">
        <v>64</v>
      </c>
      <c r="P135" s="14"/>
      <c r="Q135" s="14"/>
      <c r="R135" s="14"/>
      <c r="S135" s="14"/>
      <c r="T135" s="14"/>
      <c r="U135" s="14"/>
      <c r="V135" s="14"/>
      <c r="W135" s="14"/>
      <c r="X135" s="14"/>
      <c r="Y135" s="14"/>
      <c r="Z135" s="14"/>
      <c r="AA135" s="14"/>
      <c r="AB135" s="14"/>
      <c r="AC135" s="14"/>
      <c r="AD135" s="9">
        <v>964</v>
      </c>
      <c r="AE135" s="8">
        <v>3465573500</v>
      </c>
    </row>
    <row r="136" spans="1:31" ht="18" customHeight="1">
      <c r="A136" s="1" t="s">
        <v>100</v>
      </c>
      <c r="B136" s="2" t="s">
        <v>303</v>
      </c>
      <c r="C136" s="11"/>
      <c r="D136" s="10" t="s">
        <v>405</v>
      </c>
      <c r="E136" s="6" t="s">
        <v>705</v>
      </c>
      <c r="F136" s="8">
        <v>524</v>
      </c>
      <c r="G136" s="4"/>
      <c r="H136" s="5">
        <v>524</v>
      </c>
      <c r="I136" s="5">
        <v>107</v>
      </c>
      <c r="J136" s="9">
        <v>195</v>
      </c>
      <c r="K136" s="5">
        <v>0</v>
      </c>
      <c r="L136" s="5">
        <v>0</v>
      </c>
      <c r="M136" s="5">
        <v>302</v>
      </c>
      <c r="N136" s="5">
        <v>302</v>
      </c>
      <c r="O136" s="12">
        <v>0</v>
      </c>
      <c r="P136" s="14"/>
      <c r="Q136" s="14"/>
      <c r="R136" s="14"/>
      <c r="S136" s="14"/>
      <c r="T136" s="14"/>
      <c r="U136" s="14"/>
      <c r="V136" s="14"/>
      <c r="W136" s="14"/>
      <c r="X136" s="14"/>
      <c r="Y136" s="14"/>
      <c r="Z136" s="14"/>
      <c r="AA136" s="14"/>
      <c r="AB136" s="14"/>
      <c r="AC136" s="14"/>
      <c r="AD136" s="9">
        <v>512</v>
      </c>
      <c r="AE136" s="8">
        <v>1906769000</v>
      </c>
    </row>
    <row r="137" spans="1:31" ht="18" customHeight="1">
      <c r="A137" s="1" t="s">
        <v>101</v>
      </c>
      <c r="B137" s="2" t="s">
        <v>303</v>
      </c>
      <c r="C137" s="11"/>
      <c r="D137" s="10" t="s">
        <v>406</v>
      </c>
      <c r="E137" s="6" t="s">
        <v>706</v>
      </c>
      <c r="F137" s="8">
        <v>665</v>
      </c>
      <c r="G137" s="4"/>
      <c r="H137" s="5">
        <v>665</v>
      </c>
      <c r="I137" s="5">
        <v>0</v>
      </c>
      <c r="J137" s="9">
        <v>190</v>
      </c>
      <c r="K137" s="5">
        <v>0</v>
      </c>
      <c r="L137" s="5">
        <v>0</v>
      </c>
      <c r="M137" s="5">
        <v>190</v>
      </c>
      <c r="N137" s="5">
        <v>190</v>
      </c>
      <c r="O137" s="12">
        <v>0</v>
      </c>
      <c r="P137" s="14"/>
      <c r="Q137" s="14"/>
      <c r="R137" s="14"/>
      <c r="S137" s="14"/>
      <c r="T137" s="14"/>
      <c r="U137" s="14"/>
      <c r="V137" s="14"/>
      <c r="W137" s="14"/>
      <c r="X137" s="14"/>
      <c r="Y137" s="14"/>
      <c r="Z137" s="14"/>
      <c r="AA137" s="14"/>
      <c r="AB137" s="14"/>
      <c r="AC137" s="14"/>
      <c r="AD137" s="9">
        <v>642</v>
      </c>
      <c r="AE137" s="8">
        <v>1303516000</v>
      </c>
    </row>
    <row r="138" spans="1:31" ht="18" customHeight="1">
      <c r="A138" s="1" t="s">
        <v>102</v>
      </c>
      <c r="B138" s="2" t="s">
        <v>303</v>
      </c>
      <c r="C138" s="11"/>
      <c r="D138" s="10" t="s">
        <v>407</v>
      </c>
      <c r="E138" s="6" t="s">
        <v>707</v>
      </c>
      <c r="F138" s="8">
        <v>603</v>
      </c>
      <c r="G138" s="4"/>
      <c r="H138" s="5">
        <v>603</v>
      </c>
      <c r="I138" s="5">
        <v>0</v>
      </c>
      <c r="J138" s="9">
        <v>332</v>
      </c>
      <c r="K138" s="5">
        <v>0</v>
      </c>
      <c r="L138" s="5">
        <v>0</v>
      </c>
      <c r="M138" s="5">
        <v>459</v>
      </c>
      <c r="N138" s="5">
        <v>459</v>
      </c>
      <c r="O138" s="12">
        <v>0</v>
      </c>
      <c r="P138" s="14"/>
      <c r="Q138" s="14"/>
      <c r="R138" s="14"/>
      <c r="S138" s="14"/>
      <c r="T138" s="14"/>
      <c r="U138" s="14"/>
      <c r="V138" s="14"/>
      <c r="W138" s="14"/>
      <c r="X138" s="14"/>
      <c r="Y138" s="14"/>
      <c r="Z138" s="14"/>
      <c r="AA138" s="14"/>
      <c r="AB138" s="14"/>
      <c r="AC138" s="14"/>
      <c r="AD138" s="9">
        <v>597</v>
      </c>
      <c r="AE138" s="8">
        <v>1292465650</v>
      </c>
    </row>
    <row r="139" spans="1:31" ht="18" customHeight="1">
      <c r="A139" s="1" t="s">
        <v>103</v>
      </c>
      <c r="B139" s="2" t="s">
        <v>303</v>
      </c>
      <c r="C139" s="11"/>
      <c r="D139" s="10" t="s">
        <v>408</v>
      </c>
      <c r="E139" s="6" t="s">
        <v>708</v>
      </c>
      <c r="F139" s="8">
        <v>352</v>
      </c>
      <c r="G139" s="4"/>
      <c r="H139" s="5">
        <v>352</v>
      </c>
      <c r="I139" s="5">
        <v>14</v>
      </c>
      <c r="J139" s="9">
        <v>146</v>
      </c>
      <c r="K139" s="5">
        <v>3</v>
      </c>
      <c r="L139" s="5">
        <v>0</v>
      </c>
      <c r="M139" s="5">
        <v>163</v>
      </c>
      <c r="N139" s="5">
        <v>84</v>
      </c>
      <c r="O139" s="12">
        <v>79</v>
      </c>
      <c r="P139" s="14"/>
      <c r="Q139" s="14"/>
      <c r="R139" s="14"/>
      <c r="S139" s="14"/>
      <c r="T139" s="14"/>
      <c r="U139" s="14"/>
      <c r="V139" s="14"/>
      <c r="W139" s="14"/>
      <c r="X139" s="14"/>
      <c r="Y139" s="14"/>
      <c r="Z139" s="14"/>
      <c r="AA139" s="14"/>
      <c r="AB139" s="14"/>
      <c r="AC139" s="14"/>
      <c r="AD139" s="9">
        <v>336</v>
      </c>
      <c r="AE139" s="8">
        <v>649288000</v>
      </c>
    </row>
    <row r="140" spans="1:31" ht="18" customHeight="1">
      <c r="A140" s="1" t="s">
        <v>104</v>
      </c>
      <c r="B140" s="2" t="s">
        <v>303</v>
      </c>
      <c r="C140" s="11"/>
      <c r="D140" s="10" t="s">
        <v>409</v>
      </c>
      <c r="E140" s="6" t="s">
        <v>709</v>
      </c>
      <c r="F140" s="8">
        <v>478</v>
      </c>
      <c r="G140" s="4"/>
      <c r="H140" s="5">
        <v>478</v>
      </c>
      <c r="I140" s="5">
        <v>0</v>
      </c>
      <c r="J140" s="9">
        <v>432</v>
      </c>
      <c r="K140" s="5">
        <v>0</v>
      </c>
      <c r="L140" s="5">
        <v>0</v>
      </c>
      <c r="M140" s="5">
        <v>434</v>
      </c>
      <c r="N140" s="5">
        <v>434</v>
      </c>
      <c r="O140" s="12">
        <v>0</v>
      </c>
      <c r="P140" s="14"/>
      <c r="Q140" s="14"/>
      <c r="R140" s="14"/>
      <c r="S140" s="14"/>
      <c r="T140" s="14"/>
      <c r="U140" s="14"/>
      <c r="V140" s="14"/>
      <c r="W140" s="14"/>
      <c r="X140" s="14"/>
      <c r="Y140" s="14"/>
      <c r="Z140" s="14"/>
      <c r="AA140" s="14"/>
      <c r="AB140" s="14"/>
      <c r="AC140" s="14"/>
      <c r="AD140" s="9">
        <v>467</v>
      </c>
      <c r="AE140" s="8">
        <v>1024949000</v>
      </c>
    </row>
    <row r="141" spans="1:31" ht="18" customHeight="1">
      <c r="A141" s="1" t="s">
        <v>105</v>
      </c>
      <c r="B141" s="2" t="s">
        <v>303</v>
      </c>
      <c r="C141" s="11"/>
      <c r="D141" s="10" t="s">
        <v>410</v>
      </c>
      <c r="E141" s="6" t="s">
        <v>710</v>
      </c>
      <c r="F141" s="8">
        <v>421</v>
      </c>
      <c r="G141" s="4"/>
      <c r="H141" s="5">
        <v>421</v>
      </c>
      <c r="I141" s="5">
        <v>50</v>
      </c>
      <c r="J141" s="9">
        <v>216</v>
      </c>
      <c r="K141" s="5">
        <v>1</v>
      </c>
      <c r="L141" s="5">
        <v>0</v>
      </c>
      <c r="M141" s="5">
        <v>365</v>
      </c>
      <c r="N141" s="5">
        <v>365</v>
      </c>
      <c r="O141" s="12">
        <v>0</v>
      </c>
      <c r="P141" s="14"/>
      <c r="Q141" s="14"/>
      <c r="R141" s="14"/>
      <c r="S141" s="14"/>
      <c r="T141" s="14"/>
      <c r="U141" s="14"/>
      <c r="V141" s="14"/>
      <c r="W141" s="14"/>
      <c r="X141" s="14"/>
      <c r="Y141" s="14"/>
      <c r="Z141" s="14"/>
      <c r="AA141" s="14"/>
      <c r="AB141" s="14"/>
      <c r="AC141" s="14"/>
      <c r="AD141" s="9">
        <v>409</v>
      </c>
      <c r="AE141" s="8">
        <v>998045000</v>
      </c>
    </row>
    <row r="142" spans="1:31" ht="18" customHeight="1">
      <c r="A142" s="1" t="s">
        <v>106</v>
      </c>
      <c r="B142" s="2" t="s">
        <v>303</v>
      </c>
      <c r="C142" s="11"/>
      <c r="D142" s="10" t="s">
        <v>411</v>
      </c>
      <c r="E142" s="6" t="s">
        <v>711</v>
      </c>
      <c r="F142" s="8">
        <v>243</v>
      </c>
      <c r="G142" s="4"/>
      <c r="H142" s="5">
        <v>243</v>
      </c>
      <c r="I142" s="5">
        <v>5</v>
      </c>
      <c r="J142" s="9">
        <v>163</v>
      </c>
      <c r="K142" s="5">
        <v>6</v>
      </c>
      <c r="L142" s="5">
        <v>0</v>
      </c>
      <c r="M142" s="5">
        <v>178</v>
      </c>
      <c r="N142" s="5">
        <v>167</v>
      </c>
      <c r="O142" s="12">
        <v>11</v>
      </c>
      <c r="P142" s="14"/>
      <c r="Q142" s="14"/>
      <c r="R142" s="14"/>
      <c r="S142" s="14"/>
      <c r="T142" s="14"/>
      <c r="U142" s="14"/>
      <c r="V142" s="14"/>
      <c r="W142" s="14"/>
      <c r="X142" s="14"/>
      <c r="Y142" s="14"/>
      <c r="Z142" s="14"/>
      <c r="AA142" s="14"/>
      <c r="AB142" s="14"/>
      <c r="AC142" s="14"/>
      <c r="AD142" s="9">
        <v>243</v>
      </c>
      <c r="AE142" s="8">
        <v>787044500</v>
      </c>
    </row>
    <row r="143" spans="1:31" ht="18" customHeight="1">
      <c r="A143" s="1" t="s">
        <v>107</v>
      </c>
      <c r="B143" s="2" t="s">
        <v>303</v>
      </c>
      <c r="C143" s="11"/>
      <c r="D143" s="10" t="s">
        <v>412</v>
      </c>
      <c r="E143" s="6" t="s">
        <v>712</v>
      </c>
      <c r="F143" s="8">
        <v>185</v>
      </c>
      <c r="G143" s="4"/>
      <c r="H143" s="5">
        <v>185</v>
      </c>
      <c r="I143" s="5">
        <v>0</v>
      </c>
      <c r="J143" s="9">
        <v>0</v>
      </c>
      <c r="K143" s="5">
        <v>0</v>
      </c>
      <c r="L143" s="5">
        <v>0</v>
      </c>
      <c r="M143" s="5">
        <v>0</v>
      </c>
      <c r="N143" s="5">
        <v>0</v>
      </c>
      <c r="O143" s="12">
        <v>0</v>
      </c>
      <c r="P143" s="14"/>
      <c r="Q143" s="14"/>
      <c r="R143" s="14"/>
      <c r="S143" s="14"/>
      <c r="T143" s="14"/>
      <c r="U143" s="14"/>
      <c r="V143" s="14"/>
      <c r="W143" s="14"/>
      <c r="X143" s="14"/>
      <c r="Y143" s="14"/>
      <c r="Z143" s="14"/>
      <c r="AA143" s="14"/>
      <c r="AB143" s="14"/>
      <c r="AC143" s="14"/>
      <c r="AD143" s="9">
        <v>174</v>
      </c>
      <c r="AE143" s="8">
        <v>261923000</v>
      </c>
    </row>
    <row r="144" spans="1:31" ht="18" customHeight="1">
      <c r="A144" s="1" t="s">
        <v>108</v>
      </c>
      <c r="B144" s="2" t="s">
        <v>303</v>
      </c>
      <c r="C144" s="11"/>
      <c r="D144" s="10" t="s">
        <v>413</v>
      </c>
      <c r="E144" s="6" t="s">
        <v>713</v>
      </c>
      <c r="F144" s="8">
        <v>335</v>
      </c>
      <c r="G144" s="4"/>
      <c r="H144" s="5">
        <v>335</v>
      </c>
      <c r="I144" s="5">
        <v>16</v>
      </c>
      <c r="J144" s="9">
        <v>67</v>
      </c>
      <c r="K144" s="5">
        <v>2</v>
      </c>
      <c r="L144" s="5">
        <v>2</v>
      </c>
      <c r="M144" s="5">
        <v>94</v>
      </c>
      <c r="N144" s="5">
        <v>94</v>
      </c>
      <c r="O144" s="12">
        <v>0</v>
      </c>
      <c r="P144" s="14"/>
      <c r="Q144" s="14"/>
      <c r="R144" s="14"/>
      <c r="S144" s="14"/>
      <c r="T144" s="14"/>
      <c r="U144" s="14"/>
      <c r="V144" s="14"/>
      <c r="W144" s="14"/>
      <c r="X144" s="14"/>
      <c r="Y144" s="14"/>
      <c r="Z144" s="14"/>
      <c r="AA144" s="14"/>
      <c r="AB144" s="14"/>
      <c r="AC144" s="14"/>
      <c r="AD144" s="9">
        <v>324</v>
      </c>
      <c r="AE144" s="8">
        <v>959722500</v>
      </c>
    </row>
    <row r="145" spans="1:31" ht="18" customHeight="1">
      <c r="A145" s="1" t="s">
        <v>109</v>
      </c>
      <c r="B145" s="2" t="s">
        <v>303</v>
      </c>
      <c r="C145" s="11"/>
      <c r="D145" s="10" t="s">
        <v>414</v>
      </c>
      <c r="E145" s="6" t="s">
        <v>714</v>
      </c>
      <c r="F145" s="8">
        <v>1046</v>
      </c>
      <c r="G145" s="4"/>
      <c r="H145" s="5">
        <v>1046</v>
      </c>
      <c r="I145" s="5">
        <v>0</v>
      </c>
      <c r="J145" s="9">
        <v>0</v>
      </c>
      <c r="K145" s="5">
        <v>0</v>
      </c>
      <c r="L145" s="5">
        <v>0</v>
      </c>
      <c r="M145" s="5">
        <v>0</v>
      </c>
      <c r="N145" s="5">
        <v>0</v>
      </c>
      <c r="O145" s="12">
        <v>0</v>
      </c>
      <c r="P145" s="14"/>
      <c r="Q145" s="14"/>
      <c r="R145" s="14"/>
      <c r="S145" s="14"/>
      <c r="T145" s="14"/>
      <c r="U145" s="14"/>
      <c r="V145" s="14"/>
      <c r="W145" s="14"/>
      <c r="X145" s="14"/>
      <c r="Y145" s="14"/>
      <c r="Z145" s="14"/>
      <c r="AA145" s="14"/>
      <c r="AB145" s="14"/>
      <c r="AC145" s="14"/>
      <c r="AD145" s="9">
        <v>1046</v>
      </c>
      <c r="AE145" s="8">
        <v>3936214500</v>
      </c>
    </row>
    <row r="146" spans="1:31" ht="18" customHeight="1">
      <c r="A146" s="1" t="s">
        <v>110</v>
      </c>
      <c r="B146" s="2" t="s">
        <v>303</v>
      </c>
      <c r="C146" s="11"/>
      <c r="D146" s="10" t="s">
        <v>415</v>
      </c>
      <c r="E146" s="6" t="s">
        <v>715</v>
      </c>
      <c r="F146" s="8">
        <v>214</v>
      </c>
      <c r="G146" s="4"/>
      <c r="H146" s="5">
        <v>214</v>
      </c>
      <c r="I146" s="5">
        <v>23</v>
      </c>
      <c r="J146" s="9">
        <v>0</v>
      </c>
      <c r="K146" s="5">
        <v>0</v>
      </c>
      <c r="L146" s="5">
        <v>0</v>
      </c>
      <c r="M146" s="5">
        <v>23</v>
      </c>
      <c r="N146" s="5">
        <v>23</v>
      </c>
      <c r="O146" s="12">
        <v>0</v>
      </c>
      <c r="P146" s="14"/>
      <c r="Q146" s="14"/>
      <c r="R146" s="14"/>
      <c r="S146" s="14"/>
      <c r="T146" s="14"/>
      <c r="U146" s="14"/>
      <c r="V146" s="14"/>
      <c r="W146" s="14"/>
      <c r="X146" s="14"/>
      <c r="Y146" s="14"/>
      <c r="Z146" s="14"/>
      <c r="AA146" s="14"/>
      <c r="AB146" s="14"/>
      <c r="AC146" s="14"/>
      <c r="AD146" s="9">
        <v>210</v>
      </c>
      <c r="AE146" s="8">
        <v>777031500</v>
      </c>
    </row>
    <row r="147" spans="1:31" ht="18" customHeight="1">
      <c r="A147" s="1" t="s">
        <v>111</v>
      </c>
      <c r="B147" s="2" t="s">
        <v>303</v>
      </c>
      <c r="C147" s="11"/>
      <c r="D147" s="10" t="s">
        <v>416</v>
      </c>
      <c r="E147" s="6" t="s">
        <v>716</v>
      </c>
      <c r="F147" s="8">
        <v>332</v>
      </c>
      <c r="G147" s="4"/>
      <c r="H147" s="5">
        <v>332</v>
      </c>
      <c r="I147" s="5">
        <v>253</v>
      </c>
      <c r="J147" s="9">
        <v>23</v>
      </c>
      <c r="K147" s="5">
        <v>22</v>
      </c>
      <c r="L147" s="5">
        <v>1</v>
      </c>
      <c r="M147" s="5">
        <v>309</v>
      </c>
      <c r="N147" s="5">
        <v>308</v>
      </c>
      <c r="O147" s="12">
        <v>1</v>
      </c>
      <c r="P147" s="14"/>
      <c r="Q147" s="14"/>
      <c r="R147" s="14"/>
      <c r="S147" s="14"/>
      <c r="T147" s="14"/>
      <c r="U147" s="14"/>
      <c r="V147" s="14"/>
      <c r="W147" s="14"/>
      <c r="X147" s="14"/>
      <c r="Y147" s="14"/>
      <c r="Z147" s="14"/>
      <c r="AA147" s="14"/>
      <c r="AB147" s="14"/>
      <c r="AC147" s="14"/>
      <c r="AD147" s="9">
        <v>322</v>
      </c>
      <c r="AE147" s="8">
        <v>1070744754</v>
      </c>
    </row>
    <row r="148" spans="1:31" ht="18" customHeight="1">
      <c r="A148" s="1" t="s">
        <v>112</v>
      </c>
      <c r="B148" s="2" t="s">
        <v>303</v>
      </c>
      <c r="C148" s="11"/>
      <c r="D148" s="10" t="s">
        <v>417</v>
      </c>
      <c r="E148" s="6" t="s">
        <v>717</v>
      </c>
      <c r="F148" s="8">
        <v>543</v>
      </c>
      <c r="G148" s="4"/>
      <c r="H148" s="5">
        <v>543</v>
      </c>
      <c r="I148" s="5">
        <v>109</v>
      </c>
      <c r="J148" s="9">
        <v>213</v>
      </c>
      <c r="K148" s="5">
        <v>5</v>
      </c>
      <c r="L148" s="5">
        <v>9</v>
      </c>
      <c r="M148" s="5">
        <v>337</v>
      </c>
      <c r="N148" s="5">
        <v>337</v>
      </c>
      <c r="O148" s="12">
        <v>0</v>
      </c>
      <c r="P148" s="14"/>
      <c r="Q148" s="14"/>
      <c r="R148" s="14"/>
      <c r="S148" s="14"/>
      <c r="T148" s="14"/>
      <c r="U148" s="14"/>
      <c r="V148" s="14"/>
      <c r="W148" s="14"/>
      <c r="X148" s="14"/>
      <c r="Y148" s="14"/>
      <c r="Z148" s="14"/>
      <c r="AA148" s="14"/>
      <c r="AB148" s="14"/>
      <c r="AC148" s="14"/>
      <c r="AD148" s="9">
        <v>521</v>
      </c>
      <c r="AE148" s="8">
        <v>1043406000</v>
      </c>
    </row>
    <row r="149" spans="1:31" ht="18" customHeight="1">
      <c r="A149" s="1" t="s">
        <v>113</v>
      </c>
      <c r="B149" s="2" t="s">
        <v>303</v>
      </c>
      <c r="C149" s="11"/>
      <c r="D149" s="10" t="s">
        <v>418</v>
      </c>
      <c r="E149" s="6" t="s">
        <v>718</v>
      </c>
      <c r="F149" s="8">
        <v>365</v>
      </c>
      <c r="G149" s="4"/>
      <c r="H149" s="5">
        <v>365</v>
      </c>
      <c r="I149" s="5">
        <v>41</v>
      </c>
      <c r="J149" s="9">
        <v>276</v>
      </c>
      <c r="K149" s="5">
        <v>22</v>
      </c>
      <c r="L149" s="5">
        <v>1</v>
      </c>
      <c r="M149" s="5">
        <v>340</v>
      </c>
      <c r="N149" s="5">
        <v>340</v>
      </c>
      <c r="O149" s="12">
        <v>0</v>
      </c>
      <c r="P149" s="14"/>
      <c r="Q149" s="14"/>
      <c r="R149" s="14"/>
      <c r="S149" s="14"/>
      <c r="T149" s="14"/>
      <c r="U149" s="14"/>
      <c r="V149" s="14"/>
      <c r="W149" s="14"/>
      <c r="X149" s="14"/>
      <c r="Y149" s="14"/>
      <c r="Z149" s="14"/>
      <c r="AA149" s="14"/>
      <c r="AB149" s="14"/>
      <c r="AC149" s="14"/>
      <c r="AD149" s="9">
        <v>362</v>
      </c>
      <c r="AE149" s="8">
        <v>943892924</v>
      </c>
    </row>
    <row r="150" spans="1:31" ht="18" customHeight="1">
      <c r="A150" s="1" t="s">
        <v>114</v>
      </c>
      <c r="B150" s="2" t="s">
        <v>303</v>
      </c>
      <c r="C150" s="11"/>
      <c r="D150" s="10" t="s">
        <v>419</v>
      </c>
      <c r="E150" s="6" t="s">
        <v>719</v>
      </c>
      <c r="F150" s="8">
        <v>567</v>
      </c>
      <c r="G150" s="4"/>
      <c r="H150" s="5">
        <v>567</v>
      </c>
      <c r="I150" s="5">
        <v>378</v>
      </c>
      <c r="J150" s="9">
        <v>60</v>
      </c>
      <c r="K150" s="5">
        <v>2</v>
      </c>
      <c r="L150" s="5">
        <v>2</v>
      </c>
      <c r="M150" s="5">
        <v>449</v>
      </c>
      <c r="N150" s="5">
        <v>449</v>
      </c>
      <c r="O150" s="12">
        <v>0</v>
      </c>
      <c r="P150" s="14"/>
      <c r="Q150" s="14"/>
      <c r="R150" s="14"/>
      <c r="S150" s="14"/>
      <c r="T150" s="14"/>
      <c r="U150" s="14"/>
      <c r="V150" s="14"/>
      <c r="W150" s="14"/>
      <c r="X150" s="14"/>
      <c r="Y150" s="14"/>
      <c r="Z150" s="14"/>
      <c r="AA150" s="14"/>
      <c r="AB150" s="14"/>
      <c r="AC150" s="14"/>
      <c r="AD150" s="9">
        <v>540</v>
      </c>
      <c r="AE150" s="8">
        <v>1642303000</v>
      </c>
    </row>
    <row r="151" spans="1:31" ht="18" customHeight="1">
      <c r="A151" s="1" t="s">
        <v>115</v>
      </c>
      <c r="B151" s="2" t="s">
        <v>303</v>
      </c>
      <c r="C151" s="11"/>
      <c r="D151" s="10" t="s">
        <v>420</v>
      </c>
      <c r="E151" s="6" t="s">
        <v>720</v>
      </c>
      <c r="F151" s="8">
        <v>402</v>
      </c>
      <c r="G151" s="4"/>
      <c r="H151" s="5">
        <v>402</v>
      </c>
      <c r="I151" s="5">
        <v>75</v>
      </c>
      <c r="J151" s="9">
        <v>2</v>
      </c>
      <c r="K151" s="5">
        <v>0</v>
      </c>
      <c r="L151" s="5">
        <v>1</v>
      </c>
      <c r="M151" s="5">
        <v>78</v>
      </c>
      <c r="N151" s="5">
        <v>78</v>
      </c>
      <c r="O151" s="12">
        <v>0</v>
      </c>
      <c r="P151" s="14"/>
      <c r="Q151" s="14"/>
      <c r="R151" s="14"/>
      <c r="S151" s="14"/>
      <c r="T151" s="14"/>
      <c r="U151" s="14"/>
      <c r="V151" s="14"/>
      <c r="W151" s="14"/>
      <c r="X151" s="14"/>
      <c r="Y151" s="14"/>
      <c r="Z151" s="14"/>
      <c r="AA151" s="14"/>
      <c r="AB151" s="14"/>
      <c r="AC151" s="14"/>
      <c r="AD151" s="9">
        <v>390</v>
      </c>
      <c r="AE151" s="8">
        <v>1055390500</v>
      </c>
    </row>
    <row r="152" spans="1:31" ht="18" customHeight="1">
      <c r="A152" s="1" t="s">
        <v>116</v>
      </c>
      <c r="B152" s="2" t="s">
        <v>303</v>
      </c>
      <c r="C152" s="11"/>
      <c r="D152" s="10" t="s">
        <v>421</v>
      </c>
      <c r="E152" s="6" t="s">
        <v>721</v>
      </c>
      <c r="F152" s="8">
        <v>545</v>
      </c>
      <c r="G152" s="4"/>
      <c r="H152" s="5">
        <v>545</v>
      </c>
      <c r="I152" s="5">
        <v>81</v>
      </c>
      <c r="J152" s="9">
        <v>146</v>
      </c>
      <c r="K152" s="5">
        <v>0</v>
      </c>
      <c r="L152" s="5">
        <v>62</v>
      </c>
      <c r="M152" s="5">
        <v>299</v>
      </c>
      <c r="N152" s="5">
        <v>298</v>
      </c>
      <c r="O152" s="12">
        <v>1</v>
      </c>
      <c r="P152" s="14"/>
      <c r="Q152" s="14"/>
      <c r="R152" s="14"/>
      <c r="S152" s="14"/>
      <c r="T152" s="14"/>
      <c r="U152" s="14"/>
      <c r="V152" s="14"/>
      <c r="W152" s="14"/>
      <c r="X152" s="14"/>
      <c r="Y152" s="14"/>
      <c r="Z152" s="14"/>
      <c r="AA152" s="14"/>
      <c r="AB152" s="14"/>
      <c r="AC152" s="14"/>
      <c r="AD152" s="9">
        <v>528</v>
      </c>
      <c r="AE152" s="8">
        <v>1163920500</v>
      </c>
    </row>
    <row r="153" spans="1:31" ht="18" customHeight="1">
      <c r="A153" s="1" t="s">
        <v>117</v>
      </c>
      <c r="B153" s="2" t="s">
        <v>303</v>
      </c>
      <c r="C153" s="11"/>
      <c r="D153" s="10" t="s">
        <v>422</v>
      </c>
      <c r="E153" s="6" t="s">
        <v>722</v>
      </c>
      <c r="F153" s="8">
        <v>322</v>
      </c>
      <c r="G153" s="4"/>
      <c r="H153" s="5">
        <v>322</v>
      </c>
      <c r="I153" s="5">
        <v>0</v>
      </c>
      <c r="J153" s="9">
        <v>0</v>
      </c>
      <c r="K153" s="5">
        <v>0</v>
      </c>
      <c r="L153" s="5">
        <v>0</v>
      </c>
      <c r="M153" s="5">
        <v>0</v>
      </c>
      <c r="N153" s="5">
        <v>0</v>
      </c>
      <c r="O153" s="12">
        <v>0</v>
      </c>
      <c r="P153" s="14"/>
      <c r="Q153" s="14"/>
      <c r="R153" s="14"/>
      <c r="S153" s="14"/>
      <c r="T153" s="14"/>
      <c r="U153" s="14"/>
      <c r="V153" s="14"/>
      <c r="W153" s="14"/>
      <c r="X153" s="14"/>
      <c r="Y153" s="14"/>
      <c r="Z153" s="14"/>
      <c r="AA153" s="14"/>
      <c r="AB153" s="14"/>
      <c r="AC153" s="14"/>
      <c r="AD153" s="9">
        <v>309</v>
      </c>
      <c r="AE153" s="8">
        <v>474548500</v>
      </c>
    </row>
    <row r="154" spans="1:31" ht="18" customHeight="1">
      <c r="A154" s="1" t="s">
        <v>118</v>
      </c>
      <c r="B154" s="2" t="s">
        <v>303</v>
      </c>
      <c r="C154" s="11"/>
      <c r="D154" s="10" t="s">
        <v>423</v>
      </c>
      <c r="E154" s="6" t="s">
        <v>723</v>
      </c>
      <c r="F154" s="8">
        <v>367</v>
      </c>
      <c r="G154" s="4"/>
      <c r="H154" s="5">
        <v>367</v>
      </c>
      <c r="I154" s="5">
        <v>1</v>
      </c>
      <c r="J154" s="9">
        <v>302</v>
      </c>
      <c r="K154" s="5">
        <v>2</v>
      </c>
      <c r="L154" s="5">
        <v>9</v>
      </c>
      <c r="M154" s="5">
        <v>315</v>
      </c>
      <c r="N154" s="5">
        <v>315</v>
      </c>
      <c r="O154" s="12">
        <v>0</v>
      </c>
      <c r="P154" s="14"/>
      <c r="Q154" s="14"/>
      <c r="R154" s="14"/>
      <c r="S154" s="14"/>
      <c r="T154" s="14"/>
      <c r="U154" s="14"/>
      <c r="V154" s="14"/>
      <c r="W154" s="14"/>
      <c r="X154" s="14"/>
      <c r="Y154" s="14"/>
      <c r="Z154" s="14"/>
      <c r="AA154" s="14"/>
      <c r="AB154" s="14"/>
      <c r="AC154" s="14"/>
      <c r="AD154" s="9">
        <v>361</v>
      </c>
      <c r="AE154" s="8">
        <v>1085186500</v>
      </c>
    </row>
    <row r="155" spans="1:31" ht="18" customHeight="1">
      <c r="A155" s="1" t="s">
        <v>119</v>
      </c>
      <c r="B155" s="2" t="s">
        <v>303</v>
      </c>
      <c r="C155" s="11"/>
      <c r="D155" s="10" t="s">
        <v>424</v>
      </c>
      <c r="E155" s="6" t="s">
        <v>724</v>
      </c>
      <c r="F155" s="8">
        <v>262</v>
      </c>
      <c r="G155" s="4"/>
      <c r="H155" s="5">
        <v>262</v>
      </c>
      <c r="I155" s="5">
        <v>26</v>
      </c>
      <c r="J155" s="9">
        <v>100</v>
      </c>
      <c r="K155" s="5">
        <v>2</v>
      </c>
      <c r="L155" s="5">
        <v>0</v>
      </c>
      <c r="M155" s="5">
        <v>129</v>
      </c>
      <c r="N155" s="5">
        <v>116</v>
      </c>
      <c r="O155" s="12">
        <v>13</v>
      </c>
      <c r="P155" s="14"/>
      <c r="Q155" s="14"/>
      <c r="R155" s="14"/>
      <c r="S155" s="14"/>
      <c r="T155" s="14"/>
      <c r="U155" s="14"/>
      <c r="V155" s="14"/>
      <c r="W155" s="14"/>
      <c r="X155" s="14"/>
      <c r="Y155" s="14"/>
      <c r="Z155" s="14"/>
      <c r="AA155" s="14"/>
      <c r="AB155" s="14"/>
      <c r="AC155" s="14"/>
      <c r="AD155" s="9">
        <v>249</v>
      </c>
      <c r="AE155" s="8">
        <v>758116000</v>
      </c>
    </row>
    <row r="156" spans="1:31" ht="18" customHeight="1">
      <c r="A156" s="1" t="s">
        <v>120</v>
      </c>
      <c r="B156" s="2" t="s">
        <v>303</v>
      </c>
      <c r="C156" s="11"/>
      <c r="D156" s="10" t="s">
        <v>425</v>
      </c>
      <c r="E156" s="6" t="s">
        <v>725</v>
      </c>
      <c r="F156" s="8">
        <v>401</v>
      </c>
      <c r="G156" s="4"/>
      <c r="H156" s="5">
        <v>401</v>
      </c>
      <c r="I156" s="5">
        <v>42</v>
      </c>
      <c r="J156" s="9">
        <v>300</v>
      </c>
      <c r="K156" s="5">
        <v>3</v>
      </c>
      <c r="L156" s="5">
        <v>3</v>
      </c>
      <c r="M156" s="5">
        <v>357</v>
      </c>
      <c r="N156" s="5">
        <v>357</v>
      </c>
      <c r="O156" s="12">
        <v>0</v>
      </c>
      <c r="P156" s="14"/>
      <c r="Q156" s="14"/>
      <c r="R156" s="14"/>
      <c r="S156" s="14"/>
      <c r="T156" s="14"/>
      <c r="U156" s="14"/>
      <c r="V156" s="14"/>
      <c r="W156" s="14"/>
      <c r="X156" s="14"/>
      <c r="Y156" s="14"/>
      <c r="Z156" s="14"/>
      <c r="AA156" s="14"/>
      <c r="AB156" s="14"/>
      <c r="AC156" s="14"/>
      <c r="AD156" s="9">
        <v>390</v>
      </c>
      <c r="AE156" s="8">
        <v>1165823000</v>
      </c>
    </row>
    <row r="157" spans="1:31" ht="18" customHeight="1">
      <c r="A157" s="1" t="s">
        <v>121</v>
      </c>
      <c r="B157" s="2" t="s">
        <v>303</v>
      </c>
      <c r="C157" s="11"/>
      <c r="D157" s="10" t="s">
        <v>426</v>
      </c>
      <c r="E157" s="6" t="s">
        <v>726</v>
      </c>
      <c r="F157" s="8">
        <v>319</v>
      </c>
      <c r="G157" s="4"/>
      <c r="H157" s="5">
        <v>319</v>
      </c>
      <c r="I157" s="5">
        <v>34</v>
      </c>
      <c r="J157" s="9">
        <v>126</v>
      </c>
      <c r="K157" s="5">
        <v>0</v>
      </c>
      <c r="L157" s="5">
        <v>0</v>
      </c>
      <c r="M157" s="5">
        <v>161</v>
      </c>
      <c r="N157" s="5">
        <v>161</v>
      </c>
      <c r="O157" s="12">
        <v>0</v>
      </c>
      <c r="P157" s="14"/>
      <c r="Q157" s="14"/>
      <c r="R157" s="14"/>
      <c r="S157" s="14"/>
      <c r="T157" s="14"/>
      <c r="U157" s="14"/>
      <c r="V157" s="14"/>
      <c r="W157" s="14"/>
      <c r="X157" s="14"/>
      <c r="Y157" s="14"/>
      <c r="Z157" s="14"/>
      <c r="AA157" s="14"/>
      <c r="AB157" s="14"/>
      <c r="AC157" s="14"/>
      <c r="AD157" s="9">
        <v>311</v>
      </c>
      <c r="AE157" s="8">
        <v>1004636000</v>
      </c>
    </row>
    <row r="158" spans="1:31" ht="18" customHeight="1">
      <c r="A158" s="1" t="s">
        <v>122</v>
      </c>
      <c r="B158" s="2" t="s">
        <v>303</v>
      </c>
      <c r="C158" s="11"/>
      <c r="D158" s="10" t="s">
        <v>427</v>
      </c>
      <c r="E158" s="6" t="s">
        <v>727</v>
      </c>
      <c r="F158" s="8">
        <v>168</v>
      </c>
      <c r="G158" s="4"/>
      <c r="H158" s="5">
        <v>168</v>
      </c>
      <c r="I158" s="5">
        <v>17</v>
      </c>
      <c r="J158" s="9">
        <v>96</v>
      </c>
      <c r="K158" s="5">
        <v>1</v>
      </c>
      <c r="L158" s="5">
        <v>0</v>
      </c>
      <c r="M158" s="5">
        <v>114</v>
      </c>
      <c r="N158" s="5">
        <v>51</v>
      </c>
      <c r="O158" s="12">
        <v>63</v>
      </c>
      <c r="P158" s="14"/>
      <c r="Q158" s="14"/>
      <c r="R158" s="14"/>
      <c r="S158" s="14"/>
      <c r="T158" s="14"/>
      <c r="U158" s="14"/>
      <c r="V158" s="14"/>
      <c r="W158" s="14"/>
      <c r="X158" s="14"/>
      <c r="Y158" s="14"/>
      <c r="Z158" s="14"/>
      <c r="AA158" s="14"/>
      <c r="AB158" s="14"/>
      <c r="AC158" s="14"/>
      <c r="AD158" s="9">
        <v>163</v>
      </c>
      <c r="AE158" s="8">
        <v>483719500</v>
      </c>
    </row>
    <row r="159" spans="1:31" ht="18" customHeight="1">
      <c r="A159" s="1" t="s">
        <v>123</v>
      </c>
      <c r="B159" s="2" t="s">
        <v>303</v>
      </c>
      <c r="C159" s="11"/>
      <c r="D159" s="10" t="s">
        <v>428</v>
      </c>
      <c r="E159" s="6" t="s">
        <v>728</v>
      </c>
      <c r="F159" s="8">
        <v>212</v>
      </c>
      <c r="G159" s="4"/>
      <c r="H159" s="5">
        <v>212</v>
      </c>
      <c r="I159" s="5">
        <v>2</v>
      </c>
      <c r="J159" s="9">
        <v>112</v>
      </c>
      <c r="K159" s="5">
        <v>0</v>
      </c>
      <c r="L159" s="5">
        <v>2</v>
      </c>
      <c r="M159" s="5">
        <v>119</v>
      </c>
      <c r="N159" s="5">
        <v>119</v>
      </c>
      <c r="O159" s="12">
        <v>0</v>
      </c>
      <c r="P159" s="14"/>
      <c r="Q159" s="14"/>
      <c r="R159" s="14"/>
      <c r="S159" s="14"/>
      <c r="T159" s="14"/>
      <c r="U159" s="14"/>
      <c r="V159" s="14"/>
      <c r="W159" s="14"/>
      <c r="X159" s="14"/>
      <c r="Y159" s="14"/>
      <c r="Z159" s="14"/>
      <c r="AA159" s="14"/>
      <c r="AB159" s="14"/>
      <c r="AC159" s="14"/>
      <c r="AD159" s="9">
        <v>195</v>
      </c>
      <c r="AE159" s="8">
        <v>627863442</v>
      </c>
    </row>
    <row r="160" spans="1:31" ht="18" customHeight="1">
      <c r="A160" s="1" t="s">
        <v>124</v>
      </c>
      <c r="B160" s="2" t="s">
        <v>303</v>
      </c>
      <c r="C160" s="11"/>
      <c r="D160" s="10" t="s">
        <v>429</v>
      </c>
      <c r="E160" s="6" t="s">
        <v>729</v>
      </c>
      <c r="F160" s="8">
        <v>517</v>
      </c>
      <c r="G160" s="4"/>
      <c r="H160" s="5">
        <v>517</v>
      </c>
      <c r="I160" s="5">
        <v>3</v>
      </c>
      <c r="J160" s="9">
        <v>307</v>
      </c>
      <c r="K160" s="5">
        <v>0</v>
      </c>
      <c r="L160" s="5">
        <v>0</v>
      </c>
      <c r="M160" s="5">
        <v>311</v>
      </c>
      <c r="N160" s="5">
        <v>185</v>
      </c>
      <c r="O160" s="12">
        <v>126</v>
      </c>
      <c r="P160" s="14"/>
      <c r="Q160" s="14"/>
      <c r="R160" s="14"/>
      <c r="S160" s="14"/>
      <c r="T160" s="14"/>
      <c r="U160" s="14"/>
      <c r="V160" s="14"/>
      <c r="W160" s="14"/>
      <c r="X160" s="14"/>
      <c r="Y160" s="14"/>
      <c r="Z160" s="14"/>
      <c r="AA160" s="14"/>
      <c r="AB160" s="14"/>
      <c r="AC160" s="14"/>
      <c r="AD160" s="9">
        <v>499</v>
      </c>
      <c r="AE160" s="8">
        <v>1172866500</v>
      </c>
    </row>
    <row r="161" spans="1:31" ht="18" customHeight="1">
      <c r="A161" s="1" t="s">
        <v>125</v>
      </c>
      <c r="B161" s="2" t="s">
        <v>303</v>
      </c>
      <c r="C161" s="11"/>
      <c r="D161" s="10" t="s">
        <v>430</v>
      </c>
      <c r="E161" s="6" t="s">
        <v>730</v>
      </c>
      <c r="F161" s="8">
        <v>1322</v>
      </c>
      <c r="G161" s="4"/>
      <c r="H161" s="5">
        <v>1322</v>
      </c>
      <c r="I161" s="5">
        <v>0</v>
      </c>
      <c r="J161" s="9">
        <v>466</v>
      </c>
      <c r="K161" s="5">
        <v>0</v>
      </c>
      <c r="L161" s="5">
        <v>12</v>
      </c>
      <c r="M161" s="5">
        <v>489</v>
      </c>
      <c r="N161" s="5">
        <v>489</v>
      </c>
      <c r="O161" s="12">
        <v>0</v>
      </c>
      <c r="P161" s="14"/>
      <c r="Q161" s="14"/>
      <c r="R161" s="14"/>
      <c r="S161" s="14"/>
      <c r="T161" s="14"/>
      <c r="U161" s="14"/>
      <c r="V161" s="14"/>
      <c r="W161" s="14"/>
      <c r="X161" s="14"/>
      <c r="Y161" s="14"/>
      <c r="Z161" s="14"/>
      <c r="AA161" s="14"/>
      <c r="AB161" s="14"/>
      <c r="AC161" s="14"/>
      <c r="AD161" s="9">
        <v>1322</v>
      </c>
      <c r="AE161" s="8">
        <v>4153221500</v>
      </c>
    </row>
    <row r="162" spans="1:31" ht="18" customHeight="1">
      <c r="A162" s="1" t="s">
        <v>126</v>
      </c>
      <c r="B162" s="2" t="s">
        <v>303</v>
      </c>
      <c r="C162" s="11"/>
      <c r="D162" s="10" t="s">
        <v>431</v>
      </c>
      <c r="E162" s="6" t="s">
        <v>731</v>
      </c>
      <c r="F162" s="8">
        <v>483</v>
      </c>
      <c r="G162" s="4"/>
      <c r="H162" s="5">
        <v>483</v>
      </c>
      <c r="I162" s="5">
        <v>0</v>
      </c>
      <c r="J162" s="9">
        <v>352</v>
      </c>
      <c r="K162" s="5">
        <v>0</v>
      </c>
      <c r="L162" s="5">
        <v>0</v>
      </c>
      <c r="M162" s="5">
        <v>371</v>
      </c>
      <c r="N162" s="5">
        <v>370</v>
      </c>
      <c r="O162" s="12">
        <v>1</v>
      </c>
      <c r="P162" s="14"/>
      <c r="Q162" s="14"/>
      <c r="R162" s="14"/>
      <c r="S162" s="14"/>
      <c r="T162" s="14"/>
      <c r="U162" s="14"/>
      <c r="V162" s="14"/>
      <c r="W162" s="14"/>
      <c r="X162" s="14"/>
      <c r="Y162" s="14"/>
      <c r="Z162" s="14"/>
      <c r="AA162" s="14"/>
      <c r="AB162" s="14"/>
      <c r="AC162" s="14"/>
      <c r="AD162" s="9">
        <v>468</v>
      </c>
      <c r="AE162" s="8">
        <v>1380761500</v>
      </c>
    </row>
    <row r="163" spans="1:31" ht="18" customHeight="1">
      <c r="A163" s="1" t="s">
        <v>127</v>
      </c>
      <c r="B163" s="2" t="s">
        <v>303</v>
      </c>
      <c r="C163" s="11"/>
      <c r="D163" s="10" t="s">
        <v>432</v>
      </c>
      <c r="E163" s="6" t="s">
        <v>732</v>
      </c>
      <c r="F163" s="8">
        <v>439</v>
      </c>
      <c r="G163" s="4"/>
      <c r="H163" s="5">
        <v>439</v>
      </c>
      <c r="I163" s="5">
        <v>153</v>
      </c>
      <c r="J163" s="9">
        <v>268</v>
      </c>
      <c r="K163" s="5">
        <v>7</v>
      </c>
      <c r="L163" s="5">
        <v>0</v>
      </c>
      <c r="M163" s="5">
        <v>430</v>
      </c>
      <c r="N163" s="5">
        <v>426</v>
      </c>
      <c r="O163" s="12">
        <v>4</v>
      </c>
      <c r="P163" s="14"/>
      <c r="Q163" s="14"/>
      <c r="R163" s="14"/>
      <c r="S163" s="14"/>
      <c r="T163" s="14"/>
      <c r="U163" s="14"/>
      <c r="V163" s="14"/>
      <c r="W163" s="14"/>
      <c r="X163" s="14"/>
      <c r="Y163" s="14"/>
      <c r="Z163" s="14"/>
      <c r="AA163" s="14"/>
      <c r="AB163" s="14"/>
      <c r="AC163" s="14"/>
      <c r="AD163" s="9">
        <v>427</v>
      </c>
      <c r="AE163" s="8">
        <v>755270200</v>
      </c>
    </row>
    <row r="164" spans="1:31" ht="18" customHeight="1">
      <c r="A164" s="1" t="s">
        <v>128</v>
      </c>
      <c r="B164" s="2" t="s">
        <v>303</v>
      </c>
      <c r="C164" s="11"/>
      <c r="D164" s="10" t="s">
        <v>433</v>
      </c>
      <c r="E164" s="6" t="s">
        <v>733</v>
      </c>
      <c r="F164" s="8">
        <v>417</v>
      </c>
      <c r="G164" s="4"/>
      <c r="H164" s="5">
        <v>417</v>
      </c>
      <c r="I164" s="5">
        <v>0</v>
      </c>
      <c r="J164" s="9">
        <v>252</v>
      </c>
      <c r="K164" s="5">
        <v>2</v>
      </c>
      <c r="L164" s="5">
        <v>0</v>
      </c>
      <c r="M164" s="5">
        <v>255</v>
      </c>
      <c r="N164" s="5">
        <v>255</v>
      </c>
      <c r="O164" s="12">
        <v>0</v>
      </c>
      <c r="P164" s="14"/>
      <c r="Q164" s="14"/>
      <c r="R164" s="14"/>
      <c r="S164" s="14"/>
      <c r="T164" s="14"/>
      <c r="U164" s="14"/>
      <c r="V164" s="14"/>
      <c r="W164" s="14"/>
      <c r="X164" s="14"/>
      <c r="Y164" s="14"/>
      <c r="Z164" s="14"/>
      <c r="AA164" s="14"/>
      <c r="AB164" s="14"/>
      <c r="AC164" s="14"/>
      <c r="AD164" s="9">
        <v>410</v>
      </c>
      <c r="AE164" s="8">
        <v>1018091000</v>
      </c>
    </row>
    <row r="165" spans="1:31" ht="18" customHeight="1">
      <c r="A165" s="1" t="s">
        <v>129</v>
      </c>
      <c r="B165" s="2" t="s">
        <v>303</v>
      </c>
      <c r="C165" s="11"/>
      <c r="D165" s="10" t="s">
        <v>434</v>
      </c>
      <c r="E165" s="6" t="s">
        <v>734</v>
      </c>
      <c r="F165" s="8">
        <v>738</v>
      </c>
      <c r="G165" s="4"/>
      <c r="H165" s="5">
        <v>738</v>
      </c>
      <c r="I165" s="5">
        <v>113</v>
      </c>
      <c r="J165" s="9">
        <v>32</v>
      </c>
      <c r="K165" s="5">
        <v>11</v>
      </c>
      <c r="L165" s="5">
        <v>0</v>
      </c>
      <c r="M165" s="5">
        <v>156</v>
      </c>
      <c r="N165" s="5">
        <v>152</v>
      </c>
      <c r="O165" s="12">
        <v>4</v>
      </c>
      <c r="P165" s="14"/>
      <c r="Q165" s="14"/>
      <c r="R165" s="14"/>
      <c r="S165" s="14"/>
      <c r="T165" s="14"/>
      <c r="U165" s="14"/>
      <c r="V165" s="14"/>
      <c r="W165" s="14"/>
      <c r="X165" s="14"/>
      <c r="Y165" s="14"/>
      <c r="Z165" s="14"/>
      <c r="AA165" s="14"/>
      <c r="AB165" s="14"/>
      <c r="AC165" s="14"/>
      <c r="AD165" s="9">
        <v>719</v>
      </c>
      <c r="AE165" s="8">
        <v>2226705628</v>
      </c>
    </row>
    <row r="166" spans="1:31" ht="18" customHeight="1">
      <c r="A166" s="1" t="s">
        <v>130</v>
      </c>
      <c r="B166" s="2" t="s">
        <v>303</v>
      </c>
      <c r="C166" s="11"/>
      <c r="D166" s="10" t="s">
        <v>435</v>
      </c>
      <c r="E166" s="6" t="s">
        <v>735</v>
      </c>
      <c r="F166" s="8">
        <v>485</v>
      </c>
      <c r="G166" s="4"/>
      <c r="H166" s="5">
        <v>485</v>
      </c>
      <c r="I166" s="5">
        <v>194</v>
      </c>
      <c r="J166" s="9">
        <v>0</v>
      </c>
      <c r="K166" s="5">
        <v>9</v>
      </c>
      <c r="L166" s="5">
        <v>0</v>
      </c>
      <c r="M166" s="5">
        <v>203</v>
      </c>
      <c r="N166" s="5">
        <v>198</v>
      </c>
      <c r="O166" s="12">
        <v>5</v>
      </c>
      <c r="P166" s="14"/>
      <c r="Q166" s="14"/>
      <c r="R166" s="14"/>
      <c r="S166" s="14"/>
      <c r="T166" s="14"/>
      <c r="U166" s="14"/>
      <c r="V166" s="14"/>
      <c r="W166" s="14"/>
      <c r="X166" s="14"/>
      <c r="Y166" s="14"/>
      <c r="Z166" s="14"/>
      <c r="AA166" s="14"/>
      <c r="AB166" s="14"/>
      <c r="AC166" s="14"/>
      <c r="AD166" s="9">
        <v>464</v>
      </c>
      <c r="AE166" s="8">
        <v>884347500</v>
      </c>
    </row>
    <row r="167" spans="1:31" ht="18" customHeight="1">
      <c r="A167" s="1" t="s">
        <v>131</v>
      </c>
      <c r="B167" s="2" t="s">
        <v>303</v>
      </c>
      <c r="C167" s="11"/>
      <c r="D167" s="10" t="s">
        <v>436</v>
      </c>
      <c r="E167" s="6" t="s">
        <v>736</v>
      </c>
      <c r="F167" s="8">
        <v>219</v>
      </c>
      <c r="G167" s="4"/>
      <c r="H167" s="5">
        <v>219</v>
      </c>
      <c r="I167" s="5">
        <v>92</v>
      </c>
      <c r="J167" s="9">
        <v>1</v>
      </c>
      <c r="K167" s="5">
        <v>5</v>
      </c>
      <c r="L167" s="5">
        <v>1</v>
      </c>
      <c r="M167" s="5">
        <v>101</v>
      </c>
      <c r="N167" s="5">
        <v>89</v>
      </c>
      <c r="O167" s="12">
        <v>12</v>
      </c>
      <c r="P167" s="14"/>
      <c r="Q167" s="14"/>
      <c r="R167" s="14"/>
      <c r="S167" s="14"/>
      <c r="T167" s="14"/>
      <c r="U167" s="14"/>
      <c r="V167" s="14"/>
      <c r="W167" s="14"/>
      <c r="X167" s="14"/>
      <c r="Y167" s="14"/>
      <c r="Z167" s="14"/>
      <c r="AA167" s="14"/>
      <c r="AB167" s="14"/>
      <c r="AC167" s="14"/>
      <c r="AD167" s="9">
        <v>215</v>
      </c>
      <c r="AE167" s="8">
        <v>557798500</v>
      </c>
    </row>
    <row r="168" spans="1:31" ht="18" customHeight="1">
      <c r="A168" s="1" t="s">
        <v>132</v>
      </c>
      <c r="B168" s="2" t="s">
        <v>303</v>
      </c>
      <c r="C168" s="11"/>
      <c r="D168" s="10" t="s">
        <v>437</v>
      </c>
      <c r="E168" s="6" t="s">
        <v>737</v>
      </c>
      <c r="F168" s="8">
        <v>411</v>
      </c>
      <c r="G168" s="4"/>
      <c r="H168" s="5">
        <v>411</v>
      </c>
      <c r="I168" s="5">
        <v>12</v>
      </c>
      <c r="J168" s="9">
        <v>377</v>
      </c>
      <c r="K168" s="5">
        <v>1</v>
      </c>
      <c r="L168" s="5">
        <v>0</v>
      </c>
      <c r="M168" s="5">
        <v>397</v>
      </c>
      <c r="N168" s="5">
        <v>325</v>
      </c>
      <c r="O168" s="12">
        <v>72</v>
      </c>
      <c r="P168" s="14"/>
      <c r="Q168" s="14"/>
      <c r="R168" s="14"/>
      <c r="S168" s="14"/>
      <c r="T168" s="14"/>
      <c r="U168" s="14"/>
      <c r="V168" s="14"/>
      <c r="W168" s="14"/>
      <c r="X168" s="14"/>
      <c r="Y168" s="14"/>
      <c r="Z168" s="14"/>
      <c r="AA168" s="14"/>
      <c r="AB168" s="14"/>
      <c r="AC168" s="14"/>
      <c r="AD168" s="9">
        <v>400</v>
      </c>
      <c r="AE168" s="8">
        <v>828801211</v>
      </c>
    </row>
    <row r="169" spans="1:31" ht="18" customHeight="1">
      <c r="A169" s="1" t="s">
        <v>133</v>
      </c>
      <c r="B169" s="2" t="s">
        <v>303</v>
      </c>
      <c r="C169" s="11"/>
      <c r="D169" s="10" t="s">
        <v>438</v>
      </c>
      <c r="E169" s="6" t="s">
        <v>738</v>
      </c>
      <c r="F169" s="8">
        <v>285</v>
      </c>
      <c r="G169" s="4"/>
      <c r="H169" s="5">
        <v>285</v>
      </c>
      <c r="I169" s="5">
        <v>0</v>
      </c>
      <c r="J169" s="9">
        <v>227</v>
      </c>
      <c r="K169" s="5">
        <v>0</v>
      </c>
      <c r="L169" s="5">
        <v>0</v>
      </c>
      <c r="M169" s="5">
        <v>227</v>
      </c>
      <c r="N169" s="5">
        <v>227</v>
      </c>
      <c r="O169" s="12">
        <v>0</v>
      </c>
      <c r="P169" s="14"/>
      <c r="Q169" s="14"/>
      <c r="R169" s="14"/>
      <c r="S169" s="14"/>
      <c r="T169" s="14"/>
      <c r="U169" s="14"/>
      <c r="V169" s="14"/>
      <c r="W169" s="14"/>
      <c r="X169" s="14"/>
      <c r="Y169" s="14"/>
      <c r="Z169" s="14"/>
      <c r="AA169" s="14"/>
      <c r="AB169" s="14"/>
      <c r="AC169" s="14"/>
      <c r="AD169" s="9">
        <v>279</v>
      </c>
      <c r="AE169" s="8">
        <v>619425454</v>
      </c>
    </row>
    <row r="170" spans="1:31" ht="18" customHeight="1">
      <c r="A170" s="1" t="s">
        <v>134</v>
      </c>
      <c r="B170" s="2" t="s">
        <v>303</v>
      </c>
      <c r="C170" s="11"/>
      <c r="D170" s="10" t="s">
        <v>439</v>
      </c>
      <c r="E170" s="6" t="s">
        <v>739</v>
      </c>
      <c r="F170" s="8">
        <v>377</v>
      </c>
      <c r="G170" s="4"/>
      <c r="H170" s="5">
        <v>377</v>
      </c>
      <c r="I170" s="5">
        <v>14</v>
      </c>
      <c r="J170" s="9">
        <v>345</v>
      </c>
      <c r="K170" s="5">
        <v>0</v>
      </c>
      <c r="L170" s="5">
        <v>0</v>
      </c>
      <c r="M170" s="5">
        <v>365</v>
      </c>
      <c r="N170" s="5">
        <v>330</v>
      </c>
      <c r="O170" s="12">
        <v>35</v>
      </c>
      <c r="P170" s="14"/>
      <c r="Q170" s="14"/>
      <c r="R170" s="14"/>
      <c r="S170" s="14"/>
      <c r="T170" s="14"/>
      <c r="U170" s="14"/>
      <c r="V170" s="14"/>
      <c r="W170" s="14"/>
      <c r="X170" s="14"/>
      <c r="Y170" s="14"/>
      <c r="Z170" s="14"/>
      <c r="AA170" s="14"/>
      <c r="AB170" s="14"/>
      <c r="AC170" s="14"/>
      <c r="AD170" s="9">
        <v>365</v>
      </c>
      <c r="AE170" s="8">
        <v>950019500</v>
      </c>
    </row>
    <row r="171" spans="1:31" ht="18" customHeight="1">
      <c r="A171" s="1" t="s">
        <v>135</v>
      </c>
      <c r="B171" s="2" t="s">
        <v>303</v>
      </c>
      <c r="C171" s="11"/>
      <c r="D171" s="10" t="s">
        <v>440</v>
      </c>
      <c r="E171" s="6" t="s">
        <v>740</v>
      </c>
      <c r="F171" s="8">
        <v>240</v>
      </c>
      <c r="G171" s="4"/>
      <c r="H171" s="5">
        <v>240</v>
      </c>
      <c r="I171" s="5">
        <v>113</v>
      </c>
      <c r="J171" s="9">
        <v>112</v>
      </c>
      <c r="K171" s="5">
        <v>11</v>
      </c>
      <c r="L171" s="5">
        <v>2</v>
      </c>
      <c r="M171" s="5">
        <v>238</v>
      </c>
      <c r="N171" s="5">
        <v>238</v>
      </c>
      <c r="O171" s="12">
        <v>0</v>
      </c>
      <c r="P171" s="14"/>
      <c r="Q171" s="14"/>
      <c r="R171" s="14"/>
      <c r="S171" s="14"/>
      <c r="T171" s="14"/>
      <c r="U171" s="14"/>
      <c r="V171" s="14"/>
      <c r="W171" s="14"/>
      <c r="X171" s="14"/>
      <c r="Y171" s="14"/>
      <c r="Z171" s="14"/>
      <c r="AA171" s="14"/>
      <c r="AB171" s="14"/>
      <c r="AC171" s="14"/>
      <c r="AD171" s="9">
        <v>228</v>
      </c>
      <c r="AE171" s="8">
        <v>596346000</v>
      </c>
    </row>
    <row r="172" spans="1:31" ht="18" customHeight="1">
      <c r="A172" s="1" t="s">
        <v>136</v>
      </c>
      <c r="B172" s="2" t="s">
        <v>303</v>
      </c>
      <c r="C172" s="11"/>
      <c r="D172" s="10" t="s">
        <v>441</v>
      </c>
      <c r="E172" s="6" t="s">
        <v>741</v>
      </c>
      <c r="F172" s="8">
        <v>367</v>
      </c>
      <c r="G172" s="4"/>
      <c r="H172" s="5">
        <v>367</v>
      </c>
      <c r="I172" s="5">
        <v>139</v>
      </c>
      <c r="J172" s="9">
        <v>55</v>
      </c>
      <c r="K172" s="5">
        <v>15</v>
      </c>
      <c r="L172" s="5">
        <v>5</v>
      </c>
      <c r="M172" s="5">
        <v>243</v>
      </c>
      <c r="N172" s="5">
        <v>216</v>
      </c>
      <c r="O172" s="12">
        <v>27</v>
      </c>
      <c r="P172" s="14"/>
      <c r="Q172" s="14"/>
      <c r="R172" s="14"/>
      <c r="S172" s="14"/>
      <c r="T172" s="14"/>
      <c r="U172" s="14"/>
      <c r="V172" s="14"/>
      <c r="W172" s="14"/>
      <c r="X172" s="14"/>
      <c r="Y172" s="14"/>
      <c r="Z172" s="14"/>
      <c r="AA172" s="14"/>
      <c r="AB172" s="14"/>
      <c r="AC172" s="14"/>
      <c r="AD172" s="9">
        <v>358</v>
      </c>
      <c r="AE172" s="8">
        <v>1097117500</v>
      </c>
    </row>
    <row r="173" spans="1:31" ht="18" customHeight="1">
      <c r="A173" s="1" t="s">
        <v>137</v>
      </c>
      <c r="B173" s="2" t="s">
        <v>303</v>
      </c>
      <c r="C173" s="11"/>
      <c r="D173" s="10" t="s">
        <v>442</v>
      </c>
      <c r="E173" s="6" t="s">
        <v>742</v>
      </c>
      <c r="F173" s="8">
        <v>529</v>
      </c>
      <c r="G173" s="4"/>
      <c r="H173" s="5">
        <v>529</v>
      </c>
      <c r="I173" s="5">
        <v>1</v>
      </c>
      <c r="J173" s="9">
        <v>329</v>
      </c>
      <c r="K173" s="5">
        <v>1</v>
      </c>
      <c r="L173" s="5">
        <v>0</v>
      </c>
      <c r="M173" s="5">
        <v>331</v>
      </c>
      <c r="N173" s="5">
        <v>281</v>
      </c>
      <c r="O173" s="12">
        <v>50</v>
      </c>
      <c r="P173" s="14"/>
      <c r="Q173" s="14"/>
      <c r="R173" s="14"/>
      <c r="S173" s="14"/>
      <c r="T173" s="14"/>
      <c r="U173" s="14"/>
      <c r="V173" s="14"/>
      <c r="W173" s="14"/>
      <c r="X173" s="14"/>
      <c r="Y173" s="14"/>
      <c r="Z173" s="14"/>
      <c r="AA173" s="14"/>
      <c r="AB173" s="14"/>
      <c r="AC173" s="14"/>
      <c r="AD173" s="9">
        <v>506</v>
      </c>
      <c r="AE173" s="8">
        <v>900409000</v>
      </c>
    </row>
    <row r="174" spans="1:31" ht="18" customHeight="1">
      <c r="A174" s="1" t="s">
        <v>138</v>
      </c>
      <c r="B174" s="2" t="s">
        <v>303</v>
      </c>
      <c r="C174" s="11"/>
      <c r="D174" s="10" t="s">
        <v>443</v>
      </c>
      <c r="E174" s="6" t="s">
        <v>743</v>
      </c>
      <c r="F174" s="8">
        <v>653</v>
      </c>
      <c r="G174" s="4"/>
      <c r="H174" s="5">
        <v>653</v>
      </c>
      <c r="I174" s="5">
        <v>0</v>
      </c>
      <c r="J174" s="9">
        <v>623</v>
      </c>
      <c r="K174" s="5">
        <v>0</v>
      </c>
      <c r="L174" s="5">
        <v>16</v>
      </c>
      <c r="M174" s="5">
        <v>644</v>
      </c>
      <c r="N174" s="5">
        <v>643</v>
      </c>
      <c r="O174" s="12">
        <v>1</v>
      </c>
      <c r="P174" s="14"/>
      <c r="Q174" s="14"/>
      <c r="R174" s="14"/>
      <c r="S174" s="14"/>
      <c r="T174" s="14"/>
      <c r="U174" s="14"/>
      <c r="V174" s="14"/>
      <c r="W174" s="14"/>
      <c r="X174" s="14"/>
      <c r="Y174" s="14"/>
      <c r="Z174" s="14"/>
      <c r="AA174" s="14"/>
      <c r="AB174" s="14"/>
      <c r="AC174" s="14"/>
      <c r="AD174" s="9">
        <v>635</v>
      </c>
      <c r="AE174" s="8">
        <v>1129743668</v>
      </c>
    </row>
    <row r="175" spans="1:31" ht="18" customHeight="1">
      <c r="A175" s="1" t="s">
        <v>139</v>
      </c>
      <c r="B175" s="2" t="s">
        <v>303</v>
      </c>
      <c r="C175" s="11"/>
      <c r="D175" s="10" t="s">
        <v>444</v>
      </c>
      <c r="E175" s="6" t="s">
        <v>744</v>
      </c>
      <c r="F175" s="8">
        <v>385</v>
      </c>
      <c r="G175" s="4"/>
      <c r="H175" s="5">
        <v>385</v>
      </c>
      <c r="I175" s="5">
        <v>35</v>
      </c>
      <c r="J175" s="9">
        <v>325</v>
      </c>
      <c r="K175" s="5">
        <v>7</v>
      </c>
      <c r="L175" s="5">
        <v>0</v>
      </c>
      <c r="M175" s="5">
        <v>370</v>
      </c>
      <c r="N175" s="5">
        <v>367</v>
      </c>
      <c r="O175" s="12">
        <v>3</v>
      </c>
      <c r="P175" s="14"/>
      <c r="Q175" s="14"/>
      <c r="R175" s="14"/>
      <c r="S175" s="14"/>
      <c r="T175" s="14"/>
      <c r="U175" s="14"/>
      <c r="V175" s="14"/>
      <c r="W175" s="14"/>
      <c r="X175" s="14"/>
      <c r="Y175" s="14"/>
      <c r="Z175" s="14"/>
      <c r="AA175" s="14"/>
      <c r="AB175" s="14"/>
      <c r="AC175" s="14"/>
      <c r="AD175" s="9">
        <v>373</v>
      </c>
      <c r="AE175" s="8">
        <v>1031493924</v>
      </c>
    </row>
    <row r="176" spans="1:31" ht="18" customHeight="1">
      <c r="A176" s="1" t="s">
        <v>140</v>
      </c>
      <c r="B176" s="2" t="s">
        <v>303</v>
      </c>
      <c r="C176" s="11"/>
      <c r="D176" s="10" t="s">
        <v>445</v>
      </c>
      <c r="E176" s="6" t="s">
        <v>745</v>
      </c>
      <c r="F176" s="8">
        <v>371</v>
      </c>
      <c r="G176" s="4"/>
      <c r="H176" s="5">
        <v>371</v>
      </c>
      <c r="I176" s="5">
        <v>145</v>
      </c>
      <c r="J176" s="9">
        <v>85</v>
      </c>
      <c r="K176" s="5">
        <v>21</v>
      </c>
      <c r="L176" s="5">
        <v>0</v>
      </c>
      <c r="M176" s="5">
        <v>252</v>
      </c>
      <c r="N176" s="5">
        <v>250</v>
      </c>
      <c r="O176" s="12">
        <v>2</v>
      </c>
      <c r="P176" s="14"/>
      <c r="Q176" s="14"/>
      <c r="R176" s="14"/>
      <c r="S176" s="14"/>
      <c r="T176" s="14"/>
      <c r="U176" s="14"/>
      <c r="V176" s="14"/>
      <c r="W176" s="14"/>
      <c r="X176" s="14"/>
      <c r="Y176" s="14"/>
      <c r="Z176" s="14"/>
      <c r="AA176" s="14"/>
      <c r="AB176" s="14"/>
      <c r="AC176" s="14"/>
      <c r="AD176" s="9">
        <v>363</v>
      </c>
      <c r="AE176" s="8">
        <v>933362500</v>
      </c>
    </row>
    <row r="177" spans="1:31" ht="18" customHeight="1">
      <c r="A177" s="1" t="s">
        <v>141</v>
      </c>
      <c r="B177" s="2" t="s">
        <v>304</v>
      </c>
      <c r="C177" s="11"/>
      <c r="D177" s="10" t="s">
        <v>446</v>
      </c>
      <c r="E177" s="6" t="s">
        <v>746</v>
      </c>
      <c r="F177" s="8">
        <v>648</v>
      </c>
      <c r="G177" s="4"/>
      <c r="H177" s="5">
        <v>648</v>
      </c>
      <c r="I177" s="5">
        <v>2</v>
      </c>
      <c r="J177" s="9">
        <v>533</v>
      </c>
      <c r="K177" s="5">
        <v>1</v>
      </c>
      <c r="L177" s="5">
        <v>1</v>
      </c>
      <c r="M177" s="5">
        <v>554</v>
      </c>
      <c r="N177" s="5">
        <v>554</v>
      </c>
      <c r="O177" s="12">
        <v>0</v>
      </c>
      <c r="P177" s="14"/>
      <c r="Q177" s="14"/>
      <c r="R177" s="14"/>
      <c r="S177" s="14"/>
      <c r="T177" s="14"/>
      <c r="U177" s="14"/>
      <c r="V177" s="14"/>
      <c r="W177" s="14"/>
      <c r="X177" s="14"/>
      <c r="Y177" s="14"/>
      <c r="Z177" s="14"/>
      <c r="AA177" s="14"/>
      <c r="AB177" s="14"/>
      <c r="AC177" s="14"/>
      <c r="AD177" s="9">
        <v>619</v>
      </c>
      <c r="AE177" s="8">
        <v>1743410820</v>
      </c>
    </row>
    <row r="178" spans="1:31" ht="18" customHeight="1">
      <c r="A178" s="1" t="s">
        <v>142</v>
      </c>
      <c r="B178" s="2" t="s">
        <v>304</v>
      </c>
      <c r="C178" s="11"/>
      <c r="D178" s="10" t="s">
        <v>447</v>
      </c>
      <c r="E178" s="6" t="s">
        <v>747</v>
      </c>
      <c r="F178" s="8">
        <v>641</v>
      </c>
      <c r="G178" s="4"/>
      <c r="H178" s="5">
        <v>641</v>
      </c>
      <c r="I178" s="5">
        <v>36</v>
      </c>
      <c r="J178" s="9">
        <v>227</v>
      </c>
      <c r="K178" s="5">
        <v>0</v>
      </c>
      <c r="L178" s="5">
        <v>93</v>
      </c>
      <c r="M178" s="5">
        <v>358</v>
      </c>
      <c r="N178" s="5">
        <v>346</v>
      </c>
      <c r="O178" s="12">
        <v>12</v>
      </c>
      <c r="P178" s="14"/>
      <c r="Q178" s="14"/>
      <c r="R178" s="14"/>
      <c r="S178" s="14"/>
      <c r="T178" s="14"/>
      <c r="U178" s="14"/>
      <c r="V178" s="14"/>
      <c r="W178" s="14"/>
      <c r="X178" s="14"/>
      <c r="Y178" s="14"/>
      <c r="Z178" s="14"/>
      <c r="AA178" s="14"/>
      <c r="AB178" s="14"/>
      <c r="AC178" s="14"/>
      <c r="AD178" s="9">
        <v>615</v>
      </c>
      <c r="AE178" s="8">
        <v>1411475000</v>
      </c>
    </row>
    <row r="179" spans="1:31" ht="18" customHeight="1">
      <c r="A179" s="1" t="s">
        <v>143</v>
      </c>
      <c r="B179" s="2" t="s">
        <v>304</v>
      </c>
      <c r="C179" s="11"/>
      <c r="D179" s="10" t="s">
        <v>448</v>
      </c>
      <c r="E179" s="6" t="s">
        <v>748</v>
      </c>
      <c r="F179" s="8">
        <v>269</v>
      </c>
      <c r="G179" s="4"/>
      <c r="H179" s="5">
        <v>269</v>
      </c>
      <c r="I179" s="5">
        <v>0</v>
      </c>
      <c r="J179" s="9">
        <v>266</v>
      </c>
      <c r="K179" s="5">
        <v>0</v>
      </c>
      <c r="L179" s="5">
        <v>0</v>
      </c>
      <c r="M179" s="5">
        <v>269</v>
      </c>
      <c r="N179" s="5">
        <v>230</v>
      </c>
      <c r="O179" s="12">
        <v>39</v>
      </c>
      <c r="P179" s="14"/>
      <c r="Q179" s="14"/>
      <c r="R179" s="14"/>
      <c r="S179" s="14"/>
      <c r="T179" s="14"/>
      <c r="U179" s="14"/>
      <c r="V179" s="14"/>
      <c r="W179" s="14"/>
      <c r="X179" s="14"/>
      <c r="Y179" s="14"/>
      <c r="Z179" s="14"/>
      <c r="AA179" s="14"/>
      <c r="AB179" s="14"/>
      <c r="AC179" s="14"/>
      <c r="AD179" s="9">
        <v>261</v>
      </c>
      <c r="AE179" s="8">
        <v>847905500</v>
      </c>
    </row>
    <row r="180" spans="1:31" ht="18" customHeight="1">
      <c r="A180" s="1" t="s">
        <v>144</v>
      </c>
      <c r="B180" s="2" t="s">
        <v>304</v>
      </c>
      <c r="C180" s="11"/>
      <c r="D180" s="10" t="s">
        <v>449</v>
      </c>
      <c r="E180" s="6" t="s">
        <v>749</v>
      </c>
      <c r="F180" s="8">
        <v>370</v>
      </c>
      <c r="G180" s="4"/>
      <c r="H180" s="5">
        <v>370</v>
      </c>
      <c r="I180" s="5">
        <v>20</v>
      </c>
      <c r="J180" s="9">
        <v>338</v>
      </c>
      <c r="K180" s="5">
        <v>2</v>
      </c>
      <c r="L180" s="5">
        <v>0</v>
      </c>
      <c r="M180" s="5">
        <v>360</v>
      </c>
      <c r="N180" s="5">
        <v>359</v>
      </c>
      <c r="O180" s="12">
        <v>1</v>
      </c>
      <c r="P180" s="14"/>
      <c r="Q180" s="14"/>
      <c r="R180" s="14"/>
      <c r="S180" s="14"/>
      <c r="T180" s="14"/>
      <c r="U180" s="14"/>
      <c r="V180" s="14"/>
      <c r="W180" s="14"/>
      <c r="X180" s="14"/>
      <c r="Y180" s="14"/>
      <c r="Z180" s="14"/>
      <c r="AA180" s="14"/>
      <c r="AB180" s="14"/>
      <c r="AC180" s="14"/>
      <c r="AD180" s="9">
        <v>360</v>
      </c>
      <c r="AE180" s="8">
        <v>894411000</v>
      </c>
    </row>
    <row r="181" spans="1:31" ht="18" customHeight="1">
      <c r="A181" s="1" t="s">
        <v>145</v>
      </c>
      <c r="B181" s="2" t="s">
        <v>304</v>
      </c>
      <c r="C181" s="11"/>
      <c r="D181" s="10" t="s">
        <v>450</v>
      </c>
      <c r="E181" s="6" t="s">
        <v>750</v>
      </c>
      <c r="F181" s="8">
        <v>334</v>
      </c>
      <c r="G181" s="4"/>
      <c r="H181" s="5">
        <v>334</v>
      </c>
      <c r="I181" s="5">
        <v>4</v>
      </c>
      <c r="J181" s="9">
        <v>220</v>
      </c>
      <c r="K181" s="5">
        <v>0</v>
      </c>
      <c r="L181" s="5">
        <v>0</v>
      </c>
      <c r="M181" s="5">
        <v>224</v>
      </c>
      <c r="N181" s="5">
        <v>224</v>
      </c>
      <c r="O181" s="12">
        <v>0</v>
      </c>
      <c r="P181" s="14"/>
      <c r="Q181" s="14"/>
      <c r="R181" s="14"/>
      <c r="S181" s="14"/>
      <c r="T181" s="14"/>
      <c r="U181" s="14"/>
      <c r="V181" s="14"/>
      <c r="W181" s="14"/>
      <c r="X181" s="14"/>
      <c r="Y181" s="14"/>
      <c r="Z181" s="14"/>
      <c r="AA181" s="14"/>
      <c r="AB181" s="14"/>
      <c r="AC181" s="14"/>
      <c r="AD181" s="9">
        <v>323</v>
      </c>
      <c r="AE181" s="8">
        <v>975621700</v>
      </c>
    </row>
    <row r="182" spans="1:31" ht="18" customHeight="1">
      <c r="A182" s="1" t="s">
        <v>146</v>
      </c>
      <c r="B182" s="2" t="s">
        <v>304</v>
      </c>
      <c r="C182" s="11"/>
      <c r="D182" s="10" t="s">
        <v>451</v>
      </c>
      <c r="E182" s="6" t="s">
        <v>751</v>
      </c>
      <c r="F182" s="8">
        <v>437</v>
      </c>
      <c r="G182" s="4"/>
      <c r="H182" s="5">
        <v>436</v>
      </c>
      <c r="I182" s="5">
        <v>5</v>
      </c>
      <c r="J182" s="9">
        <v>333</v>
      </c>
      <c r="K182" s="5">
        <v>2</v>
      </c>
      <c r="L182" s="5">
        <v>0</v>
      </c>
      <c r="M182" s="5">
        <v>343</v>
      </c>
      <c r="N182" s="5">
        <v>343</v>
      </c>
      <c r="O182" s="12">
        <v>0</v>
      </c>
      <c r="P182" s="14"/>
      <c r="Q182" s="14"/>
      <c r="R182" s="14"/>
      <c r="S182" s="14"/>
      <c r="T182" s="14"/>
      <c r="U182" s="14"/>
      <c r="V182" s="14"/>
      <c r="W182" s="14"/>
      <c r="X182" s="14"/>
      <c r="Y182" s="14"/>
      <c r="Z182" s="14"/>
      <c r="AA182" s="14"/>
      <c r="AB182" s="14"/>
      <c r="AC182" s="14"/>
      <c r="AD182" s="9">
        <v>415</v>
      </c>
      <c r="AE182" s="8">
        <v>990842500</v>
      </c>
    </row>
    <row r="183" spans="1:31" ht="18" customHeight="1">
      <c r="A183" s="1" t="s">
        <v>147</v>
      </c>
      <c r="B183" s="2" t="s">
        <v>304</v>
      </c>
      <c r="C183" s="11"/>
      <c r="D183" s="10" t="s">
        <v>452</v>
      </c>
      <c r="E183" s="6" t="s">
        <v>752</v>
      </c>
      <c r="F183" s="8">
        <v>201</v>
      </c>
      <c r="G183" s="4"/>
      <c r="H183" s="5">
        <v>201</v>
      </c>
      <c r="I183" s="5">
        <v>18</v>
      </c>
      <c r="J183" s="9">
        <v>140</v>
      </c>
      <c r="K183" s="5">
        <v>10</v>
      </c>
      <c r="L183" s="5">
        <v>1</v>
      </c>
      <c r="M183" s="5">
        <v>171</v>
      </c>
      <c r="N183" s="5">
        <v>171</v>
      </c>
      <c r="O183" s="12">
        <v>0</v>
      </c>
      <c r="P183" s="14"/>
      <c r="Q183" s="14"/>
      <c r="R183" s="14"/>
      <c r="S183" s="14"/>
      <c r="T183" s="14"/>
      <c r="U183" s="14"/>
      <c r="V183" s="14"/>
      <c r="W183" s="14"/>
      <c r="X183" s="14"/>
      <c r="Y183" s="14"/>
      <c r="Z183" s="14"/>
      <c r="AA183" s="14"/>
      <c r="AB183" s="14"/>
      <c r="AC183" s="14"/>
      <c r="AD183" s="9">
        <v>192</v>
      </c>
      <c r="AE183" s="8">
        <v>571677000</v>
      </c>
    </row>
    <row r="184" spans="1:31" ht="18" customHeight="1">
      <c r="A184" s="1" t="s">
        <v>148</v>
      </c>
      <c r="B184" s="2" t="s">
        <v>304</v>
      </c>
      <c r="C184" s="11"/>
      <c r="D184" s="10" t="s">
        <v>453</v>
      </c>
      <c r="E184" s="6" t="s">
        <v>753</v>
      </c>
      <c r="F184" s="8">
        <v>254</v>
      </c>
      <c r="G184" s="4"/>
      <c r="H184" s="5">
        <v>254</v>
      </c>
      <c r="I184" s="5">
        <v>19</v>
      </c>
      <c r="J184" s="9">
        <v>121</v>
      </c>
      <c r="K184" s="5">
        <v>3</v>
      </c>
      <c r="L184" s="5">
        <v>0</v>
      </c>
      <c r="M184" s="5">
        <v>167</v>
      </c>
      <c r="N184" s="5">
        <v>167</v>
      </c>
      <c r="O184" s="12">
        <v>0</v>
      </c>
      <c r="P184" s="14"/>
      <c r="Q184" s="14"/>
      <c r="R184" s="14"/>
      <c r="S184" s="14"/>
      <c r="T184" s="14"/>
      <c r="U184" s="14"/>
      <c r="V184" s="14"/>
      <c r="W184" s="14"/>
      <c r="X184" s="14"/>
      <c r="Y184" s="14"/>
      <c r="Z184" s="14"/>
      <c r="AA184" s="14"/>
      <c r="AB184" s="14"/>
      <c r="AC184" s="14"/>
      <c r="AD184" s="9">
        <v>246</v>
      </c>
      <c r="AE184" s="8">
        <v>693966499</v>
      </c>
    </row>
    <row r="185" spans="1:31" ht="18" customHeight="1">
      <c r="A185" s="1" t="s">
        <v>149</v>
      </c>
      <c r="B185" s="2" t="s">
        <v>304</v>
      </c>
      <c r="C185" s="11"/>
      <c r="D185" s="10" t="s">
        <v>454</v>
      </c>
      <c r="E185" s="6" t="s">
        <v>754</v>
      </c>
      <c r="F185" s="8">
        <v>278</v>
      </c>
      <c r="G185" s="4"/>
      <c r="H185" s="5">
        <v>278</v>
      </c>
      <c r="I185" s="5">
        <v>0</v>
      </c>
      <c r="J185" s="9">
        <v>30</v>
      </c>
      <c r="K185" s="5">
        <v>0</v>
      </c>
      <c r="L185" s="5">
        <v>0</v>
      </c>
      <c r="M185" s="5">
        <v>30</v>
      </c>
      <c r="N185" s="5">
        <v>30</v>
      </c>
      <c r="O185" s="12">
        <v>0</v>
      </c>
      <c r="P185" s="14"/>
      <c r="Q185" s="14"/>
      <c r="R185" s="14"/>
      <c r="S185" s="14"/>
      <c r="T185" s="14"/>
      <c r="U185" s="14"/>
      <c r="V185" s="14"/>
      <c r="W185" s="14"/>
      <c r="X185" s="14"/>
      <c r="Y185" s="14"/>
      <c r="Z185" s="14"/>
      <c r="AA185" s="14"/>
      <c r="AB185" s="14"/>
      <c r="AC185" s="14"/>
      <c r="AD185" s="9">
        <v>275</v>
      </c>
      <c r="AE185" s="8">
        <v>686491500</v>
      </c>
    </row>
    <row r="186" spans="1:31" ht="18" customHeight="1">
      <c r="A186" s="1" t="s">
        <v>150</v>
      </c>
      <c r="B186" s="2" t="s">
        <v>304</v>
      </c>
      <c r="C186" s="11"/>
      <c r="D186" s="10" t="s">
        <v>455</v>
      </c>
      <c r="E186" s="6" t="s">
        <v>755</v>
      </c>
      <c r="F186" s="8">
        <v>301</v>
      </c>
      <c r="G186" s="4"/>
      <c r="H186" s="5">
        <v>301</v>
      </c>
      <c r="I186" s="5">
        <v>18</v>
      </c>
      <c r="J186" s="9">
        <v>259</v>
      </c>
      <c r="K186" s="5">
        <v>0</v>
      </c>
      <c r="L186" s="5">
        <v>0</v>
      </c>
      <c r="M186" s="5">
        <v>278</v>
      </c>
      <c r="N186" s="5">
        <v>278</v>
      </c>
      <c r="O186" s="12">
        <v>0</v>
      </c>
      <c r="P186" s="14"/>
      <c r="Q186" s="14"/>
      <c r="R186" s="14"/>
      <c r="S186" s="14"/>
      <c r="T186" s="14"/>
      <c r="U186" s="14"/>
      <c r="V186" s="14"/>
      <c r="W186" s="14"/>
      <c r="X186" s="14"/>
      <c r="Y186" s="14"/>
      <c r="Z186" s="14"/>
      <c r="AA186" s="14"/>
      <c r="AB186" s="14"/>
      <c r="AC186" s="14"/>
      <c r="AD186" s="9">
        <v>287</v>
      </c>
      <c r="AE186" s="8">
        <v>601178500</v>
      </c>
    </row>
    <row r="187" spans="1:31" ht="18" customHeight="1">
      <c r="A187" s="1" t="s">
        <v>151</v>
      </c>
      <c r="B187" s="2" t="s">
        <v>304</v>
      </c>
      <c r="C187" s="11"/>
      <c r="D187" s="10" t="s">
        <v>456</v>
      </c>
      <c r="E187" s="6" t="s">
        <v>756</v>
      </c>
      <c r="F187" s="8">
        <v>205</v>
      </c>
      <c r="G187" s="4"/>
      <c r="H187" s="5">
        <v>205</v>
      </c>
      <c r="I187" s="5">
        <v>64</v>
      </c>
      <c r="J187" s="9">
        <v>4</v>
      </c>
      <c r="K187" s="5">
        <v>8</v>
      </c>
      <c r="L187" s="5">
        <v>0</v>
      </c>
      <c r="M187" s="5">
        <v>78</v>
      </c>
      <c r="N187" s="5">
        <v>57</v>
      </c>
      <c r="O187" s="12">
        <v>21</v>
      </c>
      <c r="P187" s="14"/>
      <c r="Q187" s="14"/>
      <c r="R187" s="14"/>
      <c r="S187" s="14"/>
      <c r="T187" s="14"/>
      <c r="U187" s="14"/>
      <c r="V187" s="14"/>
      <c r="W187" s="14"/>
      <c r="X187" s="14"/>
      <c r="Y187" s="14"/>
      <c r="Z187" s="14"/>
      <c r="AA187" s="14"/>
      <c r="AB187" s="14"/>
      <c r="AC187" s="14"/>
      <c r="AD187" s="9">
        <v>194</v>
      </c>
      <c r="AE187" s="8">
        <v>610390500</v>
      </c>
    </row>
    <row r="188" spans="1:31" ht="18" customHeight="1">
      <c r="A188" s="1" t="s">
        <v>152</v>
      </c>
      <c r="B188" s="2" t="s">
        <v>304</v>
      </c>
      <c r="C188" s="11"/>
      <c r="D188" s="10" t="s">
        <v>457</v>
      </c>
      <c r="E188" s="6" t="s">
        <v>757</v>
      </c>
      <c r="F188" s="8">
        <v>370</v>
      </c>
      <c r="G188" s="4"/>
      <c r="H188" s="5">
        <v>370</v>
      </c>
      <c r="I188" s="5">
        <v>23</v>
      </c>
      <c r="J188" s="9">
        <v>257</v>
      </c>
      <c r="K188" s="5">
        <v>0</v>
      </c>
      <c r="L188" s="5">
        <v>0</v>
      </c>
      <c r="M188" s="5">
        <v>281</v>
      </c>
      <c r="N188" s="5">
        <v>281</v>
      </c>
      <c r="O188" s="12">
        <v>0</v>
      </c>
      <c r="P188" s="14"/>
      <c r="Q188" s="14"/>
      <c r="R188" s="14"/>
      <c r="S188" s="14"/>
      <c r="T188" s="14"/>
      <c r="U188" s="14"/>
      <c r="V188" s="14"/>
      <c r="W188" s="14"/>
      <c r="X188" s="14"/>
      <c r="Y188" s="14"/>
      <c r="Z188" s="14"/>
      <c r="AA188" s="14"/>
      <c r="AB188" s="14"/>
      <c r="AC188" s="14"/>
      <c r="AD188" s="9">
        <v>362</v>
      </c>
      <c r="AE188" s="8">
        <v>10060378542</v>
      </c>
    </row>
    <row r="189" spans="1:31" ht="18" customHeight="1">
      <c r="A189" s="1" t="s">
        <v>153</v>
      </c>
      <c r="B189" s="2" t="s">
        <v>304</v>
      </c>
      <c r="C189" s="11"/>
      <c r="D189" s="10" t="s">
        <v>458</v>
      </c>
      <c r="E189" s="6" t="s">
        <v>758</v>
      </c>
      <c r="F189" s="8">
        <v>351</v>
      </c>
      <c r="G189" s="4"/>
      <c r="H189" s="5">
        <v>351</v>
      </c>
      <c r="I189" s="5">
        <v>337</v>
      </c>
      <c r="J189" s="9">
        <v>12</v>
      </c>
      <c r="K189" s="5">
        <v>0</v>
      </c>
      <c r="L189" s="5">
        <v>0</v>
      </c>
      <c r="M189" s="5">
        <v>349</v>
      </c>
      <c r="N189" s="5">
        <v>345</v>
      </c>
      <c r="O189" s="12">
        <v>4</v>
      </c>
      <c r="P189" s="14"/>
      <c r="Q189" s="14"/>
      <c r="R189" s="14"/>
      <c r="S189" s="14"/>
      <c r="T189" s="14"/>
      <c r="U189" s="14"/>
      <c r="V189" s="14"/>
      <c r="W189" s="14"/>
      <c r="X189" s="14"/>
      <c r="Y189" s="14"/>
      <c r="Z189" s="14"/>
      <c r="AA189" s="14"/>
      <c r="AB189" s="14"/>
      <c r="AC189" s="14"/>
      <c r="AD189" s="9">
        <v>340</v>
      </c>
      <c r="AE189" s="8">
        <v>702395500</v>
      </c>
    </row>
    <row r="190" spans="1:31" ht="18" customHeight="1">
      <c r="A190" s="1" t="s">
        <v>154</v>
      </c>
      <c r="B190" s="2" t="s">
        <v>304</v>
      </c>
      <c r="C190" s="11"/>
      <c r="D190" s="10" t="s">
        <v>459</v>
      </c>
      <c r="E190" s="6" t="s">
        <v>759</v>
      </c>
      <c r="F190" s="8">
        <v>134</v>
      </c>
      <c r="G190" s="4"/>
      <c r="H190" s="5">
        <v>134</v>
      </c>
      <c r="I190" s="5">
        <v>0</v>
      </c>
      <c r="J190" s="9">
        <v>13</v>
      </c>
      <c r="K190" s="5">
        <v>0</v>
      </c>
      <c r="L190" s="5">
        <v>0</v>
      </c>
      <c r="M190" s="5">
        <v>23</v>
      </c>
      <c r="N190" s="5">
        <v>23</v>
      </c>
      <c r="O190" s="12">
        <v>0</v>
      </c>
      <c r="P190" s="14"/>
      <c r="Q190" s="14"/>
      <c r="R190" s="14"/>
      <c r="S190" s="14"/>
      <c r="T190" s="14"/>
      <c r="U190" s="14"/>
      <c r="V190" s="14"/>
      <c r="W190" s="14"/>
      <c r="X190" s="14"/>
      <c r="Y190" s="14"/>
      <c r="Z190" s="14"/>
      <c r="AA190" s="14"/>
      <c r="AB190" s="14"/>
      <c r="AC190" s="14"/>
      <c r="AD190" s="9">
        <v>133</v>
      </c>
      <c r="AE190" s="8">
        <v>329341000</v>
      </c>
    </row>
    <row r="191" spans="1:31" ht="18" customHeight="1">
      <c r="A191" s="1" t="s">
        <v>155</v>
      </c>
      <c r="B191" s="2" t="s">
        <v>304</v>
      </c>
      <c r="C191" s="11"/>
      <c r="D191" s="10" t="s">
        <v>460</v>
      </c>
      <c r="E191" s="6" t="s">
        <v>760</v>
      </c>
      <c r="F191" s="8">
        <v>384</v>
      </c>
      <c r="G191" s="4"/>
      <c r="H191" s="5">
        <v>384</v>
      </c>
      <c r="I191" s="5">
        <v>0</v>
      </c>
      <c r="J191" s="9">
        <v>174</v>
      </c>
      <c r="K191" s="5">
        <v>0</v>
      </c>
      <c r="L191" s="5">
        <v>0</v>
      </c>
      <c r="M191" s="5">
        <v>174</v>
      </c>
      <c r="N191" s="5">
        <v>174</v>
      </c>
      <c r="O191" s="12">
        <v>0</v>
      </c>
      <c r="P191" s="14"/>
      <c r="Q191" s="14"/>
      <c r="R191" s="14"/>
      <c r="S191" s="14"/>
      <c r="T191" s="14"/>
      <c r="U191" s="14"/>
      <c r="V191" s="14"/>
      <c r="W191" s="14"/>
      <c r="X191" s="14"/>
      <c r="Y191" s="14"/>
      <c r="Z191" s="14"/>
      <c r="AA191" s="14"/>
      <c r="AB191" s="14"/>
      <c r="AC191" s="14"/>
      <c r="AD191" s="9">
        <v>374</v>
      </c>
      <c r="AE191" s="8">
        <v>985056500</v>
      </c>
    </row>
    <row r="192" spans="1:31" ht="18" customHeight="1">
      <c r="A192" s="1" t="s">
        <v>156</v>
      </c>
      <c r="B192" s="2" t="s">
        <v>304</v>
      </c>
      <c r="C192" s="11"/>
      <c r="D192" s="10" t="s">
        <v>461</v>
      </c>
      <c r="E192" s="6" t="s">
        <v>761</v>
      </c>
      <c r="F192" s="8">
        <v>535</v>
      </c>
      <c r="G192" s="4"/>
      <c r="H192" s="5">
        <v>535</v>
      </c>
      <c r="I192" s="5">
        <v>211</v>
      </c>
      <c r="J192" s="9">
        <v>2</v>
      </c>
      <c r="K192" s="5">
        <v>1</v>
      </c>
      <c r="L192" s="5">
        <v>0</v>
      </c>
      <c r="M192" s="5">
        <v>215</v>
      </c>
      <c r="N192" s="5">
        <v>215</v>
      </c>
      <c r="O192" s="12">
        <v>0</v>
      </c>
      <c r="P192" s="14"/>
      <c r="Q192" s="14"/>
      <c r="R192" s="14"/>
      <c r="S192" s="14"/>
      <c r="T192" s="14"/>
      <c r="U192" s="14"/>
      <c r="V192" s="14"/>
      <c r="W192" s="14"/>
      <c r="X192" s="14"/>
      <c r="Y192" s="14"/>
      <c r="Z192" s="14"/>
      <c r="AA192" s="14"/>
      <c r="AB192" s="14"/>
      <c r="AC192" s="14"/>
      <c r="AD192" s="9">
        <v>515</v>
      </c>
      <c r="AE192" s="8">
        <v>1235510500</v>
      </c>
    </row>
    <row r="193" spans="1:31" ht="18" customHeight="1">
      <c r="A193" s="1" t="s">
        <v>157</v>
      </c>
      <c r="B193" s="2" t="s">
        <v>304</v>
      </c>
      <c r="C193" s="11"/>
      <c r="D193" s="10" t="s">
        <v>462</v>
      </c>
      <c r="E193" s="6" t="s">
        <v>762</v>
      </c>
      <c r="F193" s="8">
        <v>322</v>
      </c>
      <c r="G193" s="4"/>
      <c r="H193" s="5">
        <v>322</v>
      </c>
      <c r="I193" s="5">
        <v>58</v>
      </c>
      <c r="J193" s="9">
        <v>141</v>
      </c>
      <c r="K193" s="5">
        <v>0</v>
      </c>
      <c r="L193" s="5">
        <v>0</v>
      </c>
      <c r="M193" s="5">
        <v>201</v>
      </c>
      <c r="N193" s="5">
        <v>201</v>
      </c>
      <c r="O193" s="12">
        <v>0</v>
      </c>
      <c r="P193" s="14"/>
      <c r="Q193" s="14"/>
      <c r="R193" s="14"/>
      <c r="S193" s="14"/>
      <c r="T193" s="14"/>
      <c r="U193" s="14"/>
      <c r="V193" s="14"/>
      <c r="W193" s="14"/>
      <c r="X193" s="14"/>
      <c r="Y193" s="14"/>
      <c r="Z193" s="14"/>
      <c r="AA193" s="14"/>
      <c r="AB193" s="14"/>
      <c r="AC193" s="14"/>
      <c r="AD193" s="9">
        <v>316</v>
      </c>
      <c r="AE193" s="8">
        <v>827475500</v>
      </c>
    </row>
    <row r="194" spans="1:31" ht="18" customHeight="1">
      <c r="A194" s="1" t="s">
        <v>158</v>
      </c>
      <c r="B194" s="2" t="s">
        <v>304</v>
      </c>
      <c r="C194" s="11"/>
      <c r="D194" s="10" t="s">
        <v>463</v>
      </c>
      <c r="E194" s="6" t="s">
        <v>763</v>
      </c>
      <c r="F194" s="8">
        <v>433</v>
      </c>
      <c r="G194" s="4"/>
      <c r="H194" s="5">
        <v>433</v>
      </c>
      <c r="I194" s="5">
        <v>0</v>
      </c>
      <c r="J194" s="9">
        <v>81</v>
      </c>
      <c r="K194" s="5">
        <v>0</v>
      </c>
      <c r="L194" s="5">
        <v>1</v>
      </c>
      <c r="M194" s="5">
        <v>194</v>
      </c>
      <c r="N194" s="5">
        <v>194</v>
      </c>
      <c r="O194" s="12">
        <v>0</v>
      </c>
      <c r="P194" s="14"/>
      <c r="Q194" s="14"/>
      <c r="R194" s="14"/>
      <c r="S194" s="14"/>
      <c r="T194" s="14"/>
      <c r="U194" s="14"/>
      <c r="V194" s="14"/>
      <c r="W194" s="14"/>
      <c r="X194" s="14"/>
      <c r="Y194" s="14"/>
      <c r="Z194" s="14"/>
      <c r="AA194" s="14"/>
      <c r="AB194" s="14"/>
      <c r="AC194" s="14"/>
      <c r="AD194" s="9">
        <v>415</v>
      </c>
      <c r="AE194" s="8">
        <v>1282797500</v>
      </c>
    </row>
    <row r="195" spans="1:31" ht="18" customHeight="1">
      <c r="A195" s="1" t="s">
        <v>159</v>
      </c>
      <c r="B195" s="2" t="s">
        <v>304</v>
      </c>
      <c r="C195" s="11"/>
      <c r="D195" s="10" t="s">
        <v>464</v>
      </c>
      <c r="E195" s="6" t="s">
        <v>764</v>
      </c>
      <c r="F195" s="8">
        <v>291</v>
      </c>
      <c r="G195" s="4"/>
      <c r="H195" s="5">
        <v>291</v>
      </c>
      <c r="I195" s="5">
        <v>0</v>
      </c>
      <c r="J195" s="9">
        <v>258</v>
      </c>
      <c r="K195" s="5">
        <v>0</v>
      </c>
      <c r="L195" s="5">
        <v>0</v>
      </c>
      <c r="M195" s="5">
        <v>258</v>
      </c>
      <c r="N195" s="5">
        <v>257</v>
      </c>
      <c r="O195" s="12">
        <v>1</v>
      </c>
      <c r="P195" s="14"/>
      <c r="Q195" s="14"/>
      <c r="R195" s="14"/>
      <c r="S195" s="14"/>
      <c r="T195" s="14"/>
      <c r="U195" s="14"/>
      <c r="V195" s="14"/>
      <c r="W195" s="14"/>
      <c r="X195" s="14"/>
      <c r="Y195" s="14"/>
      <c r="Z195" s="14"/>
      <c r="AA195" s="14"/>
      <c r="AB195" s="14"/>
      <c r="AC195" s="14"/>
      <c r="AD195" s="9">
        <v>284</v>
      </c>
      <c r="AE195" s="8">
        <v>523596000</v>
      </c>
    </row>
    <row r="196" spans="1:31" ht="18" customHeight="1">
      <c r="A196" s="1" t="s">
        <v>160</v>
      </c>
      <c r="B196" s="2" t="s">
        <v>304</v>
      </c>
      <c r="C196" s="11"/>
      <c r="D196" s="10" t="s">
        <v>465</v>
      </c>
      <c r="E196" s="6" t="s">
        <v>765</v>
      </c>
      <c r="F196" s="8">
        <v>981</v>
      </c>
      <c r="G196" s="4"/>
      <c r="H196" s="5">
        <v>981</v>
      </c>
      <c r="I196" s="5">
        <v>48</v>
      </c>
      <c r="J196" s="9">
        <v>188</v>
      </c>
      <c r="K196" s="5">
        <v>102</v>
      </c>
      <c r="L196" s="5">
        <v>325</v>
      </c>
      <c r="M196" s="5">
        <v>671</v>
      </c>
      <c r="N196" s="5">
        <v>668</v>
      </c>
      <c r="O196" s="12">
        <v>3</v>
      </c>
      <c r="P196" s="14"/>
      <c r="Q196" s="14"/>
      <c r="R196" s="14"/>
      <c r="S196" s="14"/>
      <c r="T196" s="14"/>
      <c r="U196" s="14"/>
      <c r="V196" s="14"/>
      <c r="W196" s="14"/>
      <c r="X196" s="14"/>
      <c r="Y196" s="14"/>
      <c r="Z196" s="14"/>
      <c r="AA196" s="14"/>
      <c r="AB196" s="14"/>
      <c r="AC196" s="14"/>
      <c r="AD196" s="9">
        <v>956</v>
      </c>
      <c r="AE196" s="8">
        <v>2335101689</v>
      </c>
    </row>
    <row r="197" spans="1:31" ht="18" customHeight="1">
      <c r="A197" s="1" t="s">
        <v>161</v>
      </c>
      <c r="B197" s="2" t="s">
        <v>304</v>
      </c>
      <c r="C197" s="11"/>
      <c r="D197" s="10" t="s">
        <v>466</v>
      </c>
      <c r="E197" s="6" t="s">
        <v>766</v>
      </c>
      <c r="F197" s="8">
        <v>462</v>
      </c>
      <c r="G197" s="4"/>
      <c r="H197" s="5">
        <v>462</v>
      </c>
      <c r="I197" s="5">
        <v>266</v>
      </c>
      <c r="J197" s="9">
        <v>78</v>
      </c>
      <c r="K197" s="5">
        <v>2</v>
      </c>
      <c r="L197" s="5">
        <v>0</v>
      </c>
      <c r="M197" s="5">
        <v>347</v>
      </c>
      <c r="N197" s="5">
        <v>345</v>
      </c>
      <c r="O197" s="12">
        <v>2</v>
      </c>
      <c r="P197" s="14"/>
      <c r="Q197" s="14"/>
      <c r="R197" s="14"/>
      <c r="S197" s="14"/>
      <c r="T197" s="14"/>
      <c r="U197" s="14"/>
      <c r="V197" s="14"/>
      <c r="W197" s="14"/>
      <c r="X197" s="14"/>
      <c r="Y197" s="14"/>
      <c r="Z197" s="14"/>
      <c r="AA197" s="14"/>
      <c r="AB197" s="14"/>
      <c r="AC197" s="14"/>
      <c r="AD197" s="9">
        <v>458</v>
      </c>
      <c r="AE197" s="8">
        <v>1272071606</v>
      </c>
    </row>
    <row r="198" spans="1:31" ht="18" customHeight="1">
      <c r="A198" s="1" t="s">
        <v>162</v>
      </c>
      <c r="B198" s="2" t="s">
        <v>304</v>
      </c>
      <c r="C198" s="11"/>
      <c r="D198" s="10" t="s">
        <v>467</v>
      </c>
      <c r="E198" s="6" t="s">
        <v>767</v>
      </c>
      <c r="F198" s="8">
        <v>446</v>
      </c>
      <c r="G198" s="4"/>
      <c r="H198" s="5">
        <v>446</v>
      </c>
      <c r="I198" s="5">
        <v>78</v>
      </c>
      <c r="J198" s="9">
        <v>0</v>
      </c>
      <c r="K198" s="5">
        <v>1</v>
      </c>
      <c r="L198" s="5">
        <v>1</v>
      </c>
      <c r="M198" s="5">
        <v>269</v>
      </c>
      <c r="N198" s="5">
        <v>178</v>
      </c>
      <c r="O198" s="12">
        <v>91</v>
      </c>
      <c r="P198" s="14"/>
      <c r="Q198" s="14"/>
      <c r="R198" s="14"/>
      <c r="S198" s="14"/>
      <c r="T198" s="14"/>
      <c r="U198" s="14"/>
      <c r="V198" s="14"/>
      <c r="W198" s="14"/>
      <c r="X198" s="14"/>
      <c r="Y198" s="14"/>
      <c r="Z198" s="14"/>
      <c r="AA198" s="14"/>
      <c r="AB198" s="14"/>
      <c r="AC198" s="14"/>
      <c r="AD198" s="9">
        <v>438</v>
      </c>
      <c r="AE198" s="8">
        <v>1195622947</v>
      </c>
    </row>
    <row r="199" spans="1:31" ht="18" customHeight="1">
      <c r="A199" s="1" t="s">
        <v>163</v>
      </c>
      <c r="B199" s="2" t="s">
        <v>304</v>
      </c>
      <c r="C199" s="11"/>
      <c r="D199" s="10" t="s">
        <v>468</v>
      </c>
      <c r="E199" s="6" t="s">
        <v>768</v>
      </c>
      <c r="F199" s="8">
        <v>534</v>
      </c>
      <c r="G199" s="4"/>
      <c r="H199" s="5">
        <v>534</v>
      </c>
      <c r="I199" s="5">
        <v>88</v>
      </c>
      <c r="J199" s="9">
        <v>100</v>
      </c>
      <c r="K199" s="5">
        <v>31</v>
      </c>
      <c r="L199" s="5">
        <v>6</v>
      </c>
      <c r="M199" s="5">
        <v>245</v>
      </c>
      <c r="N199" s="5">
        <v>227</v>
      </c>
      <c r="O199" s="12">
        <v>18</v>
      </c>
      <c r="P199" s="14"/>
      <c r="Q199" s="14"/>
      <c r="R199" s="14"/>
      <c r="S199" s="14"/>
      <c r="T199" s="14"/>
      <c r="U199" s="14"/>
      <c r="V199" s="14"/>
      <c r="W199" s="14"/>
      <c r="X199" s="14"/>
      <c r="Y199" s="14"/>
      <c r="Z199" s="14"/>
      <c r="AA199" s="14"/>
      <c r="AB199" s="14"/>
      <c r="AC199" s="14"/>
      <c r="AD199" s="9">
        <v>522</v>
      </c>
      <c r="AE199" s="8">
        <v>1480342500</v>
      </c>
    </row>
    <row r="200" spans="1:31" ht="18" customHeight="1">
      <c r="A200" s="1" t="s">
        <v>164</v>
      </c>
      <c r="B200" s="2" t="s">
        <v>304</v>
      </c>
      <c r="C200" s="11"/>
      <c r="D200" s="10" t="s">
        <v>469</v>
      </c>
      <c r="E200" s="6" t="s">
        <v>769</v>
      </c>
      <c r="F200" s="8">
        <v>618</v>
      </c>
      <c r="G200" s="4"/>
      <c r="H200" s="5">
        <v>618</v>
      </c>
      <c r="I200" s="5">
        <v>3</v>
      </c>
      <c r="J200" s="9">
        <v>488</v>
      </c>
      <c r="K200" s="5">
        <v>1</v>
      </c>
      <c r="L200" s="5">
        <v>0</v>
      </c>
      <c r="M200" s="5">
        <v>492</v>
      </c>
      <c r="N200" s="5">
        <v>492</v>
      </c>
      <c r="O200" s="12">
        <v>0</v>
      </c>
      <c r="P200" s="14"/>
      <c r="Q200" s="14"/>
      <c r="R200" s="14"/>
      <c r="S200" s="14"/>
      <c r="T200" s="14"/>
      <c r="U200" s="14"/>
      <c r="V200" s="14"/>
      <c r="W200" s="14"/>
      <c r="X200" s="14"/>
      <c r="Y200" s="14"/>
      <c r="Z200" s="14"/>
      <c r="AA200" s="14"/>
      <c r="AB200" s="14"/>
      <c r="AC200" s="14"/>
      <c r="AD200" s="9">
        <v>605</v>
      </c>
      <c r="AE200" s="8">
        <v>1908767000</v>
      </c>
    </row>
    <row r="201" spans="1:31" ht="18" customHeight="1">
      <c r="A201" s="1" t="s">
        <v>165</v>
      </c>
      <c r="B201" s="2" t="s">
        <v>304</v>
      </c>
      <c r="C201" s="11"/>
      <c r="D201" s="10" t="s">
        <v>470</v>
      </c>
      <c r="E201" s="6" t="s">
        <v>770</v>
      </c>
      <c r="F201" s="8">
        <v>511</v>
      </c>
      <c r="G201" s="4"/>
      <c r="H201" s="5">
        <v>511</v>
      </c>
      <c r="I201" s="5">
        <v>10</v>
      </c>
      <c r="J201" s="9">
        <v>484</v>
      </c>
      <c r="K201" s="5">
        <v>3</v>
      </c>
      <c r="L201" s="5">
        <v>0</v>
      </c>
      <c r="M201" s="5">
        <v>504</v>
      </c>
      <c r="N201" s="5">
        <v>504</v>
      </c>
      <c r="O201" s="12">
        <v>0</v>
      </c>
      <c r="P201" s="14"/>
      <c r="Q201" s="14"/>
      <c r="R201" s="14"/>
      <c r="S201" s="14"/>
      <c r="T201" s="14"/>
      <c r="U201" s="14"/>
      <c r="V201" s="14"/>
      <c r="W201" s="14"/>
      <c r="X201" s="14"/>
      <c r="Y201" s="14"/>
      <c r="Z201" s="14"/>
      <c r="AA201" s="14"/>
      <c r="AB201" s="14"/>
      <c r="AC201" s="14"/>
      <c r="AD201" s="9">
        <v>486</v>
      </c>
      <c r="AE201" s="8">
        <v>1075198500</v>
      </c>
    </row>
    <row r="202" spans="1:31" ht="18" customHeight="1">
      <c r="A202" s="1" t="s">
        <v>166</v>
      </c>
      <c r="B202" s="2" t="s">
        <v>304</v>
      </c>
      <c r="C202" s="11"/>
      <c r="D202" s="10" t="s">
        <v>471</v>
      </c>
      <c r="E202" s="6" t="s">
        <v>771</v>
      </c>
      <c r="F202" s="8">
        <v>487</v>
      </c>
      <c r="G202" s="4"/>
      <c r="H202" s="5">
        <v>487</v>
      </c>
      <c r="I202" s="5">
        <v>29</v>
      </c>
      <c r="J202" s="9">
        <v>336</v>
      </c>
      <c r="K202" s="5">
        <v>39</v>
      </c>
      <c r="L202" s="5">
        <v>7</v>
      </c>
      <c r="M202" s="5">
        <v>412</v>
      </c>
      <c r="N202" s="5">
        <v>411</v>
      </c>
      <c r="O202" s="12">
        <v>1</v>
      </c>
      <c r="P202" s="14"/>
      <c r="Q202" s="14"/>
      <c r="R202" s="14"/>
      <c r="S202" s="14"/>
      <c r="T202" s="14"/>
      <c r="U202" s="14"/>
      <c r="V202" s="14"/>
      <c r="W202" s="14"/>
      <c r="X202" s="14"/>
      <c r="Y202" s="14"/>
      <c r="Z202" s="14"/>
      <c r="AA202" s="14"/>
      <c r="AB202" s="14"/>
      <c r="AC202" s="14"/>
      <c r="AD202" s="9">
        <v>477</v>
      </c>
      <c r="AE202" s="8">
        <v>1239814000</v>
      </c>
    </row>
    <row r="203" spans="1:31" ht="18" customHeight="1">
      <c r="A203" s="1" t="s">
        <v>167</v>
      </c>
      <c r="B203" s="2" t="s">
        <v>304</v>
      </c>
      <c r="C203" s="11"/>
      <c r="D203" s="10" t="s">
        <v>472</v>
      </c>
      <c r="E203" s="6" t="s">
        <v>772</v>
      </c>
      <c r="F203" s="8">
        <v>321</v>
      </c>
      <c r="G203" s="4"/>
      <c r="H203" s="5">
        <v>321</v>
      </c>
      <c r="I203" s="5">
        <v>63</v>
      </c>
      <c r="J203" s="9">
        <v>32</v>
      </c>
      <c r="K203" s="5">
        <v>48</v>
      </c>
      <c r="L203" s="5">
        <v>1</v>
      </c>
      <c r="M203" s="5">
        <v>146</v>
      </c>
      <c r="N203" s="5">
        <v>146</v>
      </c>
      <c r="O203" s="12">
        <v>0</v>
      </c>
      <c r="P203" s="14"/>
      <c r="Q203" s="14"/>
      <c r="R203" s="14"/>
      <c r="S203" s="14"/>
      <c r="T203" s="14"/>
      <c r="U203" s="14"/>
      <c r="V203" s="14"/>
      <c r="W203" s="14"/>
      <c r="X203" s="14"/>
      <c r="Y203" s="14"/>
      <c r="Z203" s="14"/>
      <c r="AA203" s="14"/>
      <c r="AB203" s="14"/>
      <c r="AC203" s="14"/>
      <c r="AD203" s="9">
        <v>310</v>
      </c>
      <c r="AE203" s="8">
        <v>931443000</v>
      </c>
    </row>
    <row r="204" spans="1:31" ht="18" customHeight="1">
      <c r="A204" s="1" t="s">
        <v>168</v>
      </c>
      <c r="B204" s="2" t="s">
        <v>304</v>
      </c>
      <c r="C204" s="11"/>
      <c r="D204" s="10" t="s">
        <v>473</v>
      </c>
      <c r="E204" s="6" t="s">
        <v>773</v>
      </c>
      <c r="F204" s="8">
        <v>365</v>
      </c>
      <c r="G204" s="4"/>
      <c r="H204" s="5">
        <v>365</v>
      </c>
      <c r="I204" s="5">
        <v>17</v>
      </c>
      <c r="J204" s="9">
        <v>185</v>
      </c>
      <c r="K204" s="5">
        <v>90</v>
      </c>
      <c r="L204" s="5">
        <v>3</v>
      </c>
      <c r="M204" s="5">
        <v>295</v>
      </c>
      <c r="N204" s="5">
        <v>295</v>
      </c>
      <c r="O204" s="12">
        <v>0</v>
      </c>
      <c r="P204" s="14"/>
      <c r="Q204" s="14"/>
      <c r="R204" s="14"/>
      <c r="S204" s="14"/>
      <c r="T204" s="14"/>
      <c r="U204" s="14"/>
      <c r="V204" s="14"/>
      <c r="W204" s="14"/>
      <c r="X204" s="14"/>
      <c r="Y204" s="14"/>
      <c r="Z204" s="14"/>
      <c r="AA204" s="14"/>
      <c r="AB204" s="14"/>
      <c r="AC204" s="14"/>
      <c r="AD204" s="9">
        <v>356</v>
      </c>
      <c r="AE204" s="8">
        <v>770707500</v>
      </c>
    </row>
    <row r="205" spans="1:31" ht="18" customHeight="1">
      <c r="A205" s="1" t="s">
        <v>169</v>
      </c>
      <c r="B205" s="2" t="s">
        <v>304</v>
      </c>
      <c r="C205" s="11"/>
      <c r="D205" s="10" t="s">
        <v>474</v>
      </c>
      <c r="E205" s="6" t="s">
        <v>774</v>
      </c>
      <c r="F205" s="8">
        <v>1269</v>
      </c>
      <c r="G205" s="4"/>
      <c r="H205" s="5">
        <v>1269</v>
      </c>
      <c r="I205" s="5">
        <v>10</v>
      </c>
      <c r="J205" s="9">
        <v>794</v>
      </c>
      <c r="K205" s="5">
        <v>1</v>
      </c>
      <c r="L205" s="5">
        <v>0</v>
      </c>
      <c r="M205" s="5">
        <v>806</v>
      </c>
      <c r="N205" s="5">
        <v>806</v>
      </c>
      <c r="O205" s="12">
        <v>0</v>
      </c>
      <c r="P205" s="14"/>
      <c r="Q205" s="14"/>
      <c r="R205" s="14"/>
      <c r="S205" s="14"/>
      <c r="T205" s="14"/>
      <c r="U205" s="14"/>
      <c r="V205" s="14"/>
      <c r="W205" s="14"/>
      <c r="X205" s="14"/>
      <c r="Y205" s="14"/>
      <c r="Z205" s="14"/>
      <c r="AA205" s="14"/>
      <c r="AB205" s="14"/>
      <c r="AC205" s="14"/>
      <c r="AD205" s="9">
        <v>1231</v>
      </c>
      <c r="AE205" s="8">
        <v>3455835803</v>
      </c>
    </row>
    <row r="206" spans="1:31" ht="18" customHeight="1">
      <c r="A206" s="1" t="s">
        <v>170</v>
      </c>
      <c r="B206" s="2" t="s">
        <v>304</v>
      </c>
      <c r="C206" s="11"/>
      <c r="D206" s="10" t="s">
        <v>475</v>
      </c>
      <c r="E206" s="6" t="s">
        <v>775</v>
      </c>
      <c r="F206" s="8">
        <v>437</v>
      </c>
      <c r="G206" s="4"/>
      <c r="H206" s="5">
        <v>437</v>
      </c>
      <c r="I206" s="5">
        <v>151</v>
      </c>
      <c r="J206" s="9">
        <v>110</v>
      </c>
      <c r="K206" s="5">
        <v>5</v>
      </c>
      <c r="L206" s="5">
        <v>1</v>
      </c>
      <c r="M206" s="5">
        <v>275</v>
      </c>
      <c r="N206" s="5">
        <v>256</v>
      </c>
      <c r="O206" s="12">
        <v>19</v>
      </c>
      <c r="P206" s="14"/>
      <c r="Q206" s="14"/>
      <c r="R206" s="14"/>
      <c r="S206" s="14"/>
      <c r="T206" s="14"/>
      <c r="U206" s="14"/>
      <c r="V206" s="14"/>
      <c r="W206" s="14"/>
      <c r="X206" s="14"/>
      <c r="Y206" s="14"/>
      <c r="Z206" s="14"/>
      <c r="AA206" s="14"/>
      <c r="AB206" s="14"/>
      <c r="AC206" s="14"/>
      <c r="AD206" s="9">
        <v>423</v>
      </c>
      <c r="AE206" s="8">
        <v>882676386</v>
      </c>
    </row>
    <row r="207" spans="1:31" ht="18" customHeight="1">
      <c r="A207" s="1" t="s">
        <v>171</v>
      </c>
      <c r="B207" s="2" t="s">
        <v>304</v>
      </c>
      <c r="C207" s="11"/>
      <c r="D207" s="10" t="s">
        <v>476</v>
      </c>
      <c r="E207" s="6" t="s">
        <v>776</v>
      </c>
      <c r="F207" s="8">
        <v>958</v>
      </c>
      <c r="G207" s="4"/>
      <c r="H207" s="5">
        <v>958</v>
      </c>
      <c r="I207" s="5">
        <v>447</v>
      </c>
      <c r="J207" s="9">
        <v>77</v>
      </c>
      <c r="K207" s="5">
        <v>0</v>
      </c>
      <c r="L207" s="5">
        <v>0</v>
      </c>
      <c r="M207" s="5">
        <v>527</v>
      </c>
      <c r="N207" s="5">
        <v>527</v>
      </c>
      <c r="O207" s="12">
        <v>0</v>
      </c>
      <c r="P207" s="14"/>
      <c r="Q207" s="14"/>
      <c r="R207" s="14"/>
      <c r="S207" s="14"/>
      <c r="T207" s="14"/>
      <c r="U207" s="14"/>
      <c r="V207" s="14"/>
      <c r="W207" s="14"/>
      <c r="X207" s="14"/>
      <c r="Y207" s="14"/>
      <c r="Z207" s="14"/>
      <c r="AA207" s="14"/>
      <c r="AB207" s="14"/>
      <c r="AC207" s="14"/>
      <c r="AD207" s="9">
        <v>926</v>
      </c>
      <c r="AE207" s="8">
        <v>1619034500</v>
      </c>
    </row>
    <row r="208" spans="1:31" ht="18" customHeight="1">
      <c r="A208" s="1" t="s">
        <v>172</v>
      </c>
      <c r="B208" s="2" t="s">
        <v>304</v>
      </c>
      <c r="C208" s="11"/>
      <c r="D208" s="10" t="s">
        <v>477</v>
      </c>
      <c r="E208" s="6" t="s">
        <v>777</v>
      </c>
      <c r="F208" s="8">
        <v>990</v>
      </c>
      <c r="G208" s="4"/>
      <c r="H208" s="5">
        <v>990</v>
      </c>
      <c r="I208" s="5">
        <v>31</v>
      </c>
      <c r="J208" s="9">
        <v>178</v>
      </c>
      <c r="K208" s="5">
        <v>3</v>
      </c>
      <c r="L208" s="5">
        <v>0</v>
      </c>
      <c r="M208" s="5">
        <v>217</v>
      </c>
      <c r="N208" s="5">
        <v>213</v>
      </c>
      <c r="O208" s="12">
        <v>4</v>
      </c>
      <c r="P208" s="14"/>
      <c r="Q208" s="14"/>
      <c r="R208" s="14"/>
      <c r="S208" s="14"/>
      <c r="T208" s="14"/>
      <c r="U208" s="14"/>
      <c r="V208" s="14"/>
      <c r="W208" s="14"/>
      <c r="X208" s="14"/>
      <c r="Y208" s="14"/>
      <c r="Z208" s="14"/>
      <c r="AA208" s="14"/>
      <c r="AB208" s="14"/>
      <c r="AC208" s="14"/>
      <c r="AD208" s="9">
        <v>959</v>
      </c>
      <c r="AE208" s="8">
        <v>1690306000</v>
      </c>
    </row>
    <row r="209" spans="1:31" ht="18" customHeight="1">
      <c r="A209" s="1" t="s">
        <v>173</v>
      </c>
      <c r="B209" s="2" t="s">
        <v>304</v>
      </c>
      <c r="C209" s="11"/>
      <c r="D209" s="10" t="s">
        <v>478</v>
      </c>
      <c r="E209" s="6" t="s">
        <v>778</v>
      </c>
      <c r="F209" s="8">
        <v>839</v>
      </c>
      <c r="G209" s="4"/>
      <c r="H209" s="5">
        <v>839</v>
      </c>
      <c r="I209" s="5">
        <v>2</v>
      </c>
      <c r="J209" s="9">
        <v>151</v>
      </c>
      <c r="K209" s="5">
        <v>1</v>
      </c>
      <c r="L209" s="5">
        <v>1</v>
      </c>
      <c r="M209" s="5">
        <v>157</v>
      </c>
      <c r="N209" s="5">
        <v>157</v>
      </c>
      <c r="O209" s="12">
        <v>0</v>
      </c>
      <c r="P209" s="14"/>
      <c r="Q209" s="14"/>
      <c r="R209" s="14"/>
      <c r="S209" s="14"/>
      <c r="T209" s="14"/>
      <c r="U209" s="14"/>
      <c r="V209" s="14"/>
      <c r="W209" s="14"/>
      <c r="X209" s="14"/>
      <c r="Y209" s="14"/>
      <c r="Z209" s="14"/>
      <c r="AA209" s="14"/>
      <c r="AB209" s="14"/>
      <c r="AC209" s="14"/>
      <c r="AD209" s="9">
        <v>816</v>
      </c>
      <c r="AE209" s="8">
        <v>2608758000</v>
      </c>
    </row>
    <row r="210" spans="1:31" ht="18" customHeight="1">
      <c r="A210" s="1" t="s">
        <v>174</v>
      </c>
      <c r="B210" s="2" t="s">
        <v>304</v>
      </c>
      <c r="C210" s="11"/>
      <c r="D210" s="10" t="s">
        <v>479</v>
      </c>
      <c r="E210" s="6" t="s">
        <v>779</v>
      </c>
      <c r="F210" s="8">
        <v>655</v>
      </c>
      <c r="G210" s="4"/>
      <c r="H210" s="5">
        <v>655</v>
      </c>
      <c r="I210" s="5">
        <v>60</v>
      </c>
      <c r="J210" s="9">
        <v>199</v>
      </c>
      <c r="K210" s="5">
        <v>2</v>
      </c>
      <c r="L210" s="5">
        <v>0</v>
      </c>
      <c r="M210" s="5">
        <v>277</v>
      </c>
      <c r="N210" s="5">
        <v>273</v>
      </c>
      <c r="O210" s="12">
        <v>4</v>
      </c>
      <c r="P210" s="14"/>
      <c r="Q210" s="14"/>
      <c r="R210" s="14"/>
      <c r="S210" s="14"/>
      <c r="T210" s="14"/>
      <c r="U210" s="14"/>
      <c r="V210" s="14"/>
      <c r="W210" s="14"/>
      <c r="X210" s="14"/>
      <c r="Y210" s="14"/>
      <c r="Z210" s="14"/>
      <c r="AA210" s="14"/>
      <c r="AB210" s="14"/>
      <c r="AC210" s="14"/>
      <c r="AD210" s="9">
        <v>644</v>
      </c>
      <c r="AE210" s="8">
        <v>1092039642</v>
      </c>
    </row>
    <row r="211" spans="1:31" ht="18" customHeight="1">
      <c r="A211" s="1" t="s">
        <v>175</v>
      </c>
      <c r="B211" s="2" t="s">
        <v>304</v>
      </c>
      <c r="C211" s="11"/>
      <c r="D211" s="10" t="s">
        <v>480</v>
      </c>
      <c r="E211" s="6" t="s">
        <v>780</v>
      </c>
      <c r="F211" s="8">
        <v>879</v>
      </c>
      <c r="G211" s="4"/>
      <c r="H211" s="5">
        <v>879</v>
      </c>
      <c r="I211" s="5">
        <v>15</v>
      </c>
      <c r="J211" s="9">
        <v>695</v>
      </c>
      <c r="K211" s="5">
        <v>5</v>
      </c>
      <c r="L211" s="5">
        <v>0</v>
      </c>
      <c r="M211" s="5">
        <v>834</v>
      </c>
      <c r="N211" s="5">
        <v>832</v>
      </c>
      <c r="O211" s="12">
        <v>2</v>
      </c>
      <c r="P211" s="14"/>
      <c r="Q211" s="14"/>
      <c r="R211" s="14"/>
      <c r="S211" s="14"/>
      <c r="T211" s="14"/>
      <c r="U211" s="14"/>
      <c r="V211" s="14"/>
      <c r="W211" s="14"/>
      <c r="X211" s="14"/>
      <c r="Y211" s="14"/>
      <c r="Z211" s="14"/>
      <c r="AA211" s="14"/>
      <c r="AB211" s="14"/>
      <c r="AC211" s="14"/>
      <c r="AD211" s="9">
        <v>858</v>
      </c>
      <c r="AE211" s="8">
        <v>1931502000</v>
      </c>
    </row>
    <row r="212" spans="1:31" ht="18" customHeight="1">
      <c r="A212" s="1" t="s">
        <v>176</v>
      </c>
      <c r="B212" s="2" t="s">
        <v>304</v>
      </c>
      <c r="C212" s="11"/>
      <c r="D212" s="10" t="s">
        <v>481</v>
      </c>
      <c r="E212" s="6" t="s">
        <v>781</v>
      </c>
      <c r="F212" s="8">
        <v>550</v>
      </c>
      <c r="G212" s="4"/>
      <c r="H212" s="5">
        <v>550</v>
      </c>
      <c r="I212" s="5">
        <v>4</v>
      </c>
      <c r="J212" s="9">
        <v>59</v>
      </c>
      <c r="K212" s="5">
        <v>0</v>
      </c>
      <c r="L212" s="5">
        <v>0</v>
      </c>
      <c r="M212" s="5">
        <v>63</v>
      </c>
      <c r="N212" s="5">
        <v>11</v>
      </c>
      <c r="O212" s="12">
        <v>52</v>
      </c>
      <c r="P212" s="14"/>
      <c r="Q212" s="14"/>
      <c r="R212" s="14"/>
      <c r="S212" s="14"/>
      <c r="T212" s="14"/>
      <c r="U212" s="14"/>
      <c r="V212" s="14"/>
      <c r="W212" s="14"/>
      <c r="X212" s="14"/>
      <c r="Y212" s="14"/>
      <c r="Z212" s="14"/>
      <c r="AA212" s="14"/>
      <c r="AB212" s="14"/>
      <c r="AC212" s="14"/>
      <c r="AD212" s="9">
        <v>524</v>
      </c>
      <c r="AE212" s="8">
        <v>1233476500</v>
      </c>
    </row>
    <row r="213" spans="1:31" ht="18" customHeight="1">
      <c r="A213" s="1" t="s">
        <v>177</v>
      </c>
      <c r="B213" s="2" t="s">
        <v>304</v>
      </c>
      <c r="C213" s="11"/>
      <c r="D213" s="10" t="s">
        <v>482</v>
      </c>
      <c r="E213" s="6" t="s">
        <v>782</v>
      </c>
      <c r="F213" s="8">
        <v>806</v>
      </c>
      <c r="G213" s="4"/>
      <c r="H213" s="5">
        <v>806</v>
      </c>
      <c r="I213" s="5">
        <v>239</v>
      </c>
      <c r="J213" s="9">
        <v>0</v>
      </c>
      <c r="K213" s="5">
        <v>0</v>
      </c>
      <c r="L213" s="5">
        <v>0</v>
      </c>
      <c r="M213" s="5">
        <v>241</v>
      </c>
      <c r="N213" s="5">
        <v>241</v>
      </c>
      <c r="O213" s="12">
        <v>0</v>
      </c>
      <c r="P213" s="14"/>
      <c r="Q213" s="14"/>
      <c r="R213" s="14"/>
      <c r="S213" s="14"/>
      <c r="T213" s="14"/>
      <c r="U213" s="14"/>
      <c r="V213" s="14"/>
      <c r="W213" s="14"/>
      <c r="X213" s="14"/>
      <c r="Y213" s="14"/>
      <c r="Z213" s="14"/>
      <c r="AA213" s="14"/>
      <c r="AB213" s="14"/>
      <c r="AC213" s="14"/>
      <c r="AD213" s="9">
        <v>772</v>
      </c>
      <c r="AE213" s="8">
        <v>1161086500</v>
      </c>
    </row>
    <row r="214" spans="1:31" ht="18" customHeight="1">
      <c r="A214" s="1" t="s">
        <v>178</v>
      </c>
      <c r="B214" s="2" t="s">
        <v>304</v>
      </c>
      <c r="C214" s="11"/>
      <c r="D214" s="10" t="s">
        <v>483</v>
      </c>
      <c r="E214" s="6" t="s">
        <v>783</v>
      </c>
      <c r="F214" s="8">
        <v>1169</v>
      </c>
      <c r="G214" s="4"/>
      <c r="H214" s="5">
        <v>1169</v>
      </c>
      <c r="I214" s="5">
        <v>129</v>
      </c>
      <c r="J214" s="9">
        <v>0</v>
      </c>
      <c r="K214" s="5">
        <v>3</v>
      </c>
      <c r="L214" s="5">
        <v>0</v>
      </c>
      <c r="M214" s="5">
        <v>136</v>
      </c>
      <c r="N214" s="5">
        <v>136</v>
      </c>
      <c r="O214" s="12">
        <v>0</v>
      </c>
      <c r="P214" s="14"/>
      <c r="Q214" s="14"/>
      <c r="R214" s="14"/>
      <c r="S214" s="14"/>
      <c r="T214" s="14"/>
      <c r="U214" s="14"/>
      <c r="V214" s="14"/>
      <c r="W214" s="14"/>
      <c r="X214" s="14"/>
      <c r="Y214" s="14"/>
      <c r="Z214" s="14"/>
      <c r="AA214" s="14"/>
      <c r="AB214" s="14"/>
      <c r="AC214" s="14"/>
      <c r="AD214" s="9">
        <v>1126</v>
      </c>
      <c r="AE214" s="8">
        <v>1697848500</v>
      </c>
    </row>
    <row r="215" spans="1:31" ht="18" customHeight="1">
      <c r="A215" s="1" t="s">
        <v>179</v>
      </c>
      <c r="B215" s="2" t="s">
        <v>304</v>
      </c>
      <c r="C215" s="11"/>
      <c r="D215" s="10" t="s">
        <v>484</v>
      </c>
      <c r="E215" s="6" t="s">
        <v>784</v>
      </c>
      <c r="F215" s="8">
        <v>686</v>
      </c>
      <c r="G215" s="4"/>
      <c r="H215" s="5">
        <v>686</v>
      </c>
      <c r="I215" s="5">
        <v>4</v>
      </c>
      <c r="J215" s="9">
        <v>551</v>
      </c>
      <c r="K215" s="5">
        <v>4</v>
      </c>
      <c r="L215" s="5">
        <v>0</v>
      </c>
      <c r="M215" s="5">
        <v>564</v>
      </c>
      <c r="N215" s="5">
        <v>563</v>
      </c>
      <c r="O215" s="12">
        <v>1</v>
      </c>
      <c r="P215" s="14"/>
      <c r="Q215" s="14"/>
      <c r="R215" s="14"/>
      <c r="S215" s="14"/>
      <c r="T215" s="14"/>
      <c r="U215" s="14"/>
      <c r="V215" s="14"/>
      <c r="W215" s="14"/>
      <c r="X215" s="14"/>
      <c r="Y215" s="14"/>
      <c r="Z215" s="14"/>
      <c r="AA215" s="14"/>
      <c r="AB215" s="14"/>
      <c r="AC215" s="14"/>
      <c r="AD215" s="9">
        <v>665</v>
      </c>
      <c r="AE215" s="8">
        <v>1671278346</v>
      </c>
    </row>
    <row r="216" spans="1:31" ht="18" customHeight="1">
      <c r="A216" s="1" t="s">
        <v>180</v>
      </c>
      <c r="B216" s="2" t="s">
        <v>304</v>
      </c>
      <c r="C216" s="11"/>
      <c r="D216" s="10" t="s">
        <v>485</v>
      </c>
      <c r="E216" s="6" t="s">
        <v>785</v>
      </c>
      <c r="F216" s="8">
        <v>286</v>
      </c>
      <c r="G216" s="4"/>
      <c r="H216" s="5">
        <v>286</v>
      </c>
      <c r="I216" s="5">
        <v>0</v>
      </c>
      <c r="J216" s="9">
        <v>76</v>
      </c>
      <c r="K216" s="5">
        <v>0</v>
      </c>
      <c r="L216" s="5">
        <v>0</v>
      </c>
      <c r="M216" s="5">
        <v>76</v>
      </c>
      <c r="N216" s="5">
        <v>76</v>
      </c>
      <c r="O216" s="12">
        <v>0</v>
      </c>
      <c r="P216" s="14"/>
      <c r="Q216" s="14"/>
      <c r="R216" s="14"/>
      <c r="S216" s="14"/>
      <c r="T216" s="14"/>
      <c r="U216" s="14"/>
      <c r="V216" s="14"/>
      <c r="W216" s="14"/>
      <c r="X216" s="14"/>
      <c r="Y216" s="14"/>
      <c r="Z216" s="14"/>
      <c r="AA216" s="14"/>
      <c r="AB216" s="14"/>
      <c r="AC216" s="14"/>
      <c r="AD216" s="9">
        <v>277</v>
      </c>
      <c r="AE216" s="8">
        <v>629570500</v>
      </c>
    </row>
    <row r="217" spans="1:31" ht="18" customHeight="1">
      <c r="A217" s="1" t="s">
        <v>181</v>
      </c>
      <c r="B217" s="2" t="s">
        <v>304</v>
      </c>
      <c r="C217" s="11"/>
      <c r="D217" s="10" t="s">
        <v>486</v>
      </c>
      <c r="E217" s="6" t="s">
        <v>786</v>
      </c>
      <c r="F217" s="8">
        <v>280</v>
      </c>
      <c r="G217" s="4"/>
      <c r="H217" s="5">
        <v>280</v>
      </c>
      <c r="I217" s="5">
        <v>34</v>
      </c>
      <c r="J217" s="9">
        <v>135</v>
      </c>
      <c r="K217" s="5">
        <v>5</v>
      </c>
      <c r="L217" s="5">
        <v>4</v>
      </c>
      <c r="M217" s="5">
        <v>178</v>
      </c>
      <c r="N217" s="5">
        <v>153</v>
      </c>
      <c r="O217" s="12">
        <v>25</v>
      </c>
      <c r="P217" s="14"/>
      <c r="Q217" s="14"/>
      <c r="R217" s="14"/>
      <c r="S217" s="14"/>
      <c r="T217" s="14"/>
      <c r="U217" s="14"/>
      <c r="V217" s="14"/>
      <c r="W217" s="14"/>
      <c r="X217" s="14"/>
      <c r="Y217" s="14"/>
      <c r="Z217" s="14"/>
      <c r="AA217" s="14"/>
      <c r="AB217" s="14"/>
      <c r="AC217" s="14"/>
      <c r="AD217" s="9">
        <v>269</v>
      </c>
      <c r="AE217" s="8">
        <v>640732484</v>
      </c>
    </row>
    <row r="218" spans="1:31" ht="18" customHeight="1">
      <c r="A218" s="1" t="s">
        <v>182</v>
      </c>
      <c r="B218" s="2" t="s">
        <v>304</v>
      </c>
      <c r="C218" s="11"/>
      <c r="D218" s="10" t="s">
        <v>487</v>
      </c>
      <c r="E218" s="6" t="s">
        <v>787</v>
      </c>
      <c r="F218" s="8">
        <v>440</v>
      </c>
      <c r="G218" s="4"/>
      <c r="H218" s="5">
        <v>440</v>
      </c>
      <c r="I218" s="5">
        <v>0</v>
      </c>
      <c r="J218" s="9">
        <v>388</v>
      </c>
      <c r="K218" s="5">
        <v>2</v>
      </c>
      <c r="L218" s="5">
        <v>0</v>
      </c>
      <c r="M218" s="5">
        <v>395</v>
      </c>
      <c r="N218" s="5">
        <v>395</v>
      </c>
      <c r="O218" s="12">
        <v>0</v>
      </c>
      <c r="P218" s="14"/>
      <c r="Q218" s="14"/>
      <c r="R218" s="14"/>
      <c r="S218" s="14"/>
      <c r="T218" s="14"/>
      <c r="U218" s="14"/>
      <c r="V218" s="14"/>
      <c r="W218" s="14"/>
      <c r="X218" s="14"/>
      <c r="Y218" s="14"/>
      <c r="Z218" s="14"/>
      <c r="AA218" s="14"/>
      <c r="AB218" s="14"/>
      <c r="AC218" s="14"/>
      <c r="AD218" s="9">
        <v>426</v>
      </c>
      <c r="AE218" s="8">
        <v>787243000</v>
      </c>
    </row>
    <row r="219" spans="1:31" ht="18" customHeight="1">
      <c r="A219" s="1" t="s">
        <v>183</v>
      </c>
      <c r="B219" s="2" t="s">
        <v>304</v>
      </c>
      <c r="C219" s="11"/>
      <c r="D219" s="10" t="s">
        <v>488</v>
      </c>
      <c r="E219" s="6" t="s">
        <v>788</v>
      </c>
      <c r="F219" s="8">
        <v>276</v>
      </c>
      <c r="G219" s="4"/>
      <c r="H219" s="5">
        <v>276</v>
      </c>
      <c r="I219" s="5">
        <v>0</v>
      </c>
      <c r="J219" s="9">
        <v>113</v>
      </c>
      <c r="K219" s="5">
        <v>0</v>
      </c>
      <c r="L219" s="5">
        <v>0</v>
      </c>
      <c r="M219" s="5">
        <v>113</v>
      </c>
      <c r="N219" s="5">
        <v>113</v>
      </c>
      <c r="O219" s="12">
        <v>0</v>
      </c>
      <c r="P219" s="14"/>
      <c r="Q219" s="14"/>
      <c r="R219" s="14"/>
      <c r="S219" s="14"/>
      <c r="T219" s="14"/>
      <c r="U219" s="14"/>
      <c r="V219" s="14"/>
      <c r="W219" s="14"/>
      <c r="X219" s="14"/>
      <c r="Y219" s="14"/>
      <c r="Z219" s="14"/>
      <c r="AA219" s="14"/>
      <c r="AB219" s="14"/>
      <c r="AC219" s="14"/>
      <c r="AD219" s="9">
        <v>267</v>
      </c>
      <c r="AE219" s="8">
        <v>687999000</v>
      </c>
    </row>
    <row r="220" spans="1:31" ht="18" customHeight="1">
      <c r="A220" s="1" t="s">
        <v>184</v>
      </c>
      <c r="B220" s="2" t="s">
        <v>304</v>
      </c>
      <c r="C220" s="11"/>
      <c r="D220" s="10" t="s">
        <v>489</v>
      </c>
      <c r="E220" s="6" t="s">
        <v>789</v>
      </c>
      <c r="F220" s="8">
        <v>568</v>
      </c>
      <c r="G220" s="4"/>
      <c r="H220" s="5">
        <v>568</v>
      </c>
      <c r="I220" s="5">
        <v>4</v>
      </c>
      <c r="J220" s="9">
        <v>417</v>
      </c>
      <c r="K220" s="5">
        <v>0</v>
      </c>
      <c r="L220" s="5">
        <v>2</v>
      </c>
      <c r="M220" s="5">
        <v>426</v>
      </c>
      <c r="N220" s="5">
        <v>426</v>
      </c>
      <c r="O220" s="12">
        <v>0</v>
      </c>
      <c r="P220" s="14"/>
      <c r="Q220" s="14"/>
      <c r="R220" s="14"/>
      <c r="S220" s="14"/>
      <c r="T220" s="14"/>
      <c r="U220" s="14"/>
      <c r="V220" s="14"/>
      <c r="W220" s="14"/>
      <c r="X220" s="14"/>
      <c r="Y220" s="14"/>
      <c r="Z220" s="14"/>
      <c r="AA220" s="14"/>
      <c r="AB220" s="14"/>
      <c r="AC220" s="14"/>
      <c r="AD220" s="9">
        <v>555</v>
      </c>
      <c r="AE220" s="8">
        <v>1177650500</v>
      </c>
    </row>
    <row r="221" spans="1:31" ht="18" customHeight="1">
      <c r="A221" s="1" t="s">
        <v>185</v>
      </c>
      <c r="B221" s="2" t="s">
        <v>304</v>
      </c>
      <c r="C221" s="11"/>
      <c r="D221" s="10" t="s">
        <v>490</v>
      </c>
      <c r="E221" s="6" t="s">
        <v>790</v>
      </c>
      <c r="F221" s="8">
        <v>489</v>
      </c>
      <c r="G221" s="4"/>
      <c r="H221" s="5">
        <v>489</v>
      </c>
      <c r="I221" s="5">
        <v>5</v>
      </c>
      <c r="J221" s="9">
        <v>374</v>
      </c>
      <c r="K221" s="5">
        <v>0</v>
      </c>
      <c r="L221" s="5">
        <v>0</v>
      </c>
      <c r="M221" s="5">
        <v>398</v>
      </c>
      <c r="N221" s="5">
        <v>395</v>
      </c>
      <c r="O221" s="12">
        <v>3</v>
      </c>
      <c r="P221" s="14"/>
      <c r="Q221" s="14"/>
      <c r="R221" s="14"/>
      <c r="S221" s="14"/>
      <c r="T221" s="14"/>
      <c r="U221" s="14"/>
      <c r="V221" s="14"/>
      <c r="W221" s="14"/>
      <c r="X221" s="14"/>
      <c r="Y221" s="14"/>
      <c r="Z221" s="14"/>
      <c r="AA221" s="14"/>
      <c r="AB221" s="14"/>
      <c r="AC221" s="14"/>
      <c r="AD221" s="9">
        <v>471</v>
      </c>
      <c r="AE221" s="8">
        <v>864014000</v>
      </c>
    </row>
    <row r="222" spans="1:31" ht="18" customHeight="1">
      <c r="A222" s="1" t="s">
        <v>186</v>
      </c>
      <c r="B222" s="2" t="s">
        <v>304</v>
      </c>
      <c r="C222" s="11"/>
      <c r="D222" s="10" t="s">
        <v>491</v>
      </c>
      <c r="E222" s="6" t="s">
        <v>791</v>
      </c>
      <c r="F222" s="8">
        <v>568</v>
      </c>
      <c r="G222" s="4"/>
      <c r="H222" s="5">
        <v>568</v>
      </c>
      <c r="I222" s="5">
        <v>4</v>
      </c>
      <c r="J222" s="9">
        <v>197</v>
      </c>
      <c r="K222" s="5">
        <v>0</v>
      </c>
      <c r="L222" s="5">
        <v>0</v>
      </c>
      <c r="M222" s="5">
        <v>202</v>
      </c>
      <c r="N222" s="5">
        <v>201</v>
      </c>
      <c r="O222" s="12">
        <v>1</v>
      </c>
      <c r="P222" s="14"/>
      <c r="Q222" s="14"/>
      <c r="R222" s="14"/>
      <c r="S222" s="14"/>
      <c r="T222" s="14"/>
      <c r="U222" s="14"/>
      <c r="V222" s="14"/>
      <c r="W222" s="14"/>
      <c r="X222" s="14"/>
      <c r="Y222" s="14"/>
      <c r="Z222" s="14"/>
      <c r="AA222" s="14"/>
      <c r="AB222" s="14"/>
      <c r="AC222" s="14"/>
      <c r="AD222" s="9">
        <v>552</v>
      </c>
      <c r="AE222" s="8">
        <v>1215233000</v>
      </c>
    </row>
    <row r="223" spans="1:31" ht="18" customHeight="1">
      <c r="A223" s="1" t="s">
        <v>187</v>
      </c>
      <c r="B223" s="2" t="s">
        <v>304</v>
      </c>
      <c r="C223" s="11"/>
      <c r="D223" s="10" t="s">
        <v>492</v>
      </c>
      <c r="E223" s="6" t="s">
        <v>792</v>
      </c>
      <c r="F223" s="8">
        <v>452</v>
      </c>
      <c r="G223" s="4"/>
      <c r="H223" s="5">
        <v>452</v>
      </c>
      <c r="I223" s="5">
        <v>6</v>
      </c>
      <c r="J223" s="9">
        <v>195</v>
      </c>
      <c r="K223" s="5">
        <v>0</v>
      </c>
      <c r="L223" s="5">
        <v>0</v>
      </c>
      <c r="M223" s="5">
        <v>201</v>
      </c>
      <c r="N223" s="5">
        <v>201</v>
      </c>
      <c r="O223" s="12">
        <v>0</v>
      </c>
      <c r="P223" s="14"/>
      <c r="Q223" s="14"/>
      <c r="R223" s="14"/>
      <c r="S223" s="14"/>
      <c r="T223" s="14"/>
      <c r="U223" s="14"/>
      <c r="V223" s="14"/>
      <c r="W223" s="14"/>
      <c r="X223" s="14"/>
      <c r="Y223" s="14"/>
      <c r="Z223" s="14"/>
      <c r="AA223" s="14"/>
      <c r="AB223" s="14"/>
      <c r="AC223" s="14"/>
      <c r="AD223" s="9">
        <v>448</v>
      </c>
      <c r="AE223" s="8">
        <v>1335967500</v>
      </c>
    </row>
    <row r="224" spans="1:31" ht="18" customHeight="1">
      <c r="A224" s="1" t="s">
        <v>188</v>
      </c>
      <c r="B224" s="2" t="s">
        <v>304</v>
      </c>
      <c r="C224" s="11"/>
      <c r="D224" s="10" t="s">
        <v>493</v>
      </c>
      <c r="E224" s="6" t="s">
        <v>793</v>
      </c>
      <c r="F224" s="8">
        <v>479</v>
      </c>
      <c r="G224" s="4"/>
      <c r="H224" s="5">
        <v>479</v>
      </c>
      <c r="I224" s="5">
        <v>115</v>
      </c>
      <c r="J224" s="9">
        <v>83</v>
      </c>
      <c r="K224" s="5">
        <v>9</v>
      </c>
      <c r="L224" s="5">
        <v>26</v>
      </c>
      <c r="M224" s="5">
        <v>236</v>
      </c>
      <c r="N224" s="5">
        <v>230</v>
      </c>
      <c r="O224" s="12">
        <v>6</v>
      </c>
      <c r="P224" s="14"/>
      <c r="Q224" s="14"/>
      <c r="R224" s="14"/>
      <c r="S224" s="14"/>
      <c r="T224" s="14"/>
      <c r="U224" s="14"/>
      <c r="V224" s="14"/>
      <c r="W224" s="14"/>
      <c r="X224" s="14"/>
      <c r="Y224" s="14"/>
      <c r="Z224" s="14"/>
      <c r="AA224" s="14"/>
      <c r="AB224" s="14"/>
      <c r="AC224" s="14"/>
      <c r="AD224" s="9">
        <v>470</v>
      </c>
      <c r="AE224" s="8">
        <v>1746316500</v>
      </c>
    </row>
    <row r="225" spans="1:31" ht="18" customHeight="1">
      <c r="A225" s="1" t="s">
        <v>189</v>
      </c>
      <c r="B225" s="2" t="s">
        <v>304</v>
      </c>
      <c r="C225" s="11"/>
      <c r="D225" s="10" t="s">
        <v>494</v>
      </c>
      <c r="E225" s="6" t="s">
        <v>794</v>
      </c>
      <c r="F225" s="8">
        <v>248</v>
      </c>
      <c r="G225" s="4"/>
      <c r="H225" s="5">
        <v>248</v>
      </c>
      <c r="I225" s="5">
        <v>60</v>
      </c>
      <c r="J225" s="9">
        <v>46</v>
      </c>
      <c r="K225" s="5">
        <v>0</v>
      </c>
      <c r="L225" s="5">
        <v>0</v>
      </c>
      <c r="M225" s="5">
        <v>106</v>
      </c>
      <c r="N225" s="5">
        <v>101</v>
      </c>
      <c r="O225" s="12">
        <v>5</v>
      </c>
      <c r="P225" s="14"/>
      <c r="Q225" s="14"/>
      <c r="R225" s="14"/>
      <c r="S225" s="14"/>
      <c r="T225" s="14"/>
      <c r="U225" s="14"/>
      <c r="V225" s="14"/>
      <c r="W225" s="14"/>
      <c r="X225" s="14"/>
      <c r="Y225" s="14"/>
      <c r="Z225" s="14"/>
      <c r="AA225" s="14"/>
      <c r="AB225" s="14"/>
      <c r="AC225" s="14"/>
      <c r="AD225" s="9">
        <v>242</v>
      </c>
      <c r="AE225" s="8">
        <v>449048000</v>
      </c>
    </row>
    <row r="226" spans="1:31" ht="18" customHeight="1">
      <c r="A226" s="1" t="s">
        <v>190</v>
      </c>
      <c r="B226" s="2" t="s">
        <v>304</v>
      </c>
      <c r="C226" s="11"/>
      <c r="D226" s="10" t="s">
        <v>495</v>
      </c>
      <c r="E226" s="6" t="s">
        <v>795</v>
      </c>
      <c r="F226" s="8">
        <v>447</v>
      </c>
      <c r="G226" s="4"/>
      <c r="H226" s="5">
        <v>447</v>
      </c>
      <c r="I226" s="5">
        <v>5</v>
      </c>
      <c r="J226" s="9">
        <v>224</v>
      </c>
      <c r="K226" s="5">
        <v>2</v>
      </c>
      <c r="L226" s="5">
        <v>0</v>
      </c>
      <c r="M226" s="5">
        <v>233</v>
      </c>
      <c r="N226" s="5">
        <v>233</v>
      </c>
      <c r="O226" s="12">
        <v>0</v>
      </c>
      <c r="P226" s="14"/>
      <c r="Q226" s="14"/>
      <c r="R226" s="14"/>
      <c r="S226" s="14"/>
      <c r="T226" s="14"/>
      <c r="U226" s="14"/>
      <c r="V226" s="14"/>
      <c r="W226" s="14"/>
      <c r="X226" s="14"/>
      <c r="Y226" s="14"/>
      <c r="Z226" s="14"/>
      <c r="AA226" s="14"/>
      <c r="AB226" s="14"/>
      <c r="AC226" s="14"/>
      <c r="AD226" s="9">
        <v>434</v>
      </c>
      <c r="AE226" s="8">
        <v>1289853500</v>
      </c>
    </row>
    <row r="227" spans="1:31" ht="18" customHeight="1">
      <c r="A227" s="1" t="s">
        <v>191</v>
      </c>
      <c r="B227" s="2" t="s">
        <v>304</v>
      </c>
      <c r="C227" s="11"/>
      <c r="D227" s="10" t="s">
        <v>496</v>
      </c>
      <c r="E227" s="6" t="s">
        <v>796</v>
      </c>
      <c r="F227" s="8">
        <v>229</v>
      </c>
      <c r="G227" s="4"/>
      <c r="H227" s="5">
        <v>229</v>
      </c>
      <c r="I227" s="5">
        <v>0</v>
      </c>
      <c r="J227" s="9">
        <v>208</v>
      </c>
      <c r="K227" s="5">
        <v>0</v>
      </c>
      <c r="L227" s="5">
        <v>0</v>
      </c>
      <c r="M227" s="5">
        <v>208</v>
      </c>
      <c r="N227" s="5">
        <v>203</v>
      </c>
      <c r="O227" s="12">
        <v>5</v>
      </c>
      <c r="P227" s="14"/>
      <c r="Q227" s="14"/>
      <c r="R227" s="14"/>
      <c r="S227" s="14"/>
      <c r="T227" s="14"/>
      <c r="U227" s="14"/>
      <c r="V227" s="14"/>
      <c r="W227" s="14"/>
      <c r="X227" s="14"/>
      <c r="Y227" s="14"/>
      <c r="Z227" s="14"/>
      <c r="AA227" s="14"/>
      <c r="AB227" s="14"/>
      <c r="AC227" s="14"/>
      <c r="AD227" s="9">
        <v>225</v>
      </c>
      <c r="AE227" s="8">
        <v>1085295000</v>
      </c>
    </row>
    <row r="228" spans="1:31" ht="18" customHeight="1">
      <c r="A228" s="1" t="s">
        <v>192</v>
      </c>
      <c r="B228" s="2" t="s">
        <v>304</v>
      </c>
      <c r="C228" s="11"/>
      <c r="D228" s="10" t="s">
        <v>497</v>
      </c>
      <c r="E228" s="6" t="s">
        <v>797</v>
      </c>
      <c r="F228" s="8">
        <v>629</v>
      </c>
      <c r="G228" s="4"/>
      <c r="H228" s="5">
        <v>629</v>
      </c>
      <c r="I228" s="5">
        <v>6</v>
      </c>
      <c r="J228" s="9">
        <v>240</v>
      </c>
      <c r="K228" s="5">
        <v>0</v>
      </c>
      <c r="L228" s="5">
        <v>0</v>
      </c>
      <c r="M228" s="5">
        <v>248</v>
      </c>
      <c r="N228" s="5">
        <v>248</v>
      </c>
      <c r="O228" s="12">
        <v>0</v>
      </c>
      <c r="P228" s="14"/>
      <c r="Q228" s="14"/>
      <c r="R228" s="14"/>
      <c r="S228" s="14"/>
      <c r="T228" s="14"/>
      <c r="U228" s="14"/>
      <c r="V228" s="14"/>
      <c r="W228" s="14"/>
      <c r="X228" s="14"/>
      <c r="Y228" s="14"/>
      <c r="Z228" s="14"/>
      <c r="AA228" s="14"/>
      <c r="AB228" s="14"/>
      <c r="AC228" s="14"/>
      <c r="AD228" s="9">
        <v>610</v>
      </c>
      <c r="AE228" s="8">
        <v>1657253500</v>
      </c>
    </row>
    <row r="229" spans="1:31" ht="18" customHeight="1">
      <c r="A229" s="1" t="s">
        <v>193</v>
      </c>
      <c r="B229" s="2" t="s">
        <v>304</v>
      </c>
      <c r="C229" s="11"/>
      <c r="D229" s="10" t="s">
        <v>498</v>
      </c>
      <c r="E229" s="6" t="s">
        <v>798</v>
      </c>
      <c r="F229" s="8">
        <v>530</v>
      </c>
      <c r="G229" s="4"/>
      <c r="H229" s="5">
        <v>530</v>
      </c>
      <c r="I229" s="5">
        <v>16</v>
      </c>
      <c r="J229" s="9">
        <v>403</v>
      </c>
      <c r="K229" s="5">
        <v>3</v>
      </c>
      <c r="L229" s="5">
        <v>12</v>
      </c>
      <c r="M229" s="5">
        <v>437</v>
      </c>
      <c r="N229" s="5">
        <v>437</v>
      </c>
      <c r="O229" s="12">
        <v>0</v>
      </c>
      <c r="P229" s="14"/>
      <c r="Q229" s="14"/>
      <c r="R229" s="14"/>
      <c r="S229" s="14"/>
      <c r="T229" s="14"/>
      <c r="U229" s="14"/>
      <c r="V229" s="14"/>
      <c r="W229" s="14"/>
      <c r="X229" s="14"/>
      <c r="Y229" s="14"/>
      <c r="Z229" s="14"/>
      <c r="AA229" s="14"/>
      <c r="AB229" s="14"/>
      <c r="AC229" s="14"/>
      <c r="AD229" s="9">
        <v>513</v>
      </c>
      <c r="AE229" s="8">
        <v>1266965000</v>
      </c>
    </row>
    <row r="230" spans="1:31" ht="18" customHeight="1">
      <c r="A230" s="1" t="s">
        <v>194</v>
      </c>
      <c r="B230" s="2" t="s">
        <v>304</v>
      </c>
      <c r="C230" s="11"/>
      <c r="D230" s="10" t="s">
        <v>499</v>
      </c>
      <c r="E230" s="6" t="s">
        <v>799</v>
      </c>
      <c r="F230" s="8">
        <v>517</v>
      </c>
      <c r="G230" s="4"/>
      <c r="H230" s="5">
        <v>517</v>
      </c>
      <c r="I230" s="5">
        <v>70</v>
      </c>
      <c r="J230" s="9">
        <v>360</v>
      </c>
      <c r="K230" s="5">
        <v>1</v>
      </c>
      <c r="L230" s="5">
        <v>12</v>
      </c>
      <c r="M230" s="5">
        <v>445</v>
      </c>
      <c r="N230" s="5">
        <v>444</v>
      </c>
      <c r="O230" s="12">
        <v>1</v>
      </c>
      <c r="P230" s="14"/>
      <c r="Q230" s="14"/>
      <c r="R230" s="14"/>
      <c r="S230" s="14"/>
      <c r="T230" s="14"/>
      <c r="U230" s="14"/>
      <c r="V230" s="14"/>
      <c r="W230" s="14"/>
      <c r="X230" s="14"/>
      <c r="Y230" s="14"/>
      <c r="Z230" s="14"/>
      <c r="AA230" s="14"/>
      <c r="AB230" s="14"/>
      <c r="AC230" s="14"/>
      <c r="AD230" s="9">
        <v>499</v>
      </c>
      <c r="AE230" s="8">
        <v>1523539700</v>
      </c>
    </row>
    <row r="231" spans="1:31" ht="18" customHeight="1">
      <c r="A231" s="1" t="s">
        <v>195</v>
      </c>
      <c r="B231" s="2" t="s">
        <v>304</v>
      </c>
      <c r="C231" s="11"/>
      <c r="D231" s="10" t="s">
        <v>500</v>
      </c>
      <c r="E231" s="6" t="s">
        <v>800</v>
      </c>
      <c r="F231" s="8">
        <v>424</v>
      </c>
      <c r="G231" s="4"/>
      <c r="H231" s="5">
        <v>424</v>
      </c>
      <c r="I231" s="5">
        <v>118</v>
      </c>
      <c r="J231" s="9">
        <v>217</v>
      </c>
      <c r="K231" s="5">
        <v>1</v>
      </c>
      <c r="L231" s="5">
        <v>1</v>
      </c>
      <c r="M231" s="5">
        <v>345</v>
      </c>
      <c r="N231" s="5">
        <v>288</v>
      </c>
      <c r="O231" s="12">
        <v>57</v>
      </c>
      <c r="P231" s="14"/>
      <c r="Q231" s="14"/>
      <c r="R231" s="14"/>
      <c r="S231" s="14"/>
      <c r="T231" s="14"/>
      <c r="U231" s="14"/>
      <c r="V231" s="14"/>
      <c r="W231" s="14"/>
      <c r="X231" s="14"/>
      <c r="Y231" s="14"/>
      <c r="Z231" s="14"/>
      <c r="AA231" s="14"/>
      <c r="AB231" s="14"/>
      <c r="AC231" s="14"/>
      <c r="AD231" s="9">
        <v>415</v>
      </c>
      <c r="AE231" s="8">
        <v>1179208500</v>
      </c>
    </row>
    <row r="232" spans="1:31" ht="18" customHeight="1">
      <c r="A232" s="1" t="s">
        <v>196</v>
      </c>
      <c r="B232" s="2" t="s">
        <v>304</v>
      </c>
      <c r="C232" s="11"/>
      <c r="D232" s="10" t="s">
        <v>501</v>
      </c>
      <c r="E232" s="6" t="s">
        <v>801</v>
      </c>
      <c r="F232" s="8">
        <v>210</v>
      </c>
      <c r="G232" s="4"/>
      <c r="H232" s="5">
        <v>210</v>
      </c>
      <c r="I232" s="5">
        <v>3</v>
      </c>
      <c r="J232" s="9">
        <v>171</v>
      </c>
      <c r="K232" s="5">
        <v>0</v>
      </c>
      <c r="L232" s="5">
        <v>0</v>
      </c>
      <c r="M232" s="5">
        <v>177</v>
      </c>
      <c r="N232" s="5">
        <v>177</v>
      </c>
      <c r="O232" s="12">
        <v>0</v>
      </c>
      <c r="P232" s="14"/>
      <c r="Q232" s="14"/>
      <c r="R232" s="14"/>
      <c r="S232" s="14"/>
      <c r="T232" s="14"/>
      <c r="U232" s="14"/>
      <c r="V232" s="14"/>
      <c r="W232" s="14"/>
      <c r="X232" s="14"/>
      <c r="Y232" s="14"/>
      <c r="Z232" s="14"/>
      <c r="AA232" s="14"/>
      <c r="AB232" s="14"/>
      <c r="AC232" s="14"/>
      <c r="AD232" s="9">
        <v>205</v>
      </c>
      <c r="AE232" s="8">
        <v>1012138000</v>
      </c>
    </row>
    <row r="233" spans="1:31" ht="18" customHeight="1">
      <c r="A233" s="1" t="s">
        <v>197</v>
      </c>
      <c r="B233" s="2" t="s">
        <v>304</v>
      </c>
      <c r="C233" s="11"/>
      <c r="D233" s="10" t="s">
        <v>502</v>
      </c>
      <c r="E233" s="6" t="s">
        <v>802</v>
      </c>
      <c r="F233" s="8">
        <v>653</v>
      </c>
      <c r="G233" s="4"/>
      <c r="H233" s="5">
        <v>653</v>
      </c>
      <c r="I233" s="5">
        <v>62</v>
      </c>
      <c r="J233" s="9">
        <v>0</v>
      </c>
      <c r="K233" s="5">
        <v>0</v>
      </c>
      <c r="L233" s="5">
        <v>0</v>
      </c>
      <c r="M233" s="5">
        <v>76</v>
      </c>
      <c r="N233" s="5">
        <v>76</v>
      </c>
      <c r="O233" s="12">
        <v>0</v>
      </c>
      <c r="P233" s="14"/>
      <c r="Q233" s="14"/>
      <c r="R233" s="14"/>
      <c r="S233" s="14"/>
      <c r="T233" s="14"/>
      <c r="U233" s="14"/>
      <c r="V233" s="14"/>
      <c r="W233" s="14"/>
      <c r="X233" s="14"/>
      <c r="Y233" s="14"/>
      <c r="Z233" s="14"/>
      <c r="AA233" s="14"/>
      <c r="AB233" s="14"/>
      <c r="AC233" s="14"/>
      <c r="AD233" s="9">
        <v>641</v>
      </c>
      <c r="AE233" s="8">
        <v>2091402923</v>
      </c>
    </row>
    <row r="234" spans="1:31" ht="18" customHeight="1">
      <c r="A234" s="1" t="s">
        <v>198</v>
      </c>
      <c r="B234" s="2" t="s">
        <v>304</v>
      </c>
      <c r="C234" s="11"/>
      <c r="D234" s="10" t="s">
        <v>503</v>
      </c>
      <c r="E234" s="6" t="s">
        <v>803</v>
      </c>
      <c r="F234" s="8">
        <v>204</v>
      </c>
      <c r="G234" s="4"/>
      <c r="H234" s="5">
        <v>204</v>
      </c>
      <c r="I234" s="5">
        <v>161</v>
      </c>
      <c r="J234" s="9">
        <v>4</v>
      </c>
      <c r="K234" s="5">
        <v>3</v>
      </c>
      <c r="L234" s="5">
        <v>0</v>
      </c>
      <c r="M234" s="5">
        <v>186</v>
      </c>
      <c r="N234" s="5">
        <v>170</v>
      </c>
      <c r="O234" s="12">
        <v>16</v>
      </c>
      <c r="P234" s="14"/>
      <c r="Q234" s="14"/>
      <c r="R234" s="14"/>
      <c r="S234" s="14"/>
      <c r="T234" s="14"/>
      <c r="U234" s="14"/>
      <c r="V234" s="14"/>
      <c r="W234" s="14"/>
      <c r="X234" s="14"/>
      <c r="Y234" s="14"/>
      <c r="Z234" s="14"/>
      <c r="AA234" s="14"/>
      <c r="AB234" s="14"/>
      <c r="AC234" s="14"/>
      <c r="AD234" s="9">
        <v>196</v>
      </c>
      <c r="AE234" s="8">
        <v>577240500</v>
      </c>
    </row>
    <row r="235" spans="1:31" ht="18" customHeight="1">
      <c r="A235" s="1" t="s">
        <v>199</v>
      </c>
      <c r="B235" s="2" t="s">
        <v>304</v>
      </c>
      <c r="C235" s="11"/>
      <c r="D235" s="10" t="s">
        <v>504</v>
      </c>
      <c r="E235" s="6" t="s">
        <v>804</v>
      </c>
      <c r="F235" s="8">
        <v>548</v>
      </c>
      <c r="G235" s="4"/>
      <c r="H235" s="5">
        <v>548</v>
      </c>
      <c r="I235" s="5">
        <v>99</v>
      </c>
      <c r="J235" s="9">
        <v>338</v>
      </c>
      <c r="K235" s="5">
        <v>26</v>
      </c>
      <c r="L235" s="5">
        <v>3</v>
      </c>
      <c r="M235" s="5">
        <v>474</v>
      </c>
      <c r="N235" s="5">
        <v>474</v>
      </c>
      <c r="O235" s="12">
        <v>0</v>
      </c>
      <c r="P235" s="14"/>
      <c r="Q235" s="14"/>
      <c r="R235" s="14"/>
      <c r="S235" s="14"/>
      <c r="T235" s="14"/>
      <c r="U235" s="14"/>
      <c r="V235" s="14"/>
      <c r="W235" s="14"/>
      <c r="X235" s="14"/>
      <c r="Y235" s="14"/>
      <c r="Z235" s="14"/>
      <c r="AA235" s="14"/>
      <c r="AB235" s="14"/>
      <c r="AC235" s="14"/>
      <c r="AD235" s="9">
        <v>524</v>
      </c>
      <c r="AE235" s="8">
        <v>1626049200</v>
      </c>
    </row>
    <row r="236" spans="1:31" ht="18" customHeight="1">
      <c r="A236" s="1" t="s">
        <v>200</v>
      </c>
      <c r="B236" s="2" t="s">
        <v>304</v>
      </c>
      <c r="C236" s="11"/>
      <c r="D236" s="10" t="s">
        <v>505</v>
      </c>
      <c r="E236" s="6" t="s">
        <v>805</v>
      </c>
      <c r="F236" s="8">
        <v>351</v>
      </c>
      <c r="G236" s="4"/>
      <c r="H236" s="5">
        <v>351</v>
      </c>
      <c r="I236" s="5">
        <v>1</v>
      </c>
      <c r="J236" s="9">
        <v>250</v>
      </c>
      <c r="K236" s="5">
        <v>0</v>
      </c>
      <c r="L236" s="5">
        <v>0</v>
      </c>
      <c r="M236" s="5">
        <v>255</v>
      </c>
      <c r="N236" s="5">
        <v>254</v>
      </c>
      <c r="O236" s="12">
        <v>1</v>
      </c>
      <c r="P236" s="14"/>
      <c r="Q236" s="14"/>
      <c r="R236" s="14"/>
      <c r="S236" s="14"/>
      <c r="T236" s="14"/>
      <c r="U236" s="14"/>
      <c r="V236" s="14"/>
      <c r="W236" s="14"/>
      <c r="X236" s="14"/>
      <c r="Y236" s="14"/>
      <c r="Z236" s="14"/>
      <c r="AA236" s="14"/>
      <c r="AB236" s="14"/>
      <c r="AC236" s="14"/>
      <c r="AD236" s="9">
        <v>343</v>
      </c>
      <c r="AE236" s="8">
        <v>452675673</v>
      </c>
    </row>
    <row r="237" spans="1:31" ht="18" customHeight="1">
      <c r="A237" s="1" t="s">
        <v>201</v>
      </c>
      <c r="B237" s="2" t="s">
        <v>304</v>
      </c>
      <c r="C237" s="11"/>
      <c r="D237" s="10" t="s">
        <v>506</v>
      </c>
      <c r="E237" s="6" t="s">
        <v>806</v>
      </c>
      <c r="F237" s="8">
        <v>230</v>
      </c>
      <c r="G237" s="4"/>
      <c r="H237" s="5">
        <v>230</v>
      </c>
      <c r="I237" s="5">
        <v>0</v>
      </c>
      <c r="J237" s="9">
        <v>75</v>
      </c>
      <c r="K237" s="5">
        <v>0</v>
      </c>
      <c r="L237" s="5">
        <v>0</v>
      </c>
      <c r="M237" s="5">
        <v>77</v>
      </c>
      <c r="N237" s="5">
        <v>76</v>
      </c>
      <c r="O237" s="12">
        <v>1</v>
      </c>
      <c r="P237" s="14"/>
      <c r="Q237" s="14"/>
      <c r="R237" s="14"/>
      <c r="S237" s="14"/>
      <c r="T237" s="14"/>
      <c r="U237" s="14"/>
      <c r="V237" s="14"/>
      <c r="W237" s="14"/>
      <c r="X237" s="14"/>
      <c r="Y237" s="14"/>
      <c r="Z237" s="14"/>
      <c r="AA237" s="14"/>
      <c r="AB237" s="14"/>
      <c r="AC237" s="14"/>
      <c r="AD237" s="9">
        <v>222</v>
      </c>
      <c r="AE237" s="8">
        <v>416169000</v>
      </c>
    </row>
    <row r="238" spans="1:31" ht="18" customHeight="1">
      <c r="A238" s="1" t="s">
        <v>202</v>
      </c>
      <c r="B238" s="2" t="s">
        <v>304</v>
      </c>
      <c r="C238" s="11"/>
      <c r="D238" s="10" t="s">
        <v>507</v>
      </c>
      <c r="E238" s="6" t="s">
        <v>807</v>
      </c>
      <c r="F238" s="8">
        <v>554</v>
      </c>
      <c r="G238" s="4"/>
      <c r="H238" s="5">
        <v>554</v>
      </c>
      <c r="I238" s="5">
        <v>146</v>
      </c>
      <c r="J238" s="9">
        <v>99</v>
      </c>
      <c r="K238" s="5">
        <v>2</v>
      </c>
      <c r="L238" s="5">
        <v>35</v>
      </c>
      <c r="M238" s="5">
        <v>324</v>
      </c>
      <c r="N238" s="5">
        <v>241</v>
      </c>
      <c r="O238" s="12">
        <v>83</v>
      </c>
      <c r="P238" s="14"/>
      <c r="Q238" s="14"/>
      <c r="R238" s="14"/>
      <c r="S238" s="14"/>
      <c r="T238" s="14"/>
      <c r="U238" s="14"/>
      <c r="V238" s="14"/>
      <c r="W238" s="14"/>
      <c r="X238" s="14"/>
      <c r="Y238" s="14"/>
      <c r="Z238" s="14"/>
      <c r="AA238" s="14"/>
      <c r="AB238" s="14"/>
      <c r="AC238" s="14"/>
      <c r="AD238" s="9">
        <v>534</v>
      </c>
      <c r="AE238" s="8">
        <v>1199653800</v>
      </c>
    </row>
    <row r="239" spans="1:31" ht="18" customHeight="1">
      <c r="A239" s="1" t="s">
        <v>203</v>
      </c>
      <c r="B239" s="2" t="s">
        <v>304</v>
      </c>
      <c r="C239" s="11"/>
      <c r="D239" s="10" t="s">
        <v>508</v>
      </c>
      <c r="E239" s="6" t="s">
        <v>808</v>
      </c>
      <c r="F239" s="8">
        <v>642</v>
      </c>
      <c r="G239" s="4"/>
      <c r="H239" s="5">
        <v>642</v>
      </c>
      <c r="I239" s="5">
        <v>233</v>
      </c>
      <c r="J239" s="9">
        <v>269</v>
      </c>
      <c r="K239" s="5">
        <v>64</v>
      </c>
      <c r="L239" s="5">
        <v>34</v>
      </c>
      <c r="M239" s="5">
        <v>604</v>
      </c>
      <c r="N239" s="5">
        <v>537</v>
      </c>
      <c r="O239" s="12">
        <v>67</v>
      </c>
      <c r="P239" s="14"/>
      <c r="Q239" s="14"/>
      <c r="R239" s="14"/>
      <c r="S239" s="14"/>
      <c r="T239" s="14"/>
      <c r="U239" s="14"/>
      <c r="V239" s="14"/>
      <c r="W239" s="14"/>
      <c r="X239" s="14"/>
      <c r="Y239" s="14"/>
      <c r="Z239" s="14"/>
      <c r="AA239" s="14"/>
      <c r="AB239" s="14"/>
      <c r="AC239" s="14"/>
      <c r="AD239" s="9">
        <v>616</v>
      </c>
      <c r="AE239" s="8">
        <v>1424321000</v>
      </c>
    </row>
    <row r="240" spans="1:31" ht="18" customHeight="1">
      <c r="A240" s="1" t="s">
        <v>204</v>
      </c>
      <c r="B240" s="2" t="s">
        <v>304</v>
      </c>
      <c r="C240" s="11"/>
      <c r="D240" s="10" t="s">
        <v>509</v>
      </c>
      <c r="E240" s="6" t="s">
        <v>809</v>
      </c>
      <c r="F240" s="8">
        <v>283</v>
      </c>
      <c r="G240" s="4"/>
      <c r="H240" s="5">
        <v>283</v>
      </c>
      <c r="I240" s="5">
        <v>0</v>
      </c>
      <c r="J240" s="9">
        <v>250</v>
      </c>
      <c r="K240" s="5">
        <v>0</v>
      </c>
      <c r="L240" s="5">
        <v>0</v>
      </c>
      <c r="M240" s="5">
        <v>250</v>
      </c>
      <c r="N240" s="5">
        <v>250</v>
      </c>
      <c r="O240" s="12">
        <v>0</v>
      </c>
      <c r="P240" s="14"/>
      <c r="Q240" s="14"/>
      <c r="R240" s="14"/>
      <c r="S240" s="14"/>
      <c r="T240" s="14"/>
      <c r="U240" s="14"/>
      <c r="V240" s="14"/>
      <c r="W240" s="14"/>
      <c r="X240" s="14"/>
      <c r="Y240" s="14"/>
      <c r="Z240" s="14"/>
      <c r="AA240" s="14"/>
      <c r="AB240" s="14"/>
      <c r="AC240" s="14"/>
      <c r="AD240" s="9">
        <v>275</v>
      </c>
      <c r="AE240" s="8">
        <v>519285500</v>
      </c>
    </row>
    <row r="241" spans="1:31" ht="18" customHeight="1">
      <c r="A241" s="1" t="s">
        <v>205</v>
      </c>
      <c r="B241" s="2" t="s">
        <v>304</v>
      </c>
      <c r="C241" s="11"/>
      <c r="D241" s="10" t="s">
        <v>510</v>
      </c>
      <c r="E241" s="6" t="s">
        <v>810</v>
      </c>
      <c r="F241" s="8">
        <v>248</v>
      </c>
      <c r="G241" s="4"/>
      <c r="H241" s="5">
        <v>248</v>
      </c>
      <c r="I241" s="5">
        <v>1</v>
      </c>
      <c r="J241" s="9">
        <v>74</v>
      </c>
      <c r="K241" s="5">
        <v>21</v>
      </c>
      <c r="L241" s="5">
        <v>0</v>
      </c>
      <c r="M241" s="5">
        <v>96</v>
      </c>
      <c r="N241" s="5">
        <v>96</v>
      </c>
      <c r="O241" s="12">
        <v>0</v>
      </c>
      <c r="P241" s="14"/>
      <c r="Q241" s="14"/>
      <c r="R241" s="14"/>
      <c r="S241" s="14"/>
      <c r="T241" s="14"/>
      <c r="U241" s="14"/>
      <c r="V241" s="14"/>
      <c r="W241" s="14"/>
      <c r="X241" s="14"/>
      <c r="Y241" s="14"/>
      <c r="Z241" s="14"/>
      <c r="AA241" s="14"/>
      <c r="AB241" s="14"/>
      <c r="AC241" s="14"/>
      <c r="AD241" s="9">
        <v>238</v>
      </c>
      <c r="AE241" s="8">
        <v>749851000</v>
      </c>
    </row>
    <row r="242" spans="1:31" ht="18" customHeight="1">
      <c r="A242" s="1" t="s">
        <v>206</v>
      </c>
      <c r="B242" s="2" t="s">
        <v>304</v>
      </c>
      <c r="C242" s="11"/>
      <c r="D242" s="10" t="s">
        <v>511</v>
      </c>
      <c r="E242" s="6" t="s">
        <v>811</v>
      </c>
      <c r="F242" s="8">
        <v>313</v>
      </c>
      <c r="G242" s="4"/>
      <c r="H242" s="5">
        <v>313</v>
      </c>
      <c r="I242" s="5">
        <v>225</v>
      </c>
      <c r="J242" s="9">
        <v>32</v>
      </c>
      <c r="K242" s="5">
        <v>5</v>
      </c>
      <c r="L242" s="5">
        <v>15</v>
      </c>
      <c r="M242" s="5">
        <v>278</v>
      </c>
      <c r="N242" s="5">
        <v>276</v>
      </c>
      <c r="O242" s="12">
        <v>2</v>
      </c>
      <c r="P242" s="14"/>
      <c r="Q242" s="14"/>
      <c r="R242" s="14"/>
      <c r="S242" s="14"/>
      <c r="T242" s="14"/>
      <c r="U242" s="14"/>
      <c r="V242" s="14"/>
      <c r="W242" s="14"/>
      <c r="X242" s="14"/>
      <c r="Y242" s="14"/>
      <c r="Z242" s="14"/>
      <c r="AA242" s="14"/>
      <c r="AB242" s="14"/>
      <c r="AC242" s="14"/>
      <c r="AD242" s="9">
        <v>300</v>
      </c>
      <c r="AE242" s="8">
        <v>825622000</v>
      </c>
    </row>
    <row r="243" spans="1:31" ht="18" customHeight="1">
      <c r="A243" s="1" t="s">
        <v>207</v>
      </c>
      <c r="B243" s="2" t="s">
        <v>304</v>
      </c>
      <c r="C243" s="11"/>
      <c r="D243" s="10" t="s">
        <v>512</v>
      </c>
      <c r="E243" s="6" t="s">
        <v>812</v>
      </c>
      <c r="F243" s="8">
        <v>340</v>
      </c>
      <c r="G243" s="4"/>
      <c r="H243" s="5">
        <v>340</v>
      </c>
      <c r="I243" s="5">
        <v>48</v>
      </c>
      <c r="J243" s="9">
        <v>270</v>
      </c>
      <c r="K243" s="5">
        <v>5</v>
      </c>
      <c r="L243" s="5">
        <v>8</v>
      </c>
      <c r="M243" s="5">
        <v>331</v>
      </c>
      <c r="N243" s="5">
        <v>331</v>
      </c>
      <c r="O243" s="12">
        <v>0</v>
      </c>
      <c r="P243" s="14"/>
      <c r="Q243" s="14"/>
      <c r="R243" s="14"/>
      <c r="S243" s="14"/>
      <c r="T243" s="14"/>
      <c r="U243" s="14"/>
      <c r="V243" s="14"/>
      <c r="W243" s="14"/>
      <c r="X243" s="14"/>
      <c r="Y243" s="14"/>
      <c r="Z243" s="14"/>
      <c r="AA243" s="14"/>
      <c r="AB243" s="14"/>
      <c r="AC243" s="14"/>
      <c r="AD243" s="9">
        <v>324</v>
      </c>
      <c r="AE243" s="8">
        <v>714117271</v>
      </c>
    </row>
    <row r="244" spans="1:31" ht="18" customHeight="1">
      <c r="A244" s="1" t="s">
        <v>208</v>
      </c>
      <c r="B244" s="2" t="s">
        <v>304</v>
      </c>
      <c r="C244" s="11"/>
      <c r="D244" s="10" t="s">
        <v>513</v>
      </c>
      <c r="E244" s="6" t="s">
        <v>813</v>
      </c>
      <c r="F244" s="8">
        <v>806</v>
      </c>
      <c r="G244" s="4"/>
      <c r="H244" s="5">
        <v>806</v>
      </c>
      <c r="I244" s="5">
        <v>21</v>
      </c>
      <c r="J244" s="9">
        <v>287</v>
      </c>
      <c r="K244" s="5">
        <v>0</v>
      </c>
      <c r="L244" s="5">
        <v>1</v>
      </c>
      <c r="M244" s="5">
        <v>316</v>
      </c>
      <c r="N244" s="5">
        <v>293</v>
      </c>
      <c r="O244" s="12">
        <v>23</v>
      </c>
      <c r="P244" s="14"/>
      <c r="Q244" s="14"/>
      <c r="R244" s="14"/>
      <c r="S244" s="14"/>
      <c r="T244" s="14"/>
      <c r="U244" s="14"/>
      <c r="V244" s="14"/>
      <c r="W244" s="14"/>
      <c r="X244" s="14"/>
      <c r="Y244" s="14"/>
      <c r="Z244" s="14"/>
      <c r="AA244" s="14"/>
      <c r="AB244" s="14"/>
      <c r="AC244" s="14"/>
      <c r="AD244" s="9">
        <v>776</v>
      </c>
      <c r="AE244" s="8">
        <v>2126165500</v>
      </c>
    </row>
    <row r="245" spans="1:31" ht="18" customHeight="1">
      <c r="A245" s="1" t="s">
        <v>209</v>
      </c>
      <c r="B245" s="2" t="s">
        <v>304</v>
      </c>
      <c r="C245" s="11"/>
      <c r="D245" s="10" t="s">
        <v>514</v>
      </c>
      <c r="E245" s="6" t="s">
        <v>814</v>
      </c>
      <c r="F245" s="8">
        <v>287</v>
      </c>
      <c r="G245" s="4"/>
      <c r="H245" s="5">
        <v>287</v>
      </c>
      <c r="I245" s="5">
        <v>1</v>
      </c>
      <c r="J245" s="9">
        <v>162</v>
      </c>
      <c r="K245" s="5">
        <v>1</v>
      </c>
      <c r="L245" s="5">
        <v>0</v>
      </c>
      <c r="M245" s="5">
        <v>172</v>
      </c>
      <c r="N245" s="5">
        <v>132</v>
      </c>
      <c r="O245" s="12">
        <v>40</v>
      </c>
      <c r="P245" s="14"/>
      <c r="Q245" s="14"/>
      <c r="R245" s="14"/>
      <c r="S245" s="14"/>
      <c r="T245" s="14"/>
      <c r="U245" s="14"/>
      <c r="V245" s="14"/>
      <c r="W245" s="14"/>
      <c r="X245" s="14"/>
      <c r="Y245" s="14"/>
      <c r="Z245" s="14"/>
      <c r="AA245" s="14"/>
      <c r="AB245" s="14"/>
      <c r="AC245" s="14"/>
      <c r="AD245" s="9">
        <v>276</v>
      </c>
      <c r="AE245" s="8">
        <v>732701000</v>
      </c>
    </row>
    <row r="246" spans="1:31" ht="18" customHeight="1">
      <c r="A246" s="1" t="s">
        <v>210</v>
      </c>
      <c r="B246" s="2" t="s">
        <v>304</v>
      </c>
      <c r="C246" s="11"/>
      <c r="D246" s="10" t="s">
        <v>515</v>
      </c>
      <c r="E246" s="6" t="s">
        <v>815</v>
      </c>
      <c r="F246" s="8">
        <v>1251</v>
      </c>
      <c r="G246" s="4"/>
      <c r="H246" s="5">
        <v>1251</v>
      </c>
      <c r="I246" s="5">
        <v>1008</v>
      </c>
      <c r="J246" s="9">
        <v>44</v>
      </c>
      <c r="K246" s="5">
        <v>16</v>
      </c>
      <c r="L246" s="5">
        <v>7</v>
      </c>
      <c r="M246" s="5">
        <v>1155</v>
      </c>
      <c r="N246" s="5">
        <v>1154</v>
      </c>
      <c r="O246" s="12">
        <v>1</v>
      </c>
      <c r="P246" s="14"/>
      <c r="Q246" s="14"/>
      <c r="R246" s="14"/>
      <c r="S246" s="14"/>
      <c r="T246" s="14"/>
      <c r="U246" s="14"/>
      <c r="V246" s="14"/>
      <c r="W246" s="14"/>
      <c r="X246" s="14"/>
      <c r="Y246" s="14"/>
      <c r="Z246" s="14"/>
      <c r="AA246" s="14"/>
      <c r="AB246" s="14"/>
      <c r="AC246" s="14"/>
      <c r="AD246" s="9">
        <v>1216</v>
      </c>
      <c r="AE246" s="8">
        <v>3569037300</v>
      </c>
    </row>
    <row r="247" spans="1:31" ht="18" customHeight="1">
      <c r="A247" s="1" t="s">
        <v>211</v>
      </c>
      <c r="B247" s="2" t="s">
        <v>304</v>
      </c>
      <c r="C247" s="11"/>
      <c r="D247" s="10" t="s">
        <v>516</v>
      </c>
      <c r="E247" s="6" t="s">
        <v>816</v>
      </c>
      <c r="F247" s="8">
        <v>433</v>
      </c>
      <c r="G247" s="4"/>
      <c r="H247" s="5">
        <v>433</v>
      </c>
      <c r="I247" s="5">
        <v>228</v>
      </c>
      <c r="J247" s="9">
        <v>42</v>
      </c>
      <c r="K247" s="5">
        <v>80</v>
      </c>
      <c r="L247" s="5">
        <v>5</v>
      </c>
      <c r="M247" s="5">
        <v>355</v>
      </c>
      <c r="N247" s="5">
        <v>355</v>
      </c>
      <c r="O247" s="12">
        <v>0</v>
      </c>
      <c r="P247" s="14"/>
      <c r="Q247" s="14"/>
      <c r="R247" s="14"/>
      <c r="S247" s="14"/>
      <c r="T247" s="14"/>
      <c r="U247" s="14"/>
      <c r="V247" s="14"/>
      <c r="W247" s="14"/>
      <c r="X247" s="14"/>
      <c r="Y247" s="14"/>
      <c r="Z247" s="14"/>
      <c r="AA247" s="14"/>
      <c r="AB247" s="14"/>
      <c r="AC247" s="14"/>
      <c r="AD247" s="9">
        <v>421</v>
      </c>
      <c r="AE247" s="8">
        <v>929515000</v>
      </c>
    </row>
    <row r="248" spans="1:31" ht="18" customHeight="1">
      <c r="A248" s="1" t="s">
        <v>212</v>
      </c>
      <c r="B248" s="2" t="s">
        <v>304</v>
      </c>
      <c r="C248" s="11"/>
      <c r="D248" s="10" t="s">
        <v>517</v>
      </c>
      <c r="E248" s="6" t="s">
        <v>817</v>
      </c>
      <c r="F248" s="8">
        <v>383</v>
      </c>
      <c r="G248" s="4"/>
      <c r="H248" s="5">
        <v>382</v>
      </c>
      <c r="I248" s="5">
        <v>320</v>
      </c>
      <c r="J248" s="9">
        <v>31</v>
      </c>
      <c r="K248" s="5">
        <v>3</v>
      </c>
      <c r="L248" s="5">
        <v>3</v>
      </c>
      <c r="M248" s="5">
        <v>364</v>
      </c>
      <c r="N248" s="5">
        <v>358</v>
      </c>
      <c r="O248" s="12">
        <v>6</v>
      </c>
      <c r="P248" s="14"/>
      <c r="Q248" s="14"/>
      <c r="R248" s="14"/>
      <c r="S248" s="14"/>
      <c r="T248" s="14"/>
      <c r="U248" s="14"/>
      <c r="V248" s="14"/>
      <c r="W248" s="14"/>
      <c r="X248" s="14"/>
      <c r="Y248" s="14"/>
      <c r="Z248" s="14"/>
      <c r="AA248" s="14"/>
      <c r="AB248" s="14"/>
      <c r="AC248" s="14"/>
      <c r="AD248" s="9">
        <v>371</v>
      </c>
      <c r="AE248" s="8">
        <v>736923700</v>
      </c>
    </row>
    <row r="249" spans="1:31" ht="18" customHeight="1">
      <c r="A249" s="1" t="s">
        <v>213</v>
      </c>
      <c r="B249" s="2" t="s">
        <v>305</v>
      </c>
      <c r="C249" s="11"/>
      <c r="D249" s="10" t="s">
        <v>518</v>
      </c>
      <c r="E249" s="6" t="s">
        <v>818</v>
      </c>
      <c r="F249" s="8">
        <v>1279</v>
      </c>
      <c r="G249" s="4"/>
      <c r="H249" s="5">
        <v>1279</v>
      </c>
      <c r="I249" s="5">
        <v>0</v>
      </c>
      <c r="J249" s="9">
        <v>791</v>
      </c>
      <c r="K249" s="5">
        <v>0</v>
      </c>
      <c r="L249" s="5">
        <v>0</v>
      </c>
      <c r="M249" s="5">
        <v>819</v>
      </c>
      <c r="N249" s="5">
        <v>695</v>
      </c>
      <c r="O249" s="12">
        <v>124</v>
      </c>
      <c r="P249" s="14"/>
      <c r="Q249" s="14"/>
      <c r="R249" s="14"/>
      <c r="S249" s="14"/>
      <c r="T249" s="14"/>
      <c r="U249" s="14"/>
      <c r="V249" s="14"/>
      <c r="W249" s="14"/>
      <c r="X249" s="14"/>
      <c r="Y249" s="14"/>
      <c r="Z249" s="14"/>
      <c r="AA249" s="14"/>
      <c r="AB249" s="14"/>
      <c r="AC249" s="14"/>
      <c r="AD249" s="9">
        <v>1252</v>
      </c>
      <c r="AE249" s="8">
        <v>3273269000</v>
      </c>
    </row>
    <row r="250" spans="1:31" ht="18" customHeight="1">
      <c r="A250" s="1" t="s">
        <v>214</v>
      </c>
      <c r="B250" s="2" t="s">
        <v>305</v>
      </c>
      <c r="C250" s="11"/>
      <c r="D250" s="10" t="s">
        <v>519</v>
      </c>
      <c r="E250" s="6" t="s">
        <v>819</v>
      </c>
      <c r="F250" s="8">
        <v>314</v>
      </c>
      <c r="G250" s="4"/>
      <c r="H250" s="5">
        <v>314</v>
      </c>
      <c r="I250" s="5">
        <v>0</v>
      </c>
      <c r="J250" s="9">
        <v>0</v>
      </c>
      <c r="K250" s="5">
        <v>0</v>
      </c>
      <c r="L250" s="5">
        <v>0</v>
      </c>
      <c r="M250" s="5">
        <v>0</v>
      </c>
      <c r="N250" s="5">
        <v>0</v>
      </c>
      <c r="O250" s="12">
        <v>0</v>
      </c>
      <c r="P250" s="14"/>
      <c r="Q250" s="14"/>
      <c r="R250" s="14"/>
      <c r="S250" s="14"/>
      <c r="T250" s="14"/>
      <c r="U250" s="14"/>
      <c r="V250" s="14"/>
      <c r="W250" s="14"/>
      <c r="X250" s="14"/>
      <c r="Y250" s="14"/>
      <c r="Z250" s="14"/>
      <c r="AA250" s="14"/>
      <c r="AB250" s="14"/>
      <c r="AC250" s="14"/>
      <c r="AD250" s="9">
        <v>304</v>
      </c>
      <c r="AE250" s="8">
        <v>584752000</v>
      </c>
    </row>
    <row r="251" spans="1:31" ht="18" customHeight="1">
      <c r="A251" s="1" t="s">
        <v>215</v>
      </c>
      <c r="B251" s="2" t="s">
        <v>305</v>
      </c>
      <c r="C251" s="11"/>
      <c r="D251" s="10" t="s">
        <v>520</v>
      </c>
      <c r="E251" s="6" t="s">
        <v>820</v>
      </c>
      <c r="F251" s="8">
        <v>342</v>
      </c>
      <c r="G251" s="4"/>
      <c r="H251" s="5">
        <v>342</v>
      </c>
      <c r="I251" s="5">
        <v>0</v>
      </c>
      <c r="J251" s="9">
        <v>159</v>
      </c>
      <c r="K251" s="5">
        <v>0</v>
      </c>
      <c r="L251" s="5">
        <v>0</v>
      </c>
      <c r="M251" s="5">
        <v>161</v>
      </c>
      <c r="N251" s="5">
        <v>161</v>
      </c>
      <c r="O251" s="12">
        <v>0</v>
      </c>
      <c r="P251" s="14"/>
      <c r="Q251" s="14"/>
      <c r="R251" s="14"/>
      <c r="S251" s="14"/>
      <c r="T251" s="14"/>
      <c r="U251" s="14"/>
      <c r="V251" s="14"/>
      <c r="W251" s="14"/>
      <c r="X251" s="14"/>
      <c r="Y251" s="14"/>
      <c r="Z251" s="14"/>
      <c r="AA251" s="14"/>
      <c r="AB251" s="14"/>
      <c r="AC251" s="14"/>
      <c r="AD251" s="9">
        <v>335</v>
      </c>
      <c r="AE251" s="8">
        <v>748958500</v>
      </c>
    </row>
    <row r="252" spans="1:31" ht="18" customHeight="1">
      <c r="A252" s="1" t="s">
        <v>216</v>
      </c>
      <c r="B252" s="2" t="s">
        <v>305</v>
      </c>
      <c r="C252" s="11"/>
      <c r="D252" s="10" t="s">
        <v>521</v>
      </c>
      <c r="E252" s="6" t="s">
        <v>821</v>
      </c>
      <c r="F252" s="8">
        <v>363</v>
      </c>
      <c r="G252" s="4"/>
      <c r="H252" s="5">
        <v>363</v>
      </c>
      <c r="I252" s="5">
        <v>0</v>
      </c>
      <c r="J252" s="9">
        <v>32</v>
      </c>
      <c r="K252" s="5">
        <v>0</v>
      </c>
      <c r="L252" s="5">
        <v>0</v>
      </c>
      <c r="M252" s="5">
        <v>36</v>
      </c>
      <c r="N252" s="5">
        <v>34</v>
      </c>
      <c r="O252" s="12">
        <v>2</v>
      </c>
      <c r="P252" s="14"/>
      <c r="Q252" s="14"/>
      <c r="R252" s="14"/>
      <c r="S252" s="14"/>
      <c r="T252" s="14"/>
      <c r="U252" s="14"/>
      <c r="V252" s="14"/>
      <c r="W252" s="14"/>
      <c r="X252" s="14"/>
      <c r="Y252" s="14"/>
      <c r="Z252" s="14"/>
      <c r="AA252" s="14"/>
      <c r="AB252" s="14"/>
      <c r="AC252" s="14"/>
      <c r="AD252" s="9">
        <v>353</v>
      </c>
      <c r="AE252" s="8">
        <v>1041367500</v>
      </c>
    </row>
    <row r="253" spans="1:31" ht="18" customHeight="1">
      <c r="A253" s="1" t="s">
        <v>217</v>
      </c>
      <c r="B253" s="2" t="s">
        <v>305</v>
      </c>
      <c r="C253" s="11"/>
      <c r="D253" s="10" t="s">
        <v>522</v>
      </c>
      <c r="E253" s="6" t="s">
        <v>822</v>
      </c>
      <c r="F253" s="8">
        <v>792</v>
      </c>
      <c r="G253" s="4"/>
      <c r="H253" s="5">
        <v>792</v>
      </c>
      <c r="I253" s="5">
        <v>42</v>
      </c>
      <c r="J253" s="9">
        <v>735</v>
      </c>
      <c r="K253" s="5">
        <v>0</v>
      </c>
      <c r="L253" s="5">
        <v>0</v>
      </c>
      <c r="M253" s="5">
        <v>781</v>
      </c>
      <c r="N253" s="5">
        <v>781</v>
      </c>
      <c r="O253" s="12">
        <v>0</v>
      </c>
      <c r="P253" s="14"/>
      <c r="Q253" s="14"/>
      <c r="R253" s="14"/>
      <c r="S253" s="14"/>
      <c r="T253" s="14"/>
      <c r="U253" s="14"/>
      <c r="V253" s="14"/>
      <c r="W253" s="14"/>
      <c r="X253" s="14"/>
      <c r="Y253" s="14"/>
      <c r="Z253" s="14"/>
      <c r="AA253" s="14"/>
      <c r="AB253" s="14"/>
      <c r="AC253" s="14"/>
      <c r="AD253" s="9">
        <v>768</v>
      </c>
      <c r="AE253" s="8">
        <v>1669924000</v>
      </c>
    </row>
    <row r="254" spans="1:31" ht="18" customHeight="1">
      <c r="A254" s="1" t="s">
        <v>218</v>
      </c>
      <c r="B254" s="2" t="s">
        <v>305</v>
      </c>
      <c r="C254" s="11"/>
      <c r="D254" s="10" t="s">
        <v>523</v>
      </c>
      <c r="E254" s="6" t="s">
        <v>823</v>
      </c>
      <c r="F254" s="8">
        <v>901</v>
      </c>
      <c r="G254" s="4"/>
      <c r="H254" s="5">
        <v>901</v>
      </c>
      <c r="I254" s="5">
        <v>99</v>
      </c>
      <c r="J254" s="9">
        <v>468</v>
      </c>
      <c r="K254" s="5">
        <v>0</v>
      </c>
      <c r="L254" s="5">
        <v>0</v>
      </c>
      <c r="M254" s="5">
        <v>780</v>
      </c>
      <c r="N254" s="5">
        <v>778</v>
      </c>
      <c r="O254" s="12">
        <v>2</v>
      </c>
      <c r="P254" s="14"/>
      <c r="Q254" s="14"/>
      <c r="R254" s="14"/>
      <c r="S254" s="14"/>
      <c r="T254" s="14"/>
      <c r="U254" s="14"/>
      <c r="V254" s="14"/>
      <c r="W254" s="14"/>
      <c r="X254" s="14"/>
      <c r="Y254" s="14"/>
      <c r="Z254" s="14"/>
      <c r="AA254" s="14"/>
      <c r="AB254" s="14"/>
      <c r="AC254" s="14"/>
      <c r="AD254" s="9">
        <v>873</v>
      </c>
      <c r="AE254" s="8">
        <v>1466761120</v>
      </c>
    </row>
    <row r="255" spans="1:31" ht="18" customHeight="1">
      <c r="A255" s="1" t="s">
        <v>219</v>
      </c>
      <c r="B255" s="2" t="s">
        <v>305</v>
      </c>
      <c r="C255" s="11"/>
      <c r="D255" s="10" t="s">
        <v>524</v>
      </c>
      <c r="E255" s="6" t="s">
        <v>824</v>
      </c>
      <c r="F255" s="8">
        <v>326</v>
      </c>
      <c r="G255" s="4"/>
      <c r="H255" s="5">
        <v>326</v>
      </c>
      <c r="I255" s="5">
        <v>0</v>
      </c>
      <c r="J255" s="9">
        <v>0</v>
      </c>
      <c r="K255" s="5">
        <v>0</v>
      </c>
      <c r="L255" s="5">
        <v>0</v>
      </c>
      <c r="M255" s="5">
        <v>0</v>
      </c>
      <c r="N255" s="5">
        <v>0</v>
      </c>
      <c r="O255" s="12">
        <v>0</v>
      </c>
      <c r="P255" s="14"/>
      <c r="Q255" s="14"/>
      <c r="R255" s="14"/>
      <c r="S255" s="14"/>
      <c r="T255" s="14"/>
      <c r="U255" s="14"/>
      <c r="V255" s="14"/>
      <c r="W255" s="14"/>
      <c r="X255" s="14"/>
      <c r="Y255" s="14"/>
      <c r="Z255" s="14"/>
      <c r="AA255" s="14"/>
      <c r="AB255" s="14"/>
      <c r="AC255" s="14"/>
      <c r="AD255" s="9">
        <v>322</v>
      </c>
      <c r="AE255" s="8">
        <v>627601500</v>
      </c>
    </row>
    <row r="256" spans="1:31" ht="18" customHeight="1">
      <c r="A256" s="1" t="s">
        <v>220</v>
      </c>
      <c r="B256" s="2" t="s">
        <v>305</v>
      </c>
      <c r="C256" s="11"/>
      <c r="D256" s="10" t="s">
        <v>525</v>
      </c>
      <c r="E256" s="6" t="s">
        <v>825</v>
      </c>
      <c r="F256" s="8">
        <v>501</v>
      </c>
      <c r="G256" s="4"/>
      <c r="H256" s="5">
        <v>501</v>
      </c>
      <c r="I256" s="5">
        <v>187</v>
      </c>
      <c r="J256" s="9">
        <v>281</v>
      </c>
      <c r="K256" s="5">
        <v>6</v>
      </c>
      <c r="L256" s="5">
        <v>0</v>
      </c>
      <c r="M256" s="5">
        <v>482</v>
      </c>
      <c r="N256" s="5">
        <v>447</v>
      </c>
      <c r="O256" s="12">
        <v>35</v>
      </c>
      <c r="P256" s="14"/>
      <c r="Q256" s="14"/>
      <c r="R256" s="14"/>
      <c r="S256" s="14"/>
      <c r="T256" s="14"/>
      <c r="U256" s="14"/>
      <c r="V256" s="14"/>
      <c r="W256" s="14"/>
      <c r="X256" s="14"/>
      <c r="Y256" s="14"/>
      <c r="Z256" s="14"/>
      <c r="AA256" s="14"/>
      <c r="AB256" s="14"/>
      <c r="AC256" s="14"/>
      <c r="AD256" s="9">
        <v>487</v>
      </c>
      <c r="AE256" s="8">
        <v>981322500</v>
      </c>
    </row>
    <row r="257" spans="1:31" ht="18" customHeight="1">
      <c r="A257" s="1" t="s">
        <v>221</v>
      </c>
      <c r="B257" s="2" t="s">
        <v>305</v>
      </c>
      <c r="C257" s="11"/>
      <c r="D257" s="10" t="s">
        <v>526</v>
      </c>
      <c r="E257" s="6" t="s">
        <v>826</v>
      </c>
      <c r="F257" s="8">
        <v>187</v>
      </c>
      <c r="G257" s="4"/>
      <c r="H257" s="5">
        <v>187</v>
      </c>
      <c r="I257" s="5">
        <v>62</v>
      </c>
      <c r="J257" s="9">
        <v>53</v>
      </c>
      <c r="K257" s="5">
        <v>2</v>
      </c>
      <c r="L257" s="5">
        <v>0</v>
      </c>
      <c r="M257" s="5">
        <v>117</v>
      </c>
      <c r="N257" s="5">
        <v>89</v>
      </c>
      <c r="O257" s="12">
        <v>28</v>
      </c>
      <c r="P257" s="14"/>
      <c r="Q257" s="14"/>
      <c r="R257" s="14"/>
      <c r="S257" s="14"/>
      <c r="T257" s="14"/>
      <c r="U257" s="14"/>
      <c r="V257" s="14"/>
      <c r="W257" s="14"/>
      <c r="X257" s="14"/>
      <c r="Y257" s="14"/>
      <c r="Z257" s="14"/>
      <c r="AA257" s="14"/>
      <c r="AB257" s="14"/>
      <c r="AC257" s="14"/>
      <c r="AD257" s="9">
        <v>181</v>
      </c>
      <c r="AE257" s="8">
        <v>273771500</v>
      </c>
    </row>
    <row r="258" spans="1:31" ht="18" customHeight="1">
      <c r="A258" s="1" t="s">
        <v>222</v>
      </c>
      <c r="B258" s="2" t="s">
        <v>305</v>
      </c>
      <c r="C258" s="11"/>
      <c r="D258" s="10" t="s">
        <v>527</v>
      </c>
      <c r="E258" s="6" t="s">
        <v>827</v>
      </c>
      <c r="F258" s="8">
        <v>1029</v>
      </c>
      <c r="G258" s="4"/>
      <c r="H258" s="5">
        <v>1029</v>
      </c>
      <c r="I258" s="5">
        <v>3</v>
      </c>
      <c r="J258" s="9">
        <v>733</v>
      </c>
      <c r="K258" s="5">
        <v>0</v>
      </c>
      <c r="L258" s="5">
        <v>0</v>
      </c>
      <c r="M258" s="5">
        <v>737</v>
      </c>
      <c r="N258" s="5">
        <v>581</v>
      </c>
      <c r="O258" s="12">
        <v>156</v>
      </c>
      <c r="P258" s="14"/>
      <c r="Q258" s="14"/>
      <c r="R258" s="14"/>
      <c r="S258" s="14"/>
      <c r="T258" s="14"/>
      <c r="U258" s="14"/>
      <c r="V258" s="14"/>
      <c r="W258" s="14"/>
      <c r="X258" s="14"/>
      <c r="Y258" s="14"/>
      <c r="Z258" s="14"/>
      <c r="AA258" s="14"/>
      <c r="AB258" s="14"/>
      <c r="AC258" s="14"/>
      <c r="AD258" s="9">
        <v>1006</v>
      </c>
      <c r="AE258" s="8">
        <v>3314597500</v>
      </c>
    </row>
    <row r="259" spans="1:31" ht="18" customHeight="1">
      <c r="A259" s="1" t="s">
        <v>223</v>
      </c>
      <c r="B259" s="2" t="s">
        <v>305</v>
      </c>
      <c r="C259" s="11"/>
      <c r="D259" s="10" t="s">
        <v>528</v>
      </c>
      <c r="E259" s="6" t="s">
        <v>828</v>
      </c>
      <c r="F259" s="8">
        <v>596</v>
      </c>
      <c r="G259" s="4"/>
      <c r="H259" s="5">
        <v>596</v>
      </c>
      <c r="I259" s="5">
        <v>0</v>
      </c>
      <c r="J259" s="9">
        <v>202</v>
      </c>
      <c r="K259" s="5">
        <v>0</v>
      </c>
      <c r="L259" s="5">
        <v>0</v>
      </c>
      <c r="M259" s="5">
        <v>242</v>
      </c>
      <c r="N259" s="5">
        <v>242</v>
      </c>
      <c r="O259" s="12">
        <v>0</v>
      </c>
      <c r="P259" s="14"/>
      <c r="Q259" s="14"/>
      <c r="R259" s="14"/>
      <c r="S259" s="14"/>
      <c r="T259" s="14"/>
      <c r="U259" s="14"/>
      <c r="V259" s="14"/>
      <c r="W259" s="14"/>
      <c r="X259" s="14"/>
      <c r="Y259" s="14"/>
      <c r="Z259" s="14"/>
      <c r="AA259" s="14"/>
      <c r="AB259" s="14"/>
      <c r="AC259" s="14"/>
      <c r="AD259" s="9">
        <v>582</v>
      </c>
      <c r="AE259" s="8">
        <v>1691910500</v>
      </c>
    </row>
    <row r="260" spans="1:31" ht="18" customHeight="1">
      <c r="A260" s="1" t="s">
        <v>224</v>
      </c>
      <c r="B260" s="2" t="s">
        <v>305</v>
      </c>
      <c r="C260" s="11"/>
      <c r="D260" s="10" t="s">
        <v>529</v>
      </c>
      <c r="E260" s="6" t="s">
        <v>829</v>
      </c>
      <c r="F260" s="8">
        <v>460</v>
      </c>
      <c r="G260" s="4"/>
      <c r="H260" s="5">
        <v>460</v>
      </c>
      <c r="I260" s="5">
        <v>1</v>
      </c>
      <c r="J260" s="9">
        <v>442</v>
      </c>
      <c r="K260" s="5">
        <v>0</v>
      </c>
      <c r="L260" s="5">
        <v>0</v>
      </c>
      <c r="M260" s="5">
        <v>444</v>
      </c>
      <c r="N260" s="5">
        <v>444</v>
      </c>
      <c r="O260" s="12">
        <v>0</v>
      </c>
      <c r="P260" s="14"/>
      <c r="Q260" s="14"/>
      <c r="R260" s="14"/>
      <c r="S260" s="14"/>
      <c r="T260" s="14"/>
      <c r="U260" s="14"/>
      <c r="V260" s="14"/>
      <c r="W260" s="14"/>
      <c r="X260" s="14"/>
      <c r="Y260" s="14"/>
      <c r="Z260" s="14"/>
      <c r="AA260" s="14"/>
      <c r="AB260" s="14"/>
      <c r="AC260" s="14"/>
      <c r="AD260" s="9">
        <v>445</v>
      </c>
      <c r="AE260" s="8">
        <v>1141882635</v>
      </c>
    </row>
    <row r="261" spans="1:31" ht="18" customHeight="1">
      <c r="A261" s="1" t="s">
        <v>225</v>
      </c>
      <c r="B261" s="2" t="s">
        <v>305</v>
      </c>
      <c r="C261" s="11"/>
      <c r="D261" s="10" t="s">
        <v>530</v>
      </c>
      <c r="E261" s="6" t="s">
        <v>830</v>
      </c>
      <c r="F261" s="8">
        <v>584</v>
      </c>
      <c r="G261" s="4"/>
      <c r="H261" s="5">
        <v>584</v>
      </c>
      <c r="I261" s="5">
        <v>88</v>
      </c>
      <c r="J261" s="9">
        <v>49</v>
      </c>
      <c r="K261" s="5">
        <v>3</v>
      </c>
      <c r="L261" s="5">
        <v>0</v>
      </c>
      <c r="M261" s="5">
        <v>169</v>
      </c>
      <c r="N261" s="5">
        <v>162</v>
      </c>
      <c r="O261" s="12">
        <v>7</v>
      </c>
      <c r="P261" s="14"/>
      <c r="Q261" s="14"/>
      <c r="R261" s="14"/>
      <c r="S261" s="14"/>
      <c r="T261" s="14"/>
      <c r="U261" s="14"/>
      <c r="V261" s="14"/>
      <c r="W261" s="14"/>
      <c r="X261" s="14"/>
      <c r="Y261" s="14"/>
      <c r="Z261" s="14"/>
      <c r="AA261" s="14"/>
      <c r="AB261" s="14"/>
      <c r="AC261" s="14"/>
      <c r="AD261" s="9">
        <v>571</v>
      </c>
      <c r="AE261" s="8">
        <v>1429139500</v>
      </c>
    </row>
    <row r="262" spans="1:31" ht="18" customHeight="1">
      <c r="A262" s="1" t="s">
        <v>226</v>
      </c>
      <c r="B262" s="2" t="s">
        <v>305</v>
      </c>
      <c r="C262" s="11"/>
      <c r="D262" s="10" t="s">
        <v>531</v>
      </c>
      <c r="E262" s="6" t="s">
        <v>831</v>
      </c>
      <c r="F262" s="8">
        <v>716</v>
      </c>
      <c r="G262" s="4"/>
      <c r="H262" s="5">
        <v>716</v>
      </c>
      <c r="I262" s="5">
        <v>0</v>
      </c>
      <c r="J262" s="9">
        <v>368</v>
      </c>
      <c r="K262" s="5">
        <v>0</v>
      </c>
      <c r="L262" s="5">
        <v>0</v>
      </c>
      <c r="M262" s="5">
        <v>372</v>
      </c>
      <c r="N262" s="5">
        <v>372</v>
      </c>
      <c r="O262" s="12">
        <v>0</v>
      </c>
      <c r="P262" s="14"/>
      <c r="Q262" s="14"/>
      <c r="R262" s="14"/>
      <c r="S262" s="14"/>
      <c r="T262" s="14"/>
      <c r="U262" s="14"/>
      <c r="V262" s="14"/>
      <c r="W262" s="14"/>
      <c r="X262" s="14"/>
      <c r="Y262" s="14"/>
      <c r="Z262" s="14"/>
      <c r="AA262" s="14"/>
      <c r="AB262" s="14"/>
      <c r="AC262" s="14"/>
      <c r="AD262" s="9">
        <v>697</v>
      </c>
      <c r="AE262" s="8">
        <v>2070642000</v>
      </c>
    </row>
    <row r="263" spans="1:31" ht="18" customHeight="1">
      <c r="A263" s="1" t="s">
        <v>227</v>
      </c>
      <c r="B263" s="2" t="s">
        <v>305</v>
      </c>
      <c r="C263" s="11"/>
      <c r="D263" s="10" t="s">
        <v>532</v>
      </c>
      <c r="E263" s="6" t="s">
        <v>832</v>
      </c>
      <c r="F263" s="8">
        <v>1038</v>
      </c>
      <c r="G263" s="4"/>
      <c r="H263" s="5">
        <v>1038</v>
      </c>
      <c r="I263" s="5">
        <v>403</v>
      </c>
      <c r="J263" s="9">
        <v>0</v>
      </c>
      <c r="K263" s="5">
        <v>0</v>
      </c>
      <c r="L263" s="5">
        <v>0</v>
      </c>
      <c r="M263" s="5">
        <v>405</v>
      </c>
      <c r="N263" s="5">
        <v>405</v>
      </c>
      <c r="O263" s="12">
        <v>0</v>
      </c>
      <c r="P263" s="14"/>
      <c r="Q263" s="14"/>
      <c r="R263" s="14"/>
      <c r="S263" s="14"/>
      <c r="T263" s="14"/>
      <c r="U263" s="14"/>
      <c r="V263" s="14"/>
      <c r="W263" s="14"/>
      <c r="X263" s="14"/>
      <c r="Y263" s="14"/>
      <c r="Z263" s="14"/>
      <c r="AA263" s="14"/>
      <c r="AB263" s="14"/>
      <c r="AC263" s="14"/>
      <c r="AD263" s="9">
        <v>991</v>
      </c>
      <c r="AE263" s="8">
        <v>2493514000</v>
      </c>
    </row>
    <row r="264" spans="1:31" ht="18" customHeight="1">
      <c r="A264" s="1" t="s">
        <v>228</v>
      </c>
      <c r="B264" s="2" t="s">
        <v>305</v>
      </c>
      <c r="C264" s="11"/>
      <c r="D264" s="10" t="s">
        <v>533</v>
      </c>
      <c r="E264" s="6" t="s">
        <v>833</v>
      </c>
      <c r="F264" s="8">
        <v>268</v>
      </c>
      <c r="G264" s="4"/>
      <c r="H264" s="5">
        <v>268</v>
      </c>
      <c r="I264" s="5">
        <v>219</v>
      </c>
      <c r="J264" s="9">
        <v>21</v>
      </c>
      <c r="K264" s="5">
        <v>0</v>
      </c>
      <c r="L264" s="5">
        <v>0</v>
      </c>
      <c r="M264" s="5">
        <v>263</v>
      </c>
      <c r="N264" s="5">
        <v>263</v>
      </c>
      <c r="O264" s="12">
        <v>0</v>
      </c>
      <c r="P264" s="14"/>
      <c r="Q264" s="14"/>
      <c r="R264" s="14"/>
      <c r="S264" s="14"/>
      <c r="T264" s="14"/>
      <c r="U264" s="14"/>
      <c r="V264" s="14"/>
      <c r="W264" s="14"/>
      <c r="X264" s="14"/>
      <c r="Y264" s="14"/>
      <c r="Z264" s="14"/>
      <c r="AA264" s="14"/>
      <c r="AB264" s="14"/>
      <c r="AC264" s="14"/>
      <c r="AD264" s="9">
        <v>265</v>
      </c>
      <c r="AE264" s="8">
        <v>728299832</v>
      </c>
    </row>
    <row r="265" spans="1:31" ht="18" customHeight="1">
      <c r="A265" s="1" t="s">
        <v>229</v>
      </c>
      <c r="B265" s="2" t="s">
        <v>305</v>
      </c>
      <c r="C265" s="11"/>
      <c r="D265" s="10" t="s">
        <v>534</v>
      </c>
      <c r="E265" s="6" t="s">
        <v>834</v>
      </c>
      <c r="F265" s="8">
        <v>765</v>
      </c>
      <c r="G265" s="4"/>
      <c r="H265" s="5">
        <v>765</v>
      </c>
      <c r="I265" s="5">
        <v>0</v>
      </c>
      <c r="J265" s="9">
        <v>558</v>
      </c>
      <c r="K265" s="5">
        <v>0</v>
      </c>
      <c r="L265" s="5">
        <v>0</v>
      </c>
      <c r="M265" s="5">
        <v>579</v>
      </c>
      <c r="N265" s="5">
        <v>563</v>
      </c>
      <c r="O265" s="12">
        <v>16</v>
      </c>
      <c r="P265" s="14"/>
      <c r="Q265" s="14"/>
      <c r="R265" s="14"/>
      <c r="S265" s="14"/>
      <c r="T265" s="14"/>
      <c r="U265" s="14"/>
      <c r="V265" s="14"/>
      <c r="W265" s="14"/>
      <c r="X265" s="14"/>
      <c r="Y265" s="14"/>
      <c r="Z265" s="14"/>
      <c r="AA265" s="14"/>
      <c r="AB265" s="14"/>
      <c r="AC265" s="14"/>
      <c r="AD265" s="9">
        <v>737</v>
      </c>
      <c r="AE265" s="8">
        <v>2124131879</v>
      </c>
    </row>
    <row r="266" spans="1:31" ht="18" customHeight="1">
      <c r="A266" s="1" t="s">
        <v>230</v>
      </c>
      <c r="B266" s="2" t="s">
        <v>305</v>
      </c>
      <c r="C266" s="11"/>
      <c r="D266" s="10" t="s">
        <v>535</v>
      </c>
      <c r="E266" s="6" t="s">
        <v>835</v>
      </c>
      <c r="F266" s="8">
        <v>626</v>
      </c>
      <c r="G266" s="4"/>
      <c r="H266" s="5">
        <v>626</v>
      </c>
      <c r="I266" s="5">
        <v>47</v>
      </c>
      <c r="J266" s="9">
        <v>399</v>
      </c>
      <c r="K266" s="5">
        <v>10</v>
      </c>
      <c r="L266" s="5">
        <v>8</v>
      </c>
      <c r="M266" s="5">
        <v>471</v>
      </c>
      <c r="N266" s="5">
        <v>471</v>
      </c>
      <c r="O266" s="12">
        <v>0</v>
      </c>
      <c r="P266" s="14"/>
      <c r="Q266" s="14"/>
      <c r="R266" s="14"/>
      <c r="S266" s="14"/>
      <c r="T266" s="14"/>
      <c r="U266" s="14"/>
      <c r="V266" s="14"/>
      <c r="W266" s="14"/>
      <c r="X266" s="14"/>
      <c r="Y266" s="14"/>
      <c r="Z266" s="14"/>
      <c r="AA266" s="14"/>
      <c r="AB266" s="14"/>
      <c r="AC266" s="14"/>
      <c r="AD266" s="9">
        <v>611</v>
      </c>
      <c r="AE266" s="8">
        <v>1411119597</v>
      </c>
    </row>
    <row r="267" spans="1:31" ht="18" customHeight="1">
      <c r="A267" s="1" t="s">
        <v>231</v>
      </c>
      <c r="B267" s="2" t="s">
        <v>305</v>
      </c>
      <c r="C267" s="11"/>
      <c r="D267" s="10" t="s">
        <v>536</v>
      </c>
      <c r="E267" s="6" t="s">
        <v>836</v>
      </c>
      <c r="F267" s="8">
        <v>278</v>
      </c>
      <c r="G267" s="4"/>
      <c r="H267" s="5">
        <v>278</v>
      </c>
      <c r="I267" s="5">
        <v>0</v>
      </c>
      <c r="J267" s="9">
        <v>272</v>
      </c>
      <c r="K267" s="5">
        <v>2</v>
      </c>
      <c r="L267" s="5">
        <v>0</v>
      </c>
      <c r="M267" s="5">
        <v>274</v>
      </c>
      <c r="N267" s="5">
        <v>274</v>
      </c>
      <c r="O267" s="12">
        <v>0</v>
      </c>
      <c r="P267" s="14"/>
      <c r="Q267" s="14"/>
      <c r="R267" s="14"/>
      <c r="S267" s="14"/>
      <c r="T267" s="14"/>
      <c r="U267" s="14"/>
      <c r="V267" s="14"/>
      <c r="W267" s="14"/>
      <c r="X267" s="14"/>
      <c r="Y267" s="14"/>
      <c r="Z267" s="14"/>
      <c r="AA267" s="14"/>
      <c r="AB267" s="14"/>
      <c r="AC267" s="14"/>
      <c r="AD267" s="9">
        <v>267</v>
      </c>
      <c r="AE267" s="8">
        <v>429049500</v>
      </c>
    </row>
    <row r="268" spans="1:31" ht="18" customHeight="1">
      <c r="A268" s="1" t="s">
        <v>232</v>
      </c>
      <c r="B268" s="2" t="s">
        <v>305</v>
      </c>
      <c r="C268" s="11"/>
      <c r="D268" s="10" t="s">
        <v>537</v>
      </c>
      <c r="E268" s="6" t="s">
        <v>837</v>
      </c>
      <c r="F268" s="8">
        <v>781</v>
      </c>
      <c r="G268" s="4"/>
      <c r="H268" s="5">
        <v>781</v>
      </c>
      <c r="I268" s="5">
        <v>7</v>
      </c>
      <c r="J268" s="9">
        <v>379</v>
      </c>
      <c r="K268" s="5">
        <v>13</v>
      </c>
      <c r="L268" s="5">
        <v>2</v>
      </c>
      <c r="M268" s="5">
        <v>403</v>
      </c>
      <c r="N268" s="5">
        <v>283</v>
      </c>
      <c r="O268" s="12">
        <v>120</v>
      </c>
      <c r="P268" s="14"/>
      <c r="Q268" s="14"/>
      <c r="R268" s="14"/>
      <c r="S268" s="14"/>
      <c r="T268" s="14"/>
      <c r="U268" s="14"/>
      <c r="V268" s="14"/>
      <c r="W268" s="14"/>
      <c r="X268" s="14"/>
      <c r="Y268" s="14"/>
      <c r="Z268" s="14"/>
      <c r="AA268" s="14"/>
      <c r="AB268" s="14"/>
      <c r="AC268" s="14"/>
      <c r="AD268" s="9">
        <v>762</v>
      </c>
      <c r="AE268" s="8">
        <v>1353340623</v>
      </c>
    </row>
    <row r="269" spans="1:31" ht="18" customHeight="1">
      <c r="A269" s="1" t="s">
        <v>233</v>
      </c>
      <c r="B269" s="2" t="s">
        <v>305</v>
      </c>
      <c r="C269" s="11"/>
      <c r="D269" s="10" t="s">
        <v>538</v>
      </c>
      <c r="E269" s="6" t="s">
        <v>838</v>
      </c>
      <c r="F269" s="8">
        <v>326</v>
      </c>
      <c r="G269" s="4"/>
      <c r="H269" s="5">
        <v>326</v>
      </c>
      <c r="I269" s="5">
        <v>0</v>
      </c>
      <c r="J269" s="9">
        <v>0</v>
      </c>
      <c r="K269" s="5">
        <v>0</v>
      </c>
      <c r="L269" s="5">
        <v>0</v>
      </c>
      <c r="M269" s="5">
        <v>0</v>
      </c>
      <c r="N269" s="5">
        <v>0</v>
      </c>
      <c r="O269" s="12">
        <v>0</v>
      </c>
      <c r="P269" s="14"/>
      <c r="Q269" s="14"/>
      <c r="R269" s="14"/>
      <c r="S269" s="14"/>
      <c r="T269" s="14"/>
      <c r="U269" s="14"/>
      <c r="V269" s="14"/>
      <c r="W269" s="14"/>
      <c r="X269" s="14"/>
      <c r="Y269" s="14"/>
      <c r="Z269" s="14"/>
      <c r="AA269" s="14"/>
      <c r="AB269" s="14"/>
      <c r="AC269" s="14"/>
      <c r="AD269" s="9">
        <v>311</v>
      </c>
      <c r="AE269" s="8">
        <v>630605621</v>
      </c>
    </row>
    <row r="270" spans="1:31" ht="18" customHeight="1">
      <c r="A270" s="1" t="s">
        <v>234</v>
      </c>
      <c r="B270" s="2" t="s">
        <v>305</v>
      </c>
      <c r="C270" s="11"/>
      <c r="D270" s="10" t="s">
        <v>539</v>
      </c>
      <c r="E270" s="6" t="s">
        <v>839</v>
      </c>
      <c r="F270" s="8">
        <v>342</v>
      </c>
      <c r="G270" s="4"/>
      <c r="H270" s="5">
        <v>342</v>
      </c>
      <c r="I270" s="5">
        <v>0</v>
      </c>
      <c r="J270" s="9">
        <v>0</v>
      </c>
      <c r="K270" s="5">
        <v>0</v>
      </c>
      <c r="L270" s="5">
        <v>0</v>
      </c>
      <c r="M270" s="5">
        <v>0</v>
      </c>
      <c r="N270" s="5">
        <v>0</v>
      </c>
      <c r="O270" s="12">
        <v>0</v>
      </c>
      <c r="P270" s="14"/>
      <c r="Q270" s="14"/>
      <c r="R270" s="14"/>
      <c r="S270" s="14"/>
      <c r="T270" s="14"/>
      <c r="U270" s="14"/>
      <c r="V270" s="14"/>
      <c r="W270" s="14"/>
      <c r="X270" s="14"/>
      <c r="Y270" s="14"/>
      <c r="Z270" s="14"/>
      <c r="AA270" s="14"/>
      <c r="AB270" s="14"/>
      <c r="AC270" s="14"/>
      <c r="AD270" s="9">
        <v>342</v>
      </c>
      <c r="AE270" s="8">
        <v>804403000</v>
      </c>
    </row>
    <row r="271" spans="1:31" ht="18" customHeight="1">
      <c r="A271" s="1" t="s">
        <v>235</v>
      </c>
      <c r="B271" s="2" t="s">
        <v>305</v>
      </c>
      <c r="C271" s="11"/>
      <c r="D271" s="10" t="s">
        <v>540</v>
      </c>
      <c r="E271" s="6" t="s">
        <v>840</v>
      </c>
      <c r="F271" s="8">
        <v>399</v>
      </c>
      <c r="G271" s="4"/>
      <c r="H271" s="5">
        <v>399</v>
      </c>
      <c r="I271" s="5">
        <v>8</v>
      </c>
      <c r="J271" s="9">
        <v>325</v>
      </c>
      <c r="K271" s="5">
        <v>5</v>
      </c>
      <c r="L271" s="5">
        <v>1</v>
      </c>
      <c r="M271" s="5">
        <v>340</v>
      </c>
      <c r="N271" s="5">
        <v>340</v>
      </c>
      <c r="O271" s="12">
        <v>0</v>
      </c>
      <c r="P271" s="14"/>
      <c r="Q271" s="14"/>
      <c r="R271" s="14"/>
      <c r="S271" s="14"/>
      <c r="T271" s="14"/>
      <c r="U271" s="14"/>
      <c r="V271" s="14"/>
      <c r="W271" s="14"/>
      <c r="X271" s="14"/>
      <c r="Y271" s="14"/>
      <c r="Z271" s="14"/>
      <c r="AA271" s="14"/>
      <c r="AB271" s="14"/>
      <c r="AC271" s="14"/>
      <c r="AD271" s="9">
        <v>382</v>
      </c>
      <c r="AE271" s="8">
        <v>760975500</v>
      </c>
    </row>
    <row r="272" spans="1:31" ht="18" customHeight="1">
      <c r="A272" s="1" t="s">
        <v>236</v>
      </c>
      <c r="B272" s="2" t="s">
        <v>305</v>
      </c>
      <c r="C272" s="11"/>
      <c r="D272" s="10" t="s">
        <v>541</v>
      </c>
      <c r="E272" s="6" t="s">
        <v>841</v>
      </c>
      <c r="F272" s="8">
        <v>381</v>
      </c>
      <c r="G272" s="4"/>
      <c r="H272" s="5">
        <v>381</v>
      </c>
      <c r="I272" s="5">
        <v>6</v>
      </c>
      <c r="J272" s="9">
        <v>94</v>
      </c>
      <c r="K272" s="5">
        <v>2</v>
      </c>
      <c r="L272" s="5">
        <v>1</v>
      </c>
      <c r="M272" s="5">
        <v>113</v>
      </c>
      <c r="N272" s="5">
        <v>0</v>
      </c>
      <c r="O272" s="12">
        <v>113</v>
      </c>
      <c r="P272" s="14"/>
      <c r="Q272" s="14"/>
      <c r="R272" s="14"/>
      <c r="S272" s="14"/>
      <c r="T272" s="14"/>
      <c r="U272" s="14"/>
      <c r="V272" s="14"/>
      <c r="W272" s="14"/>
      <c r="X272" s="14"/>
      <c r="Y272" s="14"/>
      <c r="Z272" s="14"/>
      <c r="AA272" s="14"/>
      <c r="AB272" s="14"/>
      <c r="AC272" s="14"/>
      <c r="AD272" s="9">
        <v>371</v>
      </c>
      <c r="AE272" s="8">
        <v>755232000</v>
      </c>
    </row>
    <row r="273" spans="1:31" ht="18" customHeight="1">
      <c r="A273" s="1" t="s">
        <v>237</v>
      </c>
      <c r="B273" s="2" t="s">
        <v>305</v>
      </c>
      <c r="C273" s="11"/>
      <c r="D273" s="10" t="s">
        <v>542</v>
      </c>
      <c r="E273" s="6" t="s">
        <v>842</v>
      </c>
      <c r="F273" s="8">
        <v>829</v>
      </c>
      <c r="G273" s="4"/>
      <c r="H273" s="5">
        <v>829</v>
      </c>
      <c r="I273" s="5">
        <v>0</v>
      </c>
      <c r="J273" s="9">
        <v>136</v>
      </c>
      <c r="K273" s="5">
        <v>0</v>
      </c>
      <c r="L273" s="5">
        <v>8</v>
      </c>
      <c r="M273" s="5">
        <v>144</v>
      </c>
      <c r="N273" s="5">
        <v>144</v>
      </c>
      <c r="O273" s="12">
        <v>0</v>
      </c>
      <c r="P273" s="14"/>
      <c r="Q273" s="14"/>
      <c r="R273" s="14"/>
      <c r="S273" s="14"/>
      <c r="T273" s="14"/>
      <c r="U273" s="14"/>
      <c r="V273" s="14"/>
      <c r="W273" s="14"/>
      <c r="X273" s="14"/>
      <c r="Y273" s="14"/>
      <c r="Z273" s="14"/>
      <c r="AA273" s="14"/>
      <c r="AB273" s="14"/>
      <c r="AC273" s="14"/>
      <c r="AD273" s="9">
        <v>800</v>
      </c>
      <c r="AE273" s="8">
        <v>1660100000</v>
      </c>
    </row>
    <row r="274" spans="1:31" ht="18" customHeight="1">
      <c r="A274" s="1" t="s">
        <v>238</v>
      </c>
      <c r="B274" s="2" t="s">
        <v>305</v>
      </c>
      <c r="C274" s="11"/>
      <c r="D274" s="10" t="s">
        <v>543</v>
      </c>
      <c r="E274" s="6" t="s">
        <v>843</v>
      </c>
      <c r="F274" s="8">
        <v>758</v>
      </c>
      <c r="G274" s="4"/>
      <c r="H274" s="5">
        <v>758</v>
      </c>
      <c r="I274" s="5">
        <v>0</v>
      </c>
      <c r="J274" s="9">
        <v>0</v>
      </c>
      <c r="K274" s="5">
        <v>0</v>
      </c>
      <c r="L274" s="5">
        <v>0</v>
      </c>
      <c r="M274" s="5">
        <v>0</v>
      </c>
      <c r="N274" s="5">
        <v>0</v>
      </c>
      <c r="O274" s="12">
        <v>0</v>
      </c>
      <c r="P274" s="14"/>
      <c r="Q274" s="14"/>
      <c r="R274" s="14"/>
      <c r="S274" s="14"/>
      <c r="T274" s="14"/>
      <c r="U274" s="14"/>
      <c r="V274" s="14"/>
      <c r="W274" s="14"/>
      <c r="X274" s="14"/>
      <c r="Y274" s="14"/>
      <c r="Z274" s="14"/>
      <c r="AA274" s="14"/>
      <c r="AB274" s="14"/>
      <c r="AC274" s="14"/>
      <c r="AD274" s="9">
        <v>736</v>
      </c>
      <c r="AE274" s="8">
        <v>1548032500</v>
      </c>
    </row>
    <row r="275" spans="1:31" ht="18" customHeight="1">
      <c r="A275" s="1" t="s">
        <v>239</v>
      </c>
      <c r="B275" s="2" t="s">
        <v>305</v>
      </c>
      <c r="C275" s="11"/>
      <c r="D275" s="10" t="s">
        <v>544</v>
      </c>
      <c r="E275" s="6" t="s">
        <v>844</v>
      </c>
      <c r="F275" s="8">
        <v>829</v>
      </c>
      <c r="G275" s="4"/>
      <c r="H275" s="5">
        <v>829</v>
      </c>
      <c r="I275" s="5">
        <v>2</v>
      </c>
      <c r="J275" s="9">
        <v>732</v>
      </c>
      <c r="K275" s="5">
        <v>0</v>
      </c>
      <c r="L275" s="5">
        <v>0</v>
      </c>
      <c r="M275" s="5">
        <v>736</v>
      </c>
      <c r="N275" s="5">
        <v>716</v>
      </c>
      <c r="O275" s="12">
        <v>20</v>
      </c>
      <c r="P275" s="14"/>
      <c r="Q275" s="14"/>
      <c r="R275" s="14"/>
      <c r="S275" s="14"/>
      <c r="T275" s="14"/>
      <c r="U275" s="14"/>
      <c r="V275" s="14"/>
      <c r="W275" s="14"/>
      <c r="X275" s="14"/>
      <c r="Y275" s="14"/>
      <c r="Z275" s="14"/>
      <c r="AA275" s="14"/>
      <c r="AB275" s="14"/>
      <c r="AC275" s="14"/>
      <c r="AD275" s="9">
        <v>794</v>
      </c>
      <c r="AE275" s="8">
        <v>1343745847</v>
      </c>
    </row>
    <row r="276" spans="1:31" ht="18" customHeight="1">
      <c r="A276" s="1" t="s">
        <v>240</v>
      </c>
      <c r="B276" s="2" t="s">
        <v>305</v>
      </c>
      <c r="C276" s="11"/>
      <c r="D276" s="10" t="s">
        <v>545</v>
      </c>
      <c r="E276" s="6" t="s">
        <v>845</v>
      </c>
      <c r="F276" s="8">
        <v>601</v>
      </c>
      <c r="G276" s="4"/>
      <c r="H276" s="5">
        <v>601</v>
      </c>
      <c r="I276" s="5">
        <v>500</v>
      </c>
      <c r="J276" s="9">
        <v>20</v>
      </c>
      <c r="K276" s="5">
        <v>0</v>
      </c>
      <c r="L276" s="5">
        <v>0</v>
      </c>
      <c r="M276" s="5">
        <v>520</v>
      </c>
      <c r="N276" s="5">
        <v>0</v>
      </c>
      <c r="O276" s="12">
        <v>520</v>
      </c>
      <c r="P276" s="14"/>
      <c r="Q276" s="14"/>
      <c r="R276" s="14"/>
      <c r="S276" s="14"/>
      <c r="T276" s="14"/>
      <c r="U276" s="14"/>
      <c r="V276" s="14"/>
      <c r="W276" s="14"/>
      <c r="X276" s="14"/>
      <c r="Y276" s="14"/>
      <c r="Z276" s="14"/>
      <c r="AA276" s="14"/>
      <c r="AB276" s="14"/>
      <c r="AC276" s="14"/>
      <c r="AD276" s="9">
        <v>561</v>
      </c>
      <c r="AE276" s="8">
        <v>1794203500</v>
      </c>
    </row>
    <row r="277" spans="1:31" ht="18" customHeight="1">
      <c r="A277" s="1" t="s">
        <v>241</v>
      </c>
      <c r="B277" s="2" t="s">
        <v>305</v>
      </c>
      <c r="C277" s="11"/>
      <c r="D277" s="10" t="s">
        <v>546</v>
      </c>
      <c r="E277" s="6" t="s">
        <v>846</v>
      </c>
      <c r="F277" s="8">
        <v>491</v>
      </c>
      <c r="G277" s="4"/>
      <c r="H277" s="5">
        <v>491</v>
      </c>
      <c r="I277" s="5">
        <v>72</v>
      </c>
      <c r="J277" s="9">
        <v>258</v>
      </c>
      <c r="K277" s="5">
        <v>4</v>
      </c>
      <c r="L277" s="5">
        <v>0</v>
      </c>
      <c r="M277" s="5">
        <v>334</v>
      </c>
      <c r="N277" s="5">
        <v>334</v>
      </c>
      <c r="O277" s="12">
        <v>0</v>
      </c>
      <c r="P277" s="14"/>
      <c r="Q277" s="14"/>
      <c r="R277" s="14"/>
      <c r="S277" s="14"/>
      <c r="T277" s="14"/>
      <c r="U277" s="14"/>
      <c r="V277" s="14"/>
      <c r="W277" s="14"/>
      <c r="X277" s="14"/>
      <c r="Y277" s="14"/>
      <c r="Z277" s="14"/>
      <c r="AA277" s="14"/>
      <c r="AB277" s="14"/>
      <c r="AC277" s="14"/>
      <c r="AD277" s="9">
        <v>472</v>
      </c>
      <c r="AE277" s="8">
        <v>1059228000</v>
      </c>
    </row>
    <row r="278" spans="1:31" ht="18" customHeight="1">
      <c r="A278" s="1" t="s">
        <v>242</v>
      </c>
      <c r="B278" s="2" t="s">
        <v>305</v>
      </c>
      <c r="C278" s="11"/>
      <c r="D278" s="10" t="s">
        <v>547</v>
      </c>
      <c r="E278" s="6" t="s">
        <v>847</v>
      </c>
      <c r="F278" s="8">
        <v>388</v>
      </c>
      <c r="G278" s="4"/>
      <c r="H278" s="5">
        <v>388</v>
      </c>
      <c r="I278" s="5">
        <v>2</v>
      </c>
      <c r="J278" s="9">
        <v>298</v>
      </c>
      <c r="K278" s="5">
        <v>29</v>
      </c>
      <c r="L278" s="5">
        <v>0</v>
      </c>
      <c r="M278" s="5">
        <v>330</v>
      </c>
      <c r="N278" s="5">
        <v>262</v>
      </c>
      <c r="O278" s="12">
        <v>68</v>
      </c>
      <c r="P278" s="14"/>
      <c r="Q278" s="14"/>
      <c r="R278" s="14"/>
      <c r="S278" s="14"/>
      <c r="T278" s="14"/>
      <c r="U278" s="14"/>
      <c r="V278" s="14"/>
      <c r="W278" s="14"/>
      <c r="X278" s="14"/>
      <c r="Y278" s="14"/>
      <c r="Z278" s="14"/>
      <c r="AA278" s="14"/>
      <c r="AB278" s="14"/>
      <c r="AC278" s="14"/>
      <c r="AD278" s="9">
        <v>375</v>
      </c>
      <c r="AE278" s="8">
        <v>909685200</v>
      </c>
    </row>
    <row r="279" spans="1:31" ht="18" customHeight="1">
      <c r="A279" s="1" t="s">
        <v>243</v>
      </c>
      <c r="B279" s="2" t="s">
        <v>305</v>
      </c>
      <c r="C279" s="11"/>
      <c r="D279" s="10" t="s">
        <v>548</v>
      </c>
      <c r="E279" s="6" t="s">
        <v>848</v>
      </c>
      <c r="F279" s="8">
        <v>839</v>
      </c>
      <c r="G279" s="4"/>
      <c r="H279" s="5">
        <v>839</v>
      </c>
      <c r="I279" s="5">
        <v>92</v>
      </c>
      <c r="J279" s="9">
        <v>259</v>
      </c>
      <c r="K279" s="5">
        <v>0</v>
      </c>
      <c r="L279" s="5">
        <v>0</v>
      </c>
      <c r="M279" s="5">
        <v>360</v>
      </c>
      <c r="N279" s="5">
        <v>320</v>
      </c>
      <c r="O279" s="12">
        <v>40</v>
      </c>
      <c r="P279" s="14"/>
      <c r="Q279" s="14"/>
      <c r="R279" s="14"/>
      <c r="S279" s="14"/>
      <c r="T279" s="14"/>
      <c r="U279" s="14"/>
      <c r="V279" s="14"/>
      <c r="W279" s="14"/>
      <c r="X279" s="14"/>
      <c r="Y279" s="14"/>
      <c r="Z279" s="14"/>
      <c r="AA279" s="14"/>
      <c r="AB279" s="14"/>
      <c r="AC279" s="14"/>
      <c r="AD279" s="9">
        <v>810</v>
      </c>
      <c r="AE279" s="8">
        <v>1863977523</v>
      </c>
    </row>
    <row r="280" spans="1:31" ht="18" customHeight="1">
      <c r="A280" s="1" t="s">
        <v>244</v>
      </c>
      <c r="B280" s="2" t="s">
        <v>305</v>
      </c>
      <c r="C280" s="11"/>
      <c r="D280" s="10" t="s">
        <v>549</v>
      </c>
      <c r="E280" s="6" t="s">
        <v>849</v>
      </c>
      <c r="F280" s="8">
        <v>507</v>
      </c>
      <c r="G280" s="4"/>
      <c r="H280" s="5">
        <v>507</v>
      </c>
      <c r="I280" s="5">
        <v>68</v>
      </c>
      <c r="J280" s="9">
        <v>159</v>
      </c>
      <c r="K280" s="5">
        <v>3</v>
      </c>
      <c r="L280" s="5">
        <v>13</v>
      </c>
      <c r="M280" s="5">
        <v>245</v>
      </c>
      <c r="N280" s="5">
        <v>245</v>
      </c>
      <c r="O280" s="12">
        <v>0</v>
      </c>
      <c r="P280" s="14"/>
      <c r="Q280" s="14"/>
      <c r="R280" s="14"/>
      <c r="S280" s="14"/>
      <c r="T280" s="14"/>
      <c r="U280" s="14"/>
      <c r="V280" s="14"/>
      <c r="W280" s="14"/>
      <c r="X280" s="14"/>
      <c r="Y280" s="14"/>
      <c r="Z280" s="14"/>
      <c r="AA280" s="14"/>
      <c r="AB280" s="14"/>
      <c r="AC280" s="14"/>
      <c r="AD280" s="9">
        <v>486</v>
      </c>
      <c r="AE280" s="8">
        <v>850468500</v>
      </c>
    </row>
    <row r="281" spans="1:31" ht="18" customHeight="1">
      <c r="A281" s="1" t="s">
        <v>245</v>
      </c>
      <c r="B281" s="2" t="s">
        <v>305</v>
      </c>
      <c r="C281" s="11"/>
      <c r="D281" s="10" t="s">
        <v>550</v>
      </c>
      <c r="E281" s="6" t="s">
        <v>850</v>
      </c>
      <c r="F281" s="8">
        <v>994</v>
      </c>
      <c r="G281" s="4"/>
      <c r="H281" s="5">
        <v>994</v>
      </c>
      <c r="I281" s="5">
        <v>0</v>
      </c>
      <c r="J281" s="9">
        <v>591</v>
      </c>
      <c r="K281" s="5">
        <v>0</v>
      </c>
      <c r="L281" s="5">
        <v>0</v>
      </c>
      <c r="M281" s="5">
        <v>591</v>
      </c>
      <c r="N281" s="5">
        <v>591</v>
      </c>
      <c r="O281" s="12">
        <v>0</v>
      </c>
      <c r="P281" s="14"/>
      <c r="Q281" s="14"/>
      <c r="R281" s="14"/>
      <c r="S281" s="14"/>
      <c r="T281" s="14"/>
      <c r="U281" s="14"/>
      <c r="V281" s="14"/>
      <c r="W281" s="14"/>
      <c r="X281" s="14"/>
      <c r="Y281" s="14"/>
      <c r="Z281" s="14"/>
      <c r="AA281" s="14"/>
      <c r="AB281" s="14"/>
      <c r="AC281" s="14"/>
      <c r="AD281" s="9">
        <v>954</v>
      </c>
      <c r="AE281" s="8">
        <v>1663388844</v>
      </c>
    </row>
    <row r="282" spans="1:31" ht="18" customHeight="1">
      <c r="A282" s="1" t="s">
        <v>246</v>
      </c>
      <c r="B282" s="2" t="s">
        <v>305</v>
      </c>
      <c r="C282" s="11"/>
      <c r="D282" s="10" t="s">
        <v>551</v>
      </c>
      <c r="E282" s="6" t="s">
        <v>851</v>
      </c>
      <c r="F282" s="8">
        <v>429</v>
      </c>
      <c r="G282" s="4"/>
      <c r="H282" s="5">
        <v>429</v>
      </c>
      <c r="I282" s="5">
        <v>19</v>
      </c>
      <c r="J282" s="9">
        <v>23</v>
      </c>
      <c r="K282" s="5">
        <v>0</v>
      </c>
      <c r="L282" s="5">
        <v>0</v>
      </c>
      <c r="M282" s="5">
        <v>43</v>
      </c>
      <c r="N282" s="5">
        <v>40</v>
      </c>
      <c r="O282" s="12">
        <v>3</v>
      </c>
      <c r="P282" s="14"/>
      <c r="Q282" s="14"/>
      <c r="R282" s="14"/>
      <c r="S282" s="14"/>
      <c r="T282" s="14"/>
      <c r="U282" s="14"/>
      <c r="V282" s="14"/>
      <c r="W282" s="14"/>
      <c r="X282" s="14"/>
      <c r="Y282" s="14"/>
      <c r="Z282" s="14"/>
      <c r="AA282" s="14"/>
      <c r="AB282" s="14"/>
      <c r="AC282" s="14"/>
      <c r="AD282" s="9">
        <v>415</v>
      </c>
      <c r="AE282" s="8">
        <v>1057760500</v>
      </c>
    </row>
    <row r="283" spans="1:31" ht="18" customHeight="1">
      <c r="A283" s="1" t="s">
        <v>247</v>
      </c>
      <c r="B283" s="2" t="s">
        <v>305</v>
      </c>
      <c r="C283" s="11"/>
      <c r="D283" s="10" t="s">
        <v>552</v>
      </c>
      <c r="E283" s="6" t="s">
        <v>852</v>
      </c>
      <c r="F283" s="8">
        <v>554</v>
      </c>
      <c r="G283" s="4"/>
      <c r="H283" s="5">
        <v>554</v>
      </c>
      <c r="I283" s="5">
        <v>13</v>
      </c>
      <c r="J283" s="9">
        <v>0</v>
      </c>
      <c r="K283" s="5">
        <v>0</v>
      </c>
      <c r="L283" s="5">
        <v>0</v>
      </c>
      <c r="M283" s="5">
        <v>13</v>
      </c>
      <c r="N283" s="5">
        <v>11</v>
      </c>
      <c r="O283" s="12">
        <v>2</v>
      </c>
      <c r="P283" s="14"/>
      <c r="Q283" s="14"/>
      <c r="R283" s="14"/>
      <c r="S283" s="14"/>
      <c r="T283" s="14"/>
      <c r="U283" s="14"/>
      <c r="V283" s="14"/>
      <c r="W283" s="14"/>
      <c r="X283" s="14"/>
      <c r="Y283" s="14"/>
      <c r="Z283" s="14"/>
      <c r="AA283" s="14"/>
      <c r="AB283" s="14"/>
      <c r="AC283" s="14"/>
      <c r="AD283" s="9">
        <v>532</v>
      </c>
      <c r="AE283" s="8">
        <v>2529543850</v>
      </c>
    </row>
    <row r="284" spans="1:31" ht="18" customHeight="1">
      <c r="A284" s="1" t="s">
        <v>248</v>
      </c>
      <c r="B284" s="2" t="s">
        <v>305</v>
      </c>
      <c r="C284" s="11"/>
      <c r="D284" s="10" t="s">
        <v>553</v>
      </c>
      <c r="E284" s="6" t="s">
        <v>853</v>
      </c>
      <c r="F284" s="8">
        <v>836</v>
      </c>
      <c r="G284" s="4"/>
      <c r="H284" s="5">
        <v>836</v>
      </c>
      <c r="I284" s="5">
        <v>0</v>
      </c>
      <c r="J284" s="9">
        <v>0</v>
      </c>
      <c r="K284" s="5">
        <v>0</v>
      </c>
      <c r="L284" s="5">
        <v>0</v>
      </c>
      <c r="M284" s="5">
        <v>0</v>
      </c>
      <c r="N284" s="5">
        <v>0</v>
      </c>
      <c r="O284" s="12">
        <v>0</v>
      </c>
      <c r="P284" s="14"/>
      <c r="Q284" s="14"/>
      <c r="R284" s="14"/>
      <c r="S284" s="14"/>
      <c r="T284" s="14"/>
      <c r="U284" s="14"/>
      <c r="V284" s="14"/>
      <c r="W284" s="14"/>
      <c r="X284" s="14"/>
      <c r="Y284" s="14"/>
      <c r="Z284" s="14"/>
      <c r="AA284" s="14"/>
      <c r="AB284" s="14"/>
      <c r="AC284" s="14"/>
      <c r="AD284" s="9">
        <v>805</v>
      </c>
      <c r="AE284" s="8">
        <v>2853417000</v>
      </c>
    </row>
    <row r="285" spans="1:31" ht="18" customHeight="1">
      <c r="A285" s="1" t="s">
        <v>249</v>
      </c>
      <c r="B285" s="2" t="s">
        <v>305</v>
      </c>
      <c r="C285" s="11"/>
      <c r="D285" s="10" t="s">
        <v>554</v>
      </c>
      <c r="E285" s="6" t="s">
        <v>854</v>
      </c>
      <c r="F285" s="8">
        <v>528</v>
      </c>
      <c r="G285" s="4"/>
      <c r="H285" s="5">
        <v>528</v>
      </c>
      <c r="I285" s="5">
        <v>7</v>
      </c>
      <c r="J285" s="9">
        <v>338</v>
      </c>
      <c r="K285" s="5">
        <v>0</v>
      </c>
      <c r="L285" s="5">
        <v>53</v>
      </c>
      <c r="M285" s="5">
        <v>403</v>
      </c>
      <c r="N285" s="5">
        <v>398</v>
      </c>
      <c r="O285" s="12">
        <v>5</v>
      </c>
      <c r="P285" s="14"/>
      <c r="Q285" s="14"/>
      <c r="R285" s="14"/>
      <c r="S285" s="14"/>
      <c r="T285" s="14"/>
      <c r="U285" s="14"/>
      <c r="V285" s="14"/>
      <c r="W285" s="14"/>
      <c r="X285" s="14"/>
      <c r="Y285" s="14"/>
      <c r="Z285" s="14"/>
      <c r="AA285" s="14"/>
      <c r="AB285" s="14"/>
      <c r="AC285" s="14"/>
      <c r="AD285" s="9">
        <v>509</v>
      </c>
      <c r="AE285" s="8">
        <v>1281722832</v>
      </c>
    </row>
    <row r="286" spans="1:31" ht="18" customHeight="1">
      <c r="A286" s="1" t="s">
        <v>250</v>
      </c>
      <c r="B286" s="2" t="s">
        <v>305</v>
      </c>
      <c r="C286" s="11"/>
      <c r="D286" s="10" t="s">
        <v>555</v>
      </c>
      <c r="E286" s="6" t="s">
        <v>855</v>
      </c>
      <c r="F286" s="8">
        <v>257</v>
      </c>
      <c r="G286" s="4"/>
      <c r="H286" s="5">
        <v>257</v>
      </c>
      <c r="I286" s="5">
        <v>0</v>
      </c>
      <c r="J286" s="9">
        <v>0</v>
      </c>
      <c r="K286" s="5">
        <v>0</v>
      </c>
      <c r="L286" s="5">
        <v>0</v>
      </c>
      <c r="M286" s="5">
        <v>0</v>
      </c>
      <c r="N286" s="5">
        <v>0</v>
      </c>
      <c r="O286" s="12">
        <v>0</v>
      </c>
      <c r="P286" s="14"/>
      <c r="Q286" s="14"/>
      <c r="R286" s="14"/>
      <c r="S286" s="14"/>
      <c r="T286" s="14"/>
      <c r="U286" s="14"/>
      <c r="V286" s="14"/>
      <c r="W286" s="14"/>
      <c r="X286" s="14"/>
      <c r="Y286" s="14"/>
      <c r="Z286" s="14"/>
      <c r="AA286" s="14"/>
      <c r="AB286" s="14"/>
      <c r="AC286" s="14"/>
      <c r="AD286" s="9">
        <v>247</v>
      </c>
      <c r="AE286" s="8">
        <v>783888000</v>
      </c>
    </row>
    <row r="287" spans="1:31" ht="18" customHeight="1">
      <c r="A287" s="1" t="s">
        <v>251</v>
      </c>
      <c r="B287" s="2" t="s">
        <v>305</v>
      </c>
      <c r="C287" s="11"/>
      <c r="D287" s="10" t="s">
        <v>556</v>
      </c>
      <c r="E287" s="6" t="s">
        <v>856</v>
      </c>
      <c r="F287" s="8">
        <v>532</v>
      </c>
      <c r="G287" s="4"/>
      <c r="H287" s="5">
        <v>532</v>
      </c>
      <c r="I287" s="5">
        <v>161</v>
      </c>
      <c r="J287" s="9">
        <v>106</v>
      </c>
      <c r="K287" s="5">
        <v>0</v>
      </c>
      <c r="L287" s="5">
        <v>1</v>
      </c>
      <c r="M287" s="5">
        <v>270</v>
      </c>
      <c r="N287" s="5">
        <v>186</v>
      </c>
      <c r="O287" s="12">
        <v>84</v>
      </c>
      <c r="P287" s="14"/>
      <c r="Q287" s="14"/>
      <c r="R287" s="14"/>
      <c r="S287" s="14"/>
      <c r="T287" s="14"/>
      <c r="U287" s="14"/>
      <c r="V287" s="14"/>
      <c r="W287" s="14"/>
      <c r="X287" s="14"/>
      <c r="Y287" s="14"/>
      <c r="Z287" s="14"/>
      <c r="AA287" s="14"/>
      <c r="AB287" s="14"/>
      <c r="AC287" s="14"/>
      <c r="AD287" s="9">
        <v>517</v>
      </c>
      <c r="AE287" s="8">
        <v>948491500</v>
      </c>
    </row>
    <row r="288" spans="1:31" ht="18" customHeight="1">
      <c r="A288" s="1" t="s">
        <v>252</v>
      </c>
      <c r="B288" s="2" t="s">
        <v>305</v>
      </c>
      <c r="C288" s="11"/>
      <c r="D288" s="10" t="s">
        <v>557</v>
      </c>
      <c r="E288" s="6" t="s">
        <v>857</v>
      </c>
      <c r="F288" s="8">
        <v>710</v>
      </c>
      <c r="G288" s="4"/>
      <c r="H288" s="5">
        <v>710</v>
      </c>
      <c r="I288" s="5">
        <v>6</v>
      </c>
      <c r="J288" s="9">
        <v>502</v>
      </c>
      <c r="K288" s="5">
        <v>1</v>
      </c>
      <c r="L288" s="5">
        <v>0</v>
      </c>
      <c r="M288" s="5">
        <v>537</v>
      </c>
      <c r="N288" s="5">
        <v>385</v>
      </c>
      <c r="O288" s="12">
        <v>152</v>
      </c>
      <c r="P288" s="14"/>
      <c r="Q288" s="14"/>
      <c r="R288" s="14"/>
      <c r="S288" s="14"/>
      <c r="T288" s="14"/>
      <c r="U288" s="14"/>
      <c r="V288" s="14"/>
      <c r="W288" s="14"/>
      <c r="X288" s="14"/>
      <c r="Y288" s="14"/>
      <c r="Z288" s="14"/>
      <c r="AA288" s="14"/>
      <c r="AB288" s="14"/>
      <c r="AC288" s="14"/>
      <c r="AD288" s="9">
        <v>685</v>
      </c>
      <c r="AE288" s="8">
        <v>1776905000</v>
      </c>
    </row>
    <row r="289" spans="1:31" ht="18" customHeight="1">
      <c r="A289" s="1" t="s">
        <v>253</v>
      </c>
      <c r="B289" s="2" t="s">
        <v>305</v>
      </c>
      <c r="C289" s="11"/>
      <c r="D289" s="10" t="s">
        <v>558</v>
      </c>
      <c r="E289" s="6" t="s">
        <v>858</v>
      </c>
      <c r="F289" s="8">
        <v>487</v>
      </c>
      <c r="G289" s="4"/>
      <c r="H289" s="5">
        <v>487</v>
      </c>
      <c r="I289" s="5">
        <v>0</v>
      </c>
      <c r="J289" s="9">
        <v>224</v>
      </c>
      <c r="K289" s="5">
        <v>0</v>
      </c>
      <c r="L289" s="5">
        <v>0</v>
      </c>
      <c r="M289" s="5">
        <v>225</v>
      </c>
      <c r="N289" s="5">
        <v>225</v>
      </c>
      <c r="O289" s="12">
        <v>0</v>
      </c>
      <c r="P289" s="14"/>
      <c r="Q289" s="14"/>
      <c r="R289" s="14"/>
      <c r="S289" s="14"/>
      <c r="T289" s="14"/>
      <c r="U289" s="14"/>
      <c r="V289" s="14"/>
      <c r="W289" s="14"/>
      <c r="X289" s="14"/>
      <c r="Y289" s="14"/>
      <c r="Z289" s="14"/>
      <c r="AA289" s="14"/>
      <c r="AB289" s="14"/>
      <c r="AC289" s="14"/>
      <c r="AD289" s="9">
        <v>476</v>
      </c>
      <c r="AE289" s="8">
        <v>645293500</v>
      </c>
    </row>
    <row r="290" spans="1:31" ht="18" customHeight="1">
      <c r="A290" s="1" t="s">
        <v>254</v>
      </c>
      <c r="B290" s="2" t="s">
        <v>305</v>
      </c>
      <c r="C290" s="11"/>
      <c r="D290" s="10" t="s">
        <v>559</v>
      </c>
      <c r="E290" s="6" t="s">
        <v>859</v>
      </c>
      <c r="F290" s="8">
        <v>528</v>
      </c>
      <c r="G290" s="4"/>
      <c r="H290" s="5">
        <v>528</v>
      </c>
      <c r="I290" s="5">
        <v>1</v>
      </c>
      <c r="J290" s="9">
        <v>273</v>
      </c>
      <c r="K290" s="5">
        <v>0</v>
      </c>
      <c r="L290" s="5">
        <v>0</v>
      </c>
      <c r="M290" s="5">
        <v>275</v>
      </c>
      <c r="N290" s="5">
        <v>274</v>
      </c>
      <c r="O290" s="12">
        <v>1</v>
      </c>
      <c r="P290" s="14"/>
      <c r="Q290" s="14"/>
      <c r="R290" s="14"/>
      <c r="S290" s="14"/>
      <c r="T290" s="14"/>
      <c r="U290" s="14"/>
      <c r="V290" s="14"/>
      <c r="W290" s="14"/>
      <c r="X290" s="14"/>
      <c r="Y290" s="14"/>
      <c r="Z290" s="14"/>
      <c r="AA290" s="14"/>
      <c r="AB290" s="14"/>
      <c r="AC290" s="14"/>
      <c r="AD290" s="9">
        <v>512</v>
      </c>
      <c r="AE290" s="8">
        <v>1659411000</v>
      </c>
    </row>
    <row r="291" spans="1:31" ht="18" customHeight="1">
      <c r="A291" s="1" t="s">
        <v>255</v>
      </c>
      <c r="B291" s="2" t="s">
        <v>305</v>
      </c>
      <c r="C291" s="11"/>
      <c r="D291" s="10" t="s">
        <v>560</v>
      </c>
      <c r="E291" s="6" t="s">
        <v>860</v>
      </c>
      <c r="F291" s="8">
        <v>799</v>
      </c>
      <c r="G291" s="4"/>
      <c r="H291" s="5">
        <v>799</v>
      </c>
      <c r="I291" s="5">
        <v>14</v>
      </c>
      <c r="J291" s="9">
        <v>139</v>
      </c>
      <c r="K291" s="5">
        <v>0</v>
      </c>
      <c r="L291" s="5">
        <v>0</v>
      </c>
      <c r="M291" s="5">
        <v>156</v>
      </c>
      <c r="N291" s="5">
        <v>156</v>
      </c>
      <c r="O291" s="12">
        <v>0</v>
      </c>
      <c r="P291" s="14"/>
      <c r="Q291" s="14"/>
      <c r="R291" s="14"/>
      <c r="S291" s="14"/>
      <c r="T291" s="14"/>
      <c r="U291" s="14"/>
      <c r="V291" s="14"/>
      <c r="W291" s="14"/>
      <c r="X291" s="14"/>
      <c r="Y291" s="14"/>
      <c r="Z291" s="14"/>
      <c r="AA291" s="14"/>
      <c r="AB291" s="14"/>
      <c r="AC291" s="14"/>
      <c r="AD291" s="9">
        <v>775</v>
      </c>
      <c r="AE291" s="8">
        <v>2087378200</v>
      </c>
    </row>
    <row r="292" spans="1:31" ht="18" customHeight="1">
      <c r="A292" s="1" t="s">
        <v>256</v>
      </c>
      <c r="B292" s="2" t="s">
        <v>305</v>
      </c>
      <c r="C292" s="11"/>
      <c r="D292" s="10" t="s">
        <v>561</v>
      </c>
      <c r="E292" s="6" t="s">
        <v>861</v>
      </c>
      <c r="F292" s="8">
        <v>383</v>
      </c>
      <c r="G292" s="4"/>
      <c r="H292" s="5">
        <v>383</v>
      </c>
      <c r="I292" s="5">
        <v>0</v>
      </c>
      <c r="J292" s="9">
        <v>216</v>
      </c>
      <c r="K292" s="5">
        <v>16</v>
      </c>
      <c r="L292" s="5">
        <v>0</v>
      </c>
      <c r="M292" s="5">
        <v>233</v>
      </c>
      <c r="N292" s="5">
        <v>233</v>
      </c>
      <c r="O292" s="12">
        <v>0</v>
      </c>
      <c r="P292" s="14"/>
      <c r="Q292" s="14"/>
      <c r="R292" s="14"/>
      <c r="S292" s="14"/>
      <c r="T292" s="14"/>
      <c r="U292" s="14"/>
      <c r="V292" s="14"/>
      <c r="W292" s="14"/>
      <c r="X292" s="14"/>
      <c r="Y292" s="14"/>
      <c r="Z292" s="14"/>
      <c r="AA292" s="14"/>
      <c r="AB292" s="14"/>
      <c r="AC292" s="14"/>
      <c r="AD292" s="9">
        <v>375</v>
      </c>
      <c r="AE292" s="8">
        <v>1056916000</v>
      </c>
    </row>
    <row r="293" spans="1:31" ht="18" customHeight="1">
      <c r="A293" s="1" t="s">
        <v>257</v>
      </c>
      <c r="B293" s="2" t="s">
        <v>305</v>
      </c>
      <c r="C293" s="11"/>
      <c r="D293" s="10" t="s">
        <v>562</v>
      </c>
      <c r="E293" s="6" t="s">
        <v>862</v>
      </c>
      <c r="F293" s="8">
        <v>334</v>
      </c>
      <c r="G293" s="4"/>
      <c r="H293" s="5">
        <v>334</v>
      </c>
      <c r="I293" s="5">
        <v>54</v>
      </c>
      <c r="J293" s="9">
        <v>83</v>
      </c>
      <c r="K293" s="5">
        <v>5</v>
      </c>
      <c r="L293" s="5">
        <v>0</v>
      </c>
      <c r="M293" s="5">
        <v>195</v>
      </c>
      <c r="N293" s="5">
        <v>179</v>
      </c>
      <c r="O293" s="12">
        <v>16</v>
      </c>
      <c r="P293" s="14"/>
      <c r="Q293" s="14"/>
      <c r="R293" s="14"/>
      <c r="S293" s="14"/>
      <c r="T293" s="14"/>
      <c r="U293" s="14"/>
      <c r="V293" s="14"/>
      <c r="W293" s="14"/>
      <c r="X293" s="14"/>
      <c r="Y293" s="14"/>
      <c r="Z293" s="14"/>
      <c r="AA293" s="14"/>
      <c r="AB293" s="14"/>
      <c r="AC293" s="14"/>
      <c r="AD293" s="9">
        <v>326</v>
      </c>
      <c r="AE293" s="8">
        <v>941168000</v>
      </c>
    </row>
    <row r="294" spans="1:31" ht="18" customHeight="1">
      <c r="A294" s="1" t="s">
        <v>258</v>
      </c>
      <c r="B294" s="2" t="s">
        <v>305</v>
      </c>
      <c r="C294" s="11"/>
      <c r="D294" s="10" t="s">
        <v>563</v>
      </c>
      <c r="E294" s="6" t="s">
        <v>863</v>
      </c>
      <c r="F294" s="8">
        <v>279</v>
      </c>
      <c r="G294" s="4"/>
      <c r="H294" s="5">
        <v>279</v>
      </c>
      <c r="I294" s="5">
        <v>0</v>
      </c>
      <c r="J294" s="9">
        <v>175</v>
      </c>
      <c r="K294" s="5">
        <v>0</v>
      </c>
      <c r="L294" s="5">
        <v>0</v>
      </c>
      <c r="M294" s="5">
        <v>246</v>
      </c>
      <c r="N294" s="5">
        <v>246</v>
      </c>
      <c r="O294" s="12">
        <v>0</v>
      </c>
      <c r="P294" s="14"/>
      <c r="Q294" s="14"/>
      <c r="R294" s="14"/>
      <c r="S294" s="14"/>
      <c r="T294" s="14"/>
      <c r="U294" s="14"/>
      <c r="V294" s="14"/>
      <c r="W294" s="14"/>
      <c r="X294" s="14"/>
      <c r="Y294" s="14"/>
      <c r="Z294" s="14"/>
      <c r="AA294" s="14"/>
      <c r="AB294" s="14"/>
      <c r="AC294" s="14"/>
      <c r="AD294" s="9">
        <v>270</v>
      </c>
      <c r="AE294" s="8">
        <v>587278000</v>
      </c>
    </row>
    <row r="295" spans="1:31" ht="18" customHeight="1">
      <c r="A295" s="1" t="s">
        <v>259</v>
      </c>
      <c r="B295" s="2" t="s">
        <v>305</v>
      </c>
      <c r="C295" s="11"/>
      <c r="D295" s="10" t="s">
        <v>564</v>
      </c>
      <c r="E295" s="6" t="s">
        <v>864</v>
      </c>
      <c r="F295" s="8">
        <v>587</v>
      </c>
      <c r="G295" s="4"/>
      <c r="H295" s="5">
        <v>587</v>
      </c>
      <c r="I295" s="5">
        <v>0</v>
      </c>
      <c r="J295" s="9">
        <v>0</v>
      </c>
      <c r="K295" s="5">
        <v>0</v>
      </c>
      <c r="L295" s="5">
        <v>0</v>
      </c>
      <c r="M295" s="5">
        <v>0</v>
      </c>
      <c r="N295" s="5">
        <v>0</v>
      </c>
      <c r="O295" s="12">
        <v>0</v>
      </c>
      <c r="P295" s="14"/>
      <c r="Q295" s="14"/>
      <c r="R295" s="14"/>
      <c r="S295" s="14"/>
      <c r="T295" s="14"/>
      <c r="U295" s="14"/>
      <c r="V295" s="14"/>
      <c r="W295" s="14"/>
      <c r="X295" s="14"/>
      <c r="Y295" s="14"/>
      <c r="Z295" s="14"/>
      <c r="AA295" s="14"/>
      <c r="AB295" s="14"/>
      <c r="AC295" s="14"/>
      <c r="AD295" s="9">
        <v>565</v>
      </c>
      <c r="AE295" s="8">
        <v>1482546500</v>
      </c>
    </row>
    <row r="296" spans="1:31" ht="18" customHeight="1">
      <c r="A296" s="1" t="s">
        <v>260</v>
      </c>
      <c r="B296" s="2" t="s">
        <v>305</v>
      </c>
      <c r="C296" s="11"/>
      <c r="D296" s="10" t="s">
        <v>565</v>
      </c>
      <c r="E296" s="6" t="s">
        <v>865</v>
      </c>
      <c r="F296" s="8">
        <v>672</v>
      </c>
      <c r="G296" s="4"/>
      <c r="H296" s="5">
        <v>672</v>
      </c>
      <c r="I296" s="5">
        <v>0</v>
      </c>
      <c r="J296" s="9">
        <v>0</v>
      </c>
      <c r="K296" s="5">
        <v>0</v>
      </c>
      <c r="L296" s="5">
        <v>0</v>
      </c>
      <c r="M296" s="5">
        <v>0</v>
      </c>
      <c r="N296" s="5">
        <v>0</v>
      </c>
      <c r="O296" s="12">
        <v>0</v>
      </c>
      <c r="P296" s="14"/>
      <c r="Q296" s="14"/>
      <c r="R296" s="14"/>
      <c r="S296" s="14"/>
      <c r="T296" s="14"/>
      <c r="U296" s="14"/>
      <c r="V296" s="14"/>
      <c r="W296" s="14"/>
      <c r="X296" s="14"/>
      <c r="Y296" s="14"/>
      <c r="Z296" s="14"/>
      <c r="AA296" s="14"/>
      <c r="AB296" s="14"/>
      <c r="AC296" s="14"/>
      <c r="AD296" s="9">
        <v>641</v>
      </c>
      <c r="AE296" s="8">
        <v>1114241000</v>
      </c>
    </row>
    <row r="297" spans="1:31" ht="18" customHeight="1">
      <c r="A297" s="1" t="s">
        <v>261</v>
      </c>
      <c r="B297" s="2" t="s">
        <v>305</v>
      </c>
      <c r="C297" s="11"/>
      <c r="D297" s="10" t="s">
        <v>566</v>
      </c>
      <c r="E297" s="6" t="s">
        <v>866</v>
      </c>
      <c r="F297" s="8">
        <v>482</v>
      </c>
      <c r="G297" s="4"/>
      <c r="H297" s="5">
        <v>482</v>
      </c>
      <c r="I297" s="5">
        <v>29</v>
      </c>
      <c r="J297" s="9">
        <v>94</v>
      </c>
      <c r="K297" s="5">
        <v>3</v>
      </c>
      <c r="L297" s="5">
        <v>7</v>
      </c>
      <c r="M297" s="5">
        <v>133</v>
      </c>
      <c r="N297" s="5">
        <v>127</v>
      </c>
      <c r="O297" s="12">
        <v>6</v>
      </c>
      <c r="P297" s="14"/>
      <c r="Q297" s="14"/>
      <c r="R297" s="14"/>
      <c r="S297" s="14"/>
      <c r="T297" s="14"/>
      <c r="U297" s="14"/>
      <c r="V297" s="14"/>
      <c r="W297" s="14"/>
      <c r="X297" s="14"/>
      <c r="Y297" s="14"/>
      <c r="Z297" s="14"/>
      <c r="AA297" s="14"/>
      <c r="AB297" s="14"/>
      <c r="AC297" s="14"/>
      <c r="AD297" s="9">
        <v>457</v>
      </c>
      <c r="AE297" s="8">
        <v>1192006500</v>
      </c>
    </row>
    <row r="298" spans="1:31" ht="18" customHeight="1">
      <c r="A298" s="1" t="s">
        <v>262</v>
      </c>
      <c r="B298" s="2" t="s">
        <v>305</v>
      </c>
      <c r="C298" s="11"/>
      <c r="D298" s="10" t="s">
        <v>567</v>
      </c>
      <c r="E298" s="6" t="s">
        <v>867</v>
      </c>
      <c r="F298" s="8">
        <v>682</v>
      </c>
      <c r="G298" s="4"/>
      <c r="H298" s="5">
        <v>682</v>
      </c>
      <c r="I298" s="5">
        <v>373</v>
      </c>
      <c r="J298" s="9">
        <v>0</v>
      </c>
      <c r="K298" s="5">
        <v>0</v>
      </c>
      <c r="L298" s="5">
        <v>0</v>
      </c>
      <c r="M298" s="5">
        <v>375</v>
      </c>
      <c r="N298" s="5">
        <v>375</v>
      </c>
      <c r="O298" s="12">
        <v>0</v>
      </c>
      <c r="P298" s="14"/>
      <c r="Q298" s="14"/>
      <c r="R298" s="14"/>
      <c r="S298" s="14"/>
      <c r="T298" s="14"/>
      <c r="U298" s="14"/>
      <c r="V298" s="14"/>
      <c r="W298" s="14"/>
      <c r="X298" s="14"/>
      <c r="Y298" s="14"/>
      <c r="Z298" s="14"/>
      <c r="AA298" s="14"/>
      <c r="AB298" s="14"/>
      <c r="AC298" s="14"/>
      <c r="AD298" s="9">
        <v>663</v>
      </c>
      <c r="AE298" s="8">
        <v>2243765000</v>
      </c>
    </row>
    <row r="299" spans="1:31" ht="18" customHeight="1">
      <c r="A299" s="1" t="s">
        <v>263</v>
      </c>
      <c r="B299" s="2" t="s">
        <v>305</v>
      </c>
      <c r="C299" s="11"/>
      <c r="D299" s="10" t="s">
        <v>568</v>
      </c>
      <c r="E299" s="6" t="s">
        <v>868</v>
      </c>
      <c r="F299" s="8">
        <v>519</v>
      </c>
      <c r="G299" s="4"/>
      <c r="H299" s="5">
        <v>519</v>
      </c>
      <c r="I299" s="5">
        <v>10</v>
      </c>
      <c r="J299" s="9">
        <v>426</v>
      </c>
      <c r="K299" s="5">
        <v>3</v>
      </c>
      <c r="L299" s="5">
        <v>0</v>
      </c>
      <c r="M299" s="5">
        <v>454</v>
      </c>
      <c r="N299" s="5">
        <v>453</v>
      </c>
      <c r="O299" s="12">
        <v>1</v>
      </c>
      <c r="P299" s="14"/>
      <c r="Q299" s="14"/>
      <c r="R299" s="14"/>
      <c r="S299" s="14"/>
      <c r="T299" s="14"/>
      <c r="U299" s="14"/>
      <c r="V299" s="14"/>
      <c r="W299" s="14"/>
      <c r="X299" s="14"/>
      <c r="Y299" s="14"/>
      <c r="Z299" s="14"/>
      <c r="AA299" s="14"/>
      <c r="AB299" s="14"/>
      <c r="AC299" s="14"/>
      <c r="AD299" s="9">
        <v>504</v>
      </c>
      <c r="AE299" s="8">
        <v>1248862500</v>
      </c>
    </row>
    <row r="300" spans="1:31" ht="18" customHeight="1">
      <c r="A300" s="1" t="s">
        <v>264</v>
      </c>
      <c r="B300" s="2" t="s">
        <v>305</v>
      </c>
      <c r="C300" s="11"/>
      <c r="D300" s="10" t="s">
        <v>569</v>
      </c>
      <c r="E300" s="6" t="s">
        <v>869</v>
      </c>
      <c r="F300" s="8">
        <v>946</v>
      </c>
      <c r="G300" s="4"/>
      <c r="H300" s="5">
        <v>946</v>
      </c>
      <c r="I300" s="5">
        <v>67</v>
      </c>
      <c r="J300" s="9">
        <v>0</v>
      </c>
      <c r="K300" s="5">
        <v>0</v>
      </c>
      <c r="L300" s="5">
        <v>0</v>
      </c>
      <c r="M300" s="5">
        <v>67</v>
      </c>
      <c r="N300" s="5">
        <v>67</v>
      </c>
      <c r="O300" s="12">
        <v>0</v>
      </c>
      <c r="P300" s="14"/>
      <c r="Q300" s="14"/>
      <c r="R300" s="14"/>
      <c r="S300" s="14"/>
      <c r="T300" s="14"/>
      <c r="U300" s="14"/>
      <c r="V300" s="14"/>
      <c r="W300" s="14"/>
      <c r="X300" s="14"/>
      <c r="Y300" s="14"/>
      <c r="Z300" s="14"/>
      <c r="AA300" s="14"/>
      <c r="AB300" s="14"/>
      <c r="AC300" s="14"/>
      <c r="AD300" s="9">
        <v>903</v>
      </c>
      <c r="AE300" s="8">
        <v>2412472500</v>
      </c>
    </row>
    <row r="301" spans="1:31" ht="18" customHeight="1">
      <c r="A301" s="1" t="s">
        <v>265</v>
      </c>
      <c r="B301" s="2" t="s">
        <v>305</v>
      </c>
      <c r="C301" s="11"/>
      <c r="D301" s="10" t="s">
        <v>570</v>
      </c>
      <c r="E301" s="6" t="s">
        <v>870</v>
      </c>
      <c r="F301" s="8">
        <v>505</v>
      </c>
      <c r="G301" s="4"/>
      <c r="H301" s="5">
        <v>505</v>
      </c>
      <c r="I301" s="5">
        <v>132</v>
      </c>
      <c r="J301" s="9">
        <v>69</v>
      </c>
      <c r="K301" s="5">
        <v>9</v>
      </c>
      <c r="L301" s="5">
        <v>11</v>
      </c>
      <c r="M301" s="5">
        <v>223</v>
      </c>
      <c r="N301" s="5">
        <v>194</v>
      </c>
      <c r="O301" s="12">
        <v>29</v>
      </c>
      <c r="P301" s="14"/>
      <c r="Q301" s="14"/>
      <c r="R301" s="14"/>
      <c r="S301" s="14"/>
      <c r="T301" s="14"/>
      <c r="U301" s="14"/>
      <c r="V301" s="14"/>
      <c r="W301" s="14"/>
      <c r="X301" s="14"/>
      <c r="Y301" s="14"/>
      <c r="Z301" s="14"/>
      <c r="AA301" s="14"/>
      <c r="AB301" s="14"/>
      <c r="AC301" s="14"/>
      <c r="AD301" s="9">
        <v>493</v>
      </c>
      <c r="AE301" s="8">
        <v>900336500</v>
      </c>
    </row>
    <row r="302" spans="1:31" ht="18" customHeight="1">
      <c r="A302" s="1" t="s">
        <v>266</v>
      </c>
      <c r="B302" s="2" t="s">
        <v>305</v>
      </c>
      <c r="C302" s="11"/>
      <c r="D302" s="10" t="s">
        <v>571</v>
      </c>
      <c r="E302" s="6" t="s">
        <v>871</v>
      </c>
      <c r="F302" s="8">
        <v>526</v>
      </c>
      <c r="G302" s="4"/>
      <c r="H302" s="5">
        <v>526</v>
      </c>
      <c r="I302" s="5">
        <v>153</v>
      </c>
      <c r="J302" s="9">
        <v>0</v>
      </c>
      <c r="K302" s="5">
        <v>2</v>
      </c>
      <c r="L302" s="5">
        <v>0</v>
      </c>
      <c r="M302" s="5">
        <v>160</v>
      </c>
      <c r="N302" s="5">
        <v>158</v>
      </c>
      <c r="O302" s="12">
        <v>2</v>
      </c>
      <c r="P302" s="14"/>
      <c r="Q302" s="14"/>
      <c r="R302" s="14"/>
      <c r="S302" s="14"/>
      <c r="T302" s="14"/>
      <c r="U302" s="14"/>
      <c r="V302" s="14"/>
      <c r="W302" s="14"/>
      <c r="X302" s="14"/>
      <c r="Y302" s="14"/>
      <c r="Z302" s="14"/>
      <c r="AA302" s="14"/>
      <c r="AB302" s="14"/>
      <c r="AC302" s="14"/>
      <c r="AD302" s="9">
        <v>508</v>
      </c>
      <c r="AE302" s="8">
        <v>814043500</v>
      </c>
    </row>
    <row r="303" spans="1:31" ht="18" customHeight="1">
      <c r="A303" s="1" t="s">
        <v>267</v>
      </c>
      <c r="B303" s="2" t="s">
        <v>305</v>
      </c>
      <c r="C303" s="11"/>
      <c r="D303" s="10" t="s">
        <v>572</v>
      </c>
      <c r="E303" s="6" t="s">
        <v>872</v>
      </c>
      <c r="F303" s="8">
        <v>670</v>
      </c>
      <c r="G303" s="4"/>
      <c r="H303" s="5">
        <v>670</v>
      </c>
      <c r="I303" s="5">
        <v>0</v>
      </c>
      <c r="J303" s="9">
        <v>0</v>
      </c>
      <c r="K303" s="5">
        <v>0</v>
      </c>
      <c r="L303" s="5">
        <v>0</v>
      </c>
      <c r="M303" s="5">
        <v>0</v>
      </c>
      <c r="N303" s="5">
        <v>0</v>
      </c>
      <c r="O303" s="12">
        <v>0</v>
      </c>
      <c r="P303" s="14"/>
      <c r="Q303" s="14"/>
      <c r="R303" s="14"/>
      <c r="S303" s="14"/>
      <c r="T303" s="14"/>
      <c r="U303" s="14"/>
      <c r="V303" s="14"/>
      <c r="W303" s="14"/>
      <c r="X303" s="14"/>
      <c r="Y303" s="14"/>
      <c r="Z303" s="14"/>
      <c r="AA303" s="14"/>
      <c r="AB303" s="14"/>
      <c r="AC303" s="14"/>
      <c r="AD303" s="9">
        <v>656</v>
      </c>
      <c r="AE303" s="8">
        <v>1363084000</v>
      </c>
    </row>
    <row r="304" spans="1:31" ht="18" customHeight="1">
      <c r="A304" s="1" t="s">
        <v>268</v>
      </c>
      <c r="B304" s="2" t="s">
        <v>305</v>
      </c>
      <c r="C304" s="11"/>
      <c r="D304" s="10" t="s">
        <v>573</v>
      </c>
      <c r="E304" s="6" t="s">
        <v>873</v>
      </c>
      <c r="F304" s="8">
        <v>608</v>
      </c>
      <c r="G304" s="4"/>
      <c r="H304" s="5">
        <v>608</v>
      </c>
      <c r="I304" s="5">
        <v>0</v>
      </c>
      <c r="J304" s="9">
        <v>0</v>
      </c>
      <c r="K304" s="5">
        <v>0</v>
      </c>
      <c r="L304" s="5">
        <v>0</v>
      </c>
      <c r="M304" s="5">
        <v>0</v>
      </c>
      <c r="N304" s="5">
        <v>0</v>
      </c>
      <c r="O304" s="12">
        <v>0</v>
      </c>
      <c r="P304" s="14"/>
      <c r="Q304" s="14"/>
      <c r="R304" s="14"/>
      <c r="S304" s="14"/>
      <c r="T304" s="14"/>
      <c r="U304" s="14"/>
      <c r="V304" s="14"/>
      <c r="W304" s="14"/>
      <c r="X304" s="14"/>
      <c r="Y304" s="14"/>
      <c r="Z304" s="14"/>
      <c r="AA304" s="14"/>
      <c r="AB304" s="14"/>
      <c r="AC304" s="14"/>
      <c r="AD304" s="9">
        <v>596</v>
      </c>
      <c r="AE304" s="8">
        <v>1782960000</v>
      </c>
    </row>
    <row r="305" spans="1:31" ht="18" customHeight="1">
      <c r="A305" s="1" t="s">
        <v>269</v>
      </c>
      <c r="B305" s="2" t="s">
        <v>305</v>
      </c>
      <c r="C305" s="11"/>
      <c r="D305" s="10" t="s">
        <v>574</v>
      </c>
      <c r="E305" s="6" t="s">
        <v>874</v>
      </c>
      <c r="F305" s="8">
        <v>648</v>
      </c>
      <c r="G305" s="4"/>
      <c r="H305" s="5">
        <v>648</v>
      </c>
      <c r="I305" s="5">
        <v>0</v>
      </c>
      <c r="J305" s="9">
        <v>0</v>
      </c>
      <c r="K305" s="5">
        <v>0</v>
      </c>
      <c r="L305" s="5">
        <v>0</v>
      </c>
      <c r="M305" s="5">
        <v>0</v>
      </c>
      <c r="N305" s="5">
        <v>0</v>
      </c>
      <c r="O305" s="12">
        <v>0</v>
      </c>
      <c r="P305" s="14"/>
      <c r="Q305" s="14"/>
      <c r="R305" s="14"/>
      <c r="S305" s="14"/>
      <c r="T305" s="14"/>
      <c r="U305" s="14"/>
      <c r="V305" s="14"/>
      <c r="W305" s="14"/>
      <c r="X305" s="14"/>
      <c r="Y305" s="14"/>
      <c r="Z305" s="14"/>
      <c r="AA305" s="14"/>
      <c r="AB305" s="14"/>
      <c r="AC305" s="14"/>
      <c r="AD305" s="9">
        <v>648</v>
      </c>
      <c r="AE305" s="8">
        <v>1300445511</v>
      </c>
    </row>
    <row r="306" spans="1:31" ht="18" customHeight="1">
      <c r="A306" s="1" t="s">
        <v>270</v>
      </c>
      <c r="B306" s="2" t="s">
        <v>305</v>
      </c>
      <c r="C306" s="11"/>
      <c r="D306" s="10" t="s">
        <v>575</v>
      </c>
      <c r="E306" s="6" t="s">
        <v>875</v>
      </c>
      <c r="F306" s="8">
        <v>495</v>
      </c>
      <c r="G306" s="4"/>
      <c r="H306" s="5">
        <v>495</v>
      </c>
      <c r="I306" s="5">
        <v>0</v>
      </c>
      <c r="J306" s="9">
        <v>0</v>
      </c>
      <c r="K306" s="5">
        <v>0</v>
      </c>
      <c r="L306" s="5">
        <v>0</v>
      </c>
      <c r="M306" s="5">
        <v>0</v>
      </c>
      <c r="N306" s="5">
        <v>0</v>
      </c>
      <c r="O306" s="12">
        <v>0</v>
      </c>
      <c r="P306" s="14"/>
      <c r="Q306" s="14"/>
      <c r="R306" s="14"/>
      <c r="S306" s="14"/>
      <c r="T306" s="14"/>
      <c r="U306" s="14"/>
      <c r="V306" s="14"/>
      <c r="W306" s="14"/>
      <c r="X306" s="14"/>
      <c r="Y306" s="14"/>
      <c r="Z306" s="14"/>
      <c r="AA306" s="14"/>
      <c r="AB306" s="14"/>
      <c r="AC306" s="14"/>
      <c r="AD306" s="9">
        <v>474</v>
      </c>
      <c r="AE306" s="8">
        <v>721582500</v>
      </c>
    </row>
    <row r="307" spans="1:31" ht="18" customHeight="1">
      <c r="A307" s="1" t="s">
        <v>271</v>
      </c>
      <c r="B307" s="2" t="s">
        <v>305</v>
      </c>
      <c r="C307" s="11"/>
      <c r="D307" s="10" t="s">
        <v>576</v>
      </c>
      <c r="E307" s="6" t="s">
        <v>876</v>
      </c>
      <c r="F307" s="8">
        <v>473</v>
      </c>
      <c r="G307" s="4"/>
      <c r="H307" s="5">
        <v>473</v>
      </c>
      <c r="I307" s="5">
        <v>148</v>
      </c>
      <c r="J307" s="9">
        <v>26</v>
      </c>
      <c r="K307" s="5">
        <v>0</v>
      </c>
      <c r="L307" s="5">
        <v>0</v>
      </c>
      <c r="M307" s="5">
        <v>176</v>
      </c>
      <c r="N307" s="5">
        <v>176</v>
      </c>
      <c r="O307" s="12">
        <v>0</v>
      </c>
      <c r="P307" s="14"/>
      <c r="Q307" s="14"/>
      <c r="R307" s="14"/>
      <c r="S307" s="14"/>
      <c r="T307" s="14"/>
      <c r="U307" s="14"/>
      <c r="V307" s="14"/>
      <c r="W307" s="14"/>
      <c r="X307" s="14"/>
      <c r="Y307" s="14"/>
      <c r="Z307" s="14"/>
      <c r="AA307" s="14"/>
      <c r="AB307" s="14"/>
      <c r="AC307" s="14"/>
      <c r="AD307" s="9">
        <v>461</v>
      </c>
      <c r="AE307" s="8">
        <v>852738000</v>
      </c>
    </row>
    <row r="308" spans="1:31" ht="18" customHeight="1">
      <c r="A308" s="1" t="s">
        <v>272</v>
      </c>
      <c r="B308" s="2" t="s">
        <v>305</v>
      </c>
      <c r="C308" s="11"/>
      <c r="D308" s="10" t="s">
        <v>577</v>
      </c>
      <c r="E308" s="6" t="s">
        <v>877</v>
      </c>
      <c r="F308" s="8">
        <v>365</v>
      </c>
      <c r="G308" s="4"/>
      <c r="H308" s="5">
        <v>365</v>
      </c>
      <c r="I308" s="5">
        <v>0</v>
      </c>
      <c r="J308" s="9">
        <v>171</v>
      </c>
      <c r="K308" s="5">
        <v>0</v>
      </c>
      <c r="L308" s="5">
        <v>0</v>
      </c>
      <c r="M308" s="5">
        <v>172</v>
      </c>
      <c r="N308" s="5">
        <v>172</v>
      </c>
      <c r="O308" s="12">
        <v>0</v>
      </c>
      <c r="P308" s="14"/>
      <c r="Q308" s="14"/>
      <c r="R308" s="14"/>
      <c r="S308" s="14"/>
      <c r="T308" s="14"/>
      <c r="U308" s="14"/>
      <c r="V308" s="14"/>
      <c r="W308" s="14"/>
      <c r="X308" s="14"/>
      <c r="Y308" s="14"/>
      <c r="Z308" s="14"/>
      <c r="AA308" s="14"/>
      <c r="AB308" s="14"/>
      <c r="AC308" s="14"/>
      <c r="AD308" s="9">
        <v>358</v>
      </c>
      <c r="AE308" s="8">
        <v>856395000</v>
      </c>
    </row>
    <row r="309" spans="1:31" ht="18" customHeight="1">
      <c r="A309" s="1" t="s">
        <v>273</v>
      </c>
      <c r="B309" s="2" t="s">
        <v>305</v>
      </c>
      <c r="C309" s="11"/>
      <c r="D309" s="10" t="s">
        <v>578</v>
      </c>
      <c r="E309" s="6" t="s">
        <v>878</v>
      </c>
      <c r="F309" s="8">
        <v>534</v>
      </c>
      <c r="G309" s="4"/>
      <c r="H309" s="5">
        <v>534</v>
      </c>
      <c r="I309" s="5">
        <v>3</v>
      </c>
      <c r="J309" s="9">
        <v>297</v>
      </c>
      <c r="K309" s="5">
        <v>0</v>
      </c>
      <c r="L309" s="5">
        <v>0</v>
      </c>
      <c r="M309" s="5">
        <v>301</v>
      </c>
      <c r="N309" s="5">
        <v>301</v>
      </c>
      <c r="O309" s="12">
        <v>0</v>
      </c>
      <c r="P309" s="14"/>
      <c r="Q309" s="14"/>
      <c r="R309" s="14"/>
      <c r="S309" s="14"/>
      <c r="T309" s="14"/>
      <c r="U309" s="14"/>
      <c r="V309" s="14"/>
      <c r="W309" s="14"/>
      <c r="X309" s="14"/>
      <c r="Y309" s="14"/>
      <c r="Z309" s="14"/>
      <c r="AA309" s="14"/>
      <c r="AB309" s="14"/>
      <c r="AC309" s="14"/>
      <c r="AD309" s="9">
        <v>515</v>
      </c>
      <c r="AE309" s="8">
        <v>1295771500</v>
      </c>
    </row>
    <row r="310" spans="1:31" ht="18" customHeight="1">
      <c r="A310" s="1" t="s">
        <v>274</v>
      </c>
      <c r="B310" s="2" t="s">
        <v>305</v>
      </c>
      <c r="C310" s="11"/>
      <c r="D310" s="10" t="s">
        <v>579</v>
      </c>
      <c r="E310" s="6" t="s">
        <v>879</v>
      </c>
      <c r="F310" s="8">
        <v>730</v>
      </c>
      <c r="G310" s="4"/>
      <c r="H310" s="5">
        <v>730</v>
      </c>
      <c r="I310" s="5">
        <v>196</v>
      </c>
      <c r="J310" s="9">
        <v>393</v>
      </c>
      <c r="K310" s="5">
        <v>0</v>
      </c>
      <c r="L310" s="5">
        <v>2</v>
      </c>
      <c r="M310" s="5">
        <v>594</v>
      </c>
      <c r="N310" s="5">
        <v>579</v>
      </c>
      <c r="O310" s="12">
        <v>15</v>
      </c>
      <c r="P310" s="14"/>
      <c r="Q310" s="14"/>
      <c r="R310" s="14"/>
      <c r="S310" s="14"/>
      <c r="T310" s="14"/>
      <c r="U310" s="14"/>
      <c r="V310" s="14"/>
      <c r="W310" s="14"/>
      <c r="X310" s="14"/>
      <c r="Y310" s="14"/>
      <c r="Z310" s="14"/>
      <c r="AA310" s="14"/>
      <c r="AB310" s="14"/>
      <c r="AC310" s="14"/>
      <c r="AD310" s="9">
        <v>701</v>
      </c>
      <c r="AE310" s="8">
        <v>1475536000</v>
      </c>
    </row>
    <row r="311" spans="1:31" ht="18" customHeight="1">
      <c r="A311" s="1" t="s">
        <v>275</v>
      </c>
      <c r="B311" s="2" t="s">
        <v>305</v>
      </c>
      <c r="C311" s="11"/>
      <c r="D311" s="10" t="s">
        <v>580</v>
      </c>
      <c r="E311" s="6" t="s">
        <v>880</v>
      </c>
      <c r="F311" s="8">
        <v>639</v>
      </c>
      <c r="G311" s="4"/>
      <c r="H311" s="5">
        <v>639</v>
      </c>
      <c r="I311" s="5">
        <v>14</v>
      </c>
      <c r="J311" s="9">
        <v>580</v>
      </c>
      <c r="K311" s="5">
        <v>4</v>
      </c>
      <c r="L311" s="5">
        <v>0</v>
      </c>
      <c r="M311" s="5">
        <v>600</v>
      </c>
      <c r="N311" s="5">
        <v>600</v>
      </c>
      <c r="O311" s="12">
        <v>0</v>
      </c>
      <c r="P311" s="14"/>
      <c r="Q311" s="14"/>
      <c r="R311" s="14"/>
      <c r="S311" s="14"/>
      <c r="T311" s="14"/>
      <c r="U311" s="14"/>
      <c r="V311" s="14"/>
      <c r="W311" s="14"/>
      <c r="X311" s="14"/>
      <c r="Y311" s="14"/>
      <c r="Z311" s="14"/>
      <c r="AA311" s="14"/>
      <c r="AB311" s="14"/>
      <c r="AC311" s="14"/>
      <c r="AD311" s="9">
        <v>625</v>
      </c>
      <c r="AE311" s="8">
        <v>1616689000</v>
      </c>
    </row>
    <row r="312" spans="1:31" ht="18" customHeight="1">
      <c r="A312" s="1" t="s">
        <v>276</v>
      </c>
      <c r="B312" s="2" t="s">
        <v>305</v>
      </c>
      <c r="C312" s="11"/>
      <c r="D312" s="10" t="s">
        <v>581</v>
      </c>
      <c r="E312" s="6" t="s">
        <v>881</v>
      </c>
      <c r="F312" s="8">
        <v>480</v>
      </c>
      <c r="G312" s="4"/>
      <c r="H312" s="5">
        <v>480</v>
      </c>
      <c r="I312" s="5">
        <v>274</v>
      </c>
      <c r="J312" s="9">
        <v>97</v>
      </c>
      <c r="K312" s="5">
        <v>1</v>
      </c>
      <c r="L312" s="5">
        <v>3</v>
      </c>
      <c r="M312" s="5">
        <v>390</v>
      </c>
      <c r="N312" s="5">
        <v>321</v>
      </c>
      <c r="O312" s="12">
        <v>69</v>
      </c>
      <c r="P312" s="14"/>
      <c r="Q312" s="14"/>
      <c r="R312" s="14"/>
      <c r="S312" s="14"/>
      <c r="T312" s="14"/>
      <c r="U312" s="14"/>
      <c r="V312" s="14"/>
      <c r="W312" s="14"/>
      <c r="X312" s="14"/>
      <c r="Y312" s="14"/>
      <c r="Z312" s="14"/>
      <c r="AA312" s="14"/>
      <c r="AB312" s="14"/>
      <c r="AC312" s="14"/>
      <c r="AD312" s="9">
        <v>464</v>
      </c>
      <c r="AE312" s="8">
        <v>1439644000</v>
      </c>
    </row>
    <row r="313" spans="1:31" ht="18" customHeight="1">
      <c r="A313" s="1" t="s">
        <v>277</v>
      </c>
      <c r="B313" s="2" t="s">
        <v>305</v>
      </c>
      <c r="C313" s="11"/>
      <c r="D313" s="10" t="s">
        <v>582</v>
      </c>
      <c r="E313" s="6" t="s">
        <v>882</v>
      </c>
      <c r="F313" s="8">
        <v>610</v>
      </c>
      <c r="G313" s="4"/>
      <c r="H313" s="5">
        <v>610</v>
      </c>
      <c r="I313" s="5">
        <v>0</v>
      </c>
      <c r="J313" s="9">
        <v>177</v>
      </c>
      <c r="K313" s="5">
        <v>0</v>
      </c>
      <c r="L313" s="5">
        <v>0</v>
      </c>
      <c r="M313" s="5">
        <v>177</v>
      </c>
      <c r="N313" s="5">
        <v>177</v>
      </c>
      <c r="O313" s="12">
        <v>0</v>
      </c>
      <c r="P313" s="14"/>
      <c r="Q313" s="14"/>
      <c r="R313" s="14"/>
      <c r="S313" s="14"/>
      <c r="T313" s="14"/>
      <c r="U313" s="14"/>
      <c r="V313" s="14"/>
      <c r="W313" s="14"/>
      <c r="X313" s="14"/>
      <c r="Y313" s="14"/>
      <c r="Z313" s="14"/>
      <c r="AA313" s="14"/>
      <c r="AB313" s="14"/>
      <c r="AC313" s="14"/>
      <c r="AD313" s="9">
        <v>593</v>
      </c>
      <c r="AE313" s="8">
        <v>1169923500</v>
      </c>
    </row>
    <row r="314" spans="1:31" ht="18" customHeight="1">
      <c r="A314" s="1" t="s">
        <v>278</v>
      </c>
      <c r="B314" s="2" t="s">
        <v>305</v>
      </c>
      <c r="C314" s="11"/>
      <c r="D314" s="10" t="s">
        <v>583</v>
      </c>
      <c r="E314" s="6" t="s">
        <v>883</v>
      </c>
      <c r="F314" s="8">
        <v>534</v>
      </c>
      <c r="G314" s="4"/>
      <c r="H314" s="5">
        <v>534</v>
      </c>
      <c r="I314" s="5">
        <v>3</v>
      </c>
      <c r="J314" s="9">
        <v>152</v>
      </c>
      <c r="K314" s="5">
        <v>7</v>
      </c>
      <c r="L314" s="5">
        <v>0</v>
      </c>
      <c r="M314" s="5">
        <v>162</v>
      </c>
      <c r="N314" s="5">
        <v>162</v>
      </c>
      <c r="O314" s="12">
        <v>0</v>
      </c>
      <c r="P314" s="14"/>
      <c r="Q314" s="14"/>
      <c r="R314" s="14"/>
      <c r="S314" s="14"/>
      <c r="T314" s="14"/>
      <c r="U314" s="14"/>
      <c r="V314" s="14"/>
      <c r="W314" s="14"/>
      <c r="X314" s="14"/>
      <c r="Y314" s="14"/>
      <c r="Z314" s="14"/>
      <c r="AA314" s="14"/>
      <c r="AB314" s="14"/>
      <c r="AC314" s="14"/>
      <c r="AD314" s="9">
        <v>512</v>
      </c>
      <c r="AE314" s="8">
        <v>718769000</v>
      </c>
    </row>
    <row r="315" spans="1:31" ht="18" customHeight="1">
      <c r="A315" s="1" t="s">
        <v>279</v>
      </c>
      <c r="B315" s="2" t="s">
        <v>305</v>
      </c>
      <c r="C315" s="11"/>
      <c r="D315" s="10" t="s">
        <v>584</v>
      </c>
      <c r="E315" s="6" t="s">
        <v>884</v>
      </c>
      <c r="F315" s="8">
        <v>369</v>
      </c>
      <c r="G315" s="4"/>
      <c r="H315" s="5">
        <v>369</v>
      </c>
      <c r="I315" s="5">
        <v>1</v>
      </c>
      <c r="J315" s="9">
        <v>1</v>
      </c>
      <c r="K315" s="5">
        <v>0</v>
      </c>
      <c r="L315" s="5">
        <v>0</v>
      </c>
      <c r="M315" s="5">
        <v>2</v>
      </c>
      <c r="N315" s="5">
        <v>2</v>
      </c>
      <c r="O315" s="12">
        <v>0</v>
      </c>
      <c r="P315" s="14"/>
      <c r="Q315" s="14"/>
      <c r="R315" s="14"/>
      <c r="S315" s="14"/>
      <c r="T315" s="14"/>
      <c r="U315" s="14"/>
      <c r="V315" s="14"/>
      <c r="W315" s="14"/>
      <c r="X315" s="14"/>
      <c r="Y315" s="14"/>
      <c r="Z315" s="14"/>
      <c r="AA315" s="14"/>
      <c r="AB315" s="14"/>
      <c r="AC315" s="14"/>
      <c r="AD315" s="9">
        <v>363</v>
      </c>
      <c r="AE315" s="8">
        <v>824860000</v>
      </c>
    </row>
    <row r="316" spans="1:31" ht="18" customHeight="1">
      <c r="A316" s="1" t="s">
        <v>280</v>
      </c>
      <c r="B316" s="2" t="s">
        <v>305</v>
      </c>
      <c r="C316" s="11"/>
      <c r="D316" s="10" t="s">
        <v>585</v>
      </c>
      <c r="E316" s="6" t="s">
        <v>885</v>
      </c>
      <c r="F316" s="8">
        <v>278</v>
      </c>
      <c r="G316" s="4"/>
      <c r="H316" s="5">
        <v>278</v>
      </c>
      <c r="I316" s="5">
        <v>0</v>
      </c>
      <c r="J316" s="9">
        <v>122</v>
      </c>
      <c r="K316" s="5">
        <v>6</v>
      </c>
      <c r="L316" s="5">
        <v>0</v>
      </c>
      <c r="M316" s="5">
        <v>128</v>
      </c>
      <c r="N316" s="5">
        <v>128</v>
      </c>
      <c r="O316" s="12">
        <v>0</v>
      </c>
      <c r="P316" s="14"/>
      <c r="Q316" s="14"/>
      <c r="R316" s="14"/>
      <c r="S316" s="14"/>
      <c r="T316" s="14"/>
      <c r="U316" s="14"/>
      <c r="V316" s="14"/>
      <c r="W316" s="14"/>
      <c r="X316" s="14"/>
      <c r="Y316" s="14"/>
      <c r="Z316" s="14"/>
      <c r="AA316" s="14"/>
      <c r="AB316" s="14"/>
      <c r="AC316" s="14"/>
      <c r="AD316" s="9">
        <v>268</v>
      </c>
      <c r="AE316" s="8">
        <v>636277853</v>
      </c>
    </row>
    <row r="317" spans="1:31" ht="18" customHeight="1">
      <c r="A317" s="1" t="s">
        <v>281</v>
      </c>
      <c r="B317" s="2" t="s">
        <v>305</v>
      </c>
      <c r="C317" s="11"/>
      <c r="D317" s="10" t="s">
        <v>586</v>
      </c>
      <c r="E317" s="6" t="s">
        <v>886</v>
      </c>
      <c r="F317" s="8">
        <v>389</v>
      </c>
      <c r="G317" s="4"/>
      <c r="H317" s="5">
        <v>389</v>
      </c>
      <c r="I317" s="5">
        <v>61</v>
      </c>
      <c r="J317" s="9">
        <v>1</v>
      </c>
      <c r="K317" s="5">
        <v>13</v>
      </c>
      <c r="L317" s="5">
        <v>0</v>
      </c>
      <c r="M317" s="5">
        <v>77</v>
      </c>
      <c r="N317" s="5">
        <v>77</v>
      </c>
      <c r="O317" s="12">
        <v>0</v>
      </c>
      <c r="P317" s="14"/>
      <c r="Q317" s="14"/>
      <c r="R317" s="14"/>
      <c r="S317" s="14"/>
      <c r="T317" s="14"/>
      <c r="U317" s="14"/>
      <c r="V317" s="14"/>
      <c r="W317" s="14"/>
      <c r="X317" s="14"/>
      <c r="Y317" s="14"/>
      <c r="Z317" s="14"/>
      <c r="AA317" s="14"/>
      <c r="AB317" s="14"/>
      <c r="AC317" s="14"/>
      <c r="AD317" s="9">
        <v>378</v>
      </c>
      <c r="AE317" s="8">
        <v>760161957</v>
      </c>
    </row>
    <row r="318" spans="1:31" ht="18" customHeight="1">
      <c r="A318" s="1" t="s">
        <v>282</v>
      </c>
      <c r="B318" s="2" t="s">
        <v>305</v>
      </c>
      <c r="C318" s="11"/>
      <c r="D318" s="10" t="s">
        <v>587</v>
      </c>
      <c r="E318" s="6" t="s">
        <v>887</v>
      </c>
      <c r="F318" s="8">
        <v>782</v>
      </c>
      <c r="G318" s="4"/>
      <c r="H318" s="5">
        <v>782</v>
      </c>
      <c r="I318" s="5">
        <v>129</v>
      </c>
      <c r="J318" s="9">
        <v>620</v>
      </c>
      <c r="K318" s="5">
        <v>3</v>
      </c>
      <c r="L318" s="5">
        <v>0</v>
      </c>
      <c r="M318" s="5">
        <v>752</v>
      </c>
      <c r="N318" s="5">
        <v>741</v>
      </c>
      <c r="O318" s="12">
        <v>11</v>
      </c>
      <c r="P318" s="14"/>
      <c r="Q318" s="14"/>
      <c r="R318" s="14"/>
      <c r="S318" s="14"/>
      <c r="T318" s="14"/>
      <c r="U318" s="14"/>
      <c r="V318" s="14"/>
      <c r="W318" s="14"/>
      <c r="X318" s="14"/>
      <c r="Y318" s="14"/>
      <c r="Z318" s="14"/>
      <c r="AA318" s="14"/>
      <c r="AB318" s="14"/>
      <c r="AC318" s="14"/>
      <c r="AD318" s="9">
        <v>755</v>
      </c>
      <c r="AE318" s="8">
        <v>1210447000</v>
      </c>
    </row>
    <row r="319" spans="1:31" ht="18" customHeight="1">
      <c r="A319" s="1" t="s">
        <v>283</v>
      </c>
      <c r="B319" s="2" t="s">
        <v>305</v>
      </c>
      <c r="C319" s="11"/>
      <c r="D319" s="10" t="s">
        <v>588</v>
      </c>
      <c r="E319" s="6" t="s">
        <v>888</v>
      </c>
      <c r="F319" s="8">
        <v>582</v>
      </c>
      <c r="G319" s="4"/>
      <c r="H319" s="5">
        <v>582</v>
      </c>
      <c r="I319" s="5">
        <v>149</v>
      </c>
      <c r="J319" s="9">
        <v>407</v>
      </c>
      <c r="K319" s="5">
        <v>13</v>
      </c>
      <c r="L319" s="5">
        <v>0</v>
      </c>
      <c r="M319" s="5">
        <v>573</v>
      </c>
      <c r="N319" s="5">
        <v>571</v>
      </c>
      <c r="O319" s="12">
        <v>2</v>
      </c>
      <c r="P319" s="14"/>
      <c r="Q319" s="14"/>
      <c r="R319" s="14"/>
      <c r="S319" s="14"/>
      <c r="T319" s="14"/>
      <c r="U319" s="14"/>
      <c r="V319" s="14"/>
      <c r="W319" s="14"/>
      <c r="X319" s="14"/>
      <c r="Y319" s="14"/>
      <c r="Z319" s="14"/>
      <c r="AA319" s="14"/>
      <c r="AB319" s="14"/>
      <c r="AC319" s="14"/>
      <c r="AD319" s="9">
        <v>567</v>
      </c>
      <c r="AE319" s="8">
        <v>993295000</v>
      </c>
    </row>
    <row r="320" spans="1:31" ht="18" customHeight="1">
      <c r="A320" s="1" t="s">
        <v>284</v>
      </c>
      <c r="B320" s="2" t="s">
        <v>305</v>
      </c>
      <c r="C320" s="11"/>
      <c r="D320" s="10" t="s">
        <v>589</v>
      </c>
      <c r="E320" s="6" t="s">
        <v>889</v>
      </c>
      <c r="F320" s="8">
        <v>719</v>
      </c>
      <c r="G320" s="4"/>
      <c r="H320" s="5">
        <v>719</v>
      </c>
      <c r="I320" s="5">
        <v>151</v>
      </c>
      <c r="J320" s="9">
        <v>449</v>
      </c>
      <c r="K320" s="5">
        <v>15</v>
      </c>
      <c r="L320" s="5">
        <v>0</v>
      </c>
      <c r="M320" s="5">
        <v>618</v>
      </c>
      <c r="N320" s="5">
        <v>610</v>
      </c>
      <c r="O320" s="12">
        <v>8</v>
      </c>
      <c r="P320" s="14"/>
      <c r="Q320" s="14"/>
      <c r="R320" s="14"/>
      <c r="S320" s="14"/>
      <c r="T320" s="14"/>
      <c r="U320" s="14"/>
      <c r="V320" s="14"/>
      <c r="W320" s="14"/>
      <c r="X320" s="14"/>
      <c r="Y320" s="14"/>
      <c r="Z320" s="14"/>
      <c r="AA320" s="14"/>
      <c r="AB320" s="14"/>
      <c r="AC320" s="14"/>
      <c r="AD320" s="9">
        <v>695</v>
      </c>
      <c r="AE320" s="8">
        <v>1636733000</v>
      </c>
    </row>
    <row r="321" spans="1:31" ht="18" customHeight="1">
      <c r="A321" s="1" t="s">
        <v>285</v>
      </c>
      <c r="B321" s="2" t="s">
        <v>305</v>
      </c>
      <c r="C321" s="11"/>
      <c r="D321" s="10" t="s">
        <v>590</v>
      </c>
      <c r="E321" s="6" t="s">
        <v>890</v>
      </c>
      <c r="F321" s="8">
        <v>1040</v>
      </c>
      <c r="G321" s="4"/>
      <c r="H321" s="5">
        <v>1040</v>
      </c>
      <c r="I321" s="5">
        <v>745</v>
      </c>
      <c r="J321" s="9">
        <v>0</v>
      </c>
      <c r="K321" s="5">
        <v>0</v>
      </c>
      <c r="L321" s="5">
        <v>0</v>
      </c>
      <c r="M321" s="5">
        <v>752</v>
      </c>
      <c r="N321" s="5">
        <v>616</v>
      </c>
      <c r="O321" s="12">
        <v>136</v>
      </c>
      <c r="P321" s="14"/>
      <c r="Q321" s="14"/>
      <c r="R321" s="14"/>
      <c r="S321" s="14"/>
      <c r="T321" s="14"/>
      <c r="U321" s="14"/>
      <c r="V321" s="14"/>
      <c r="W321" s="14"/>
      <c r="X321" s="14"/>
      <c r="Y321" s="14"/>
      <c r="Z321" s="14"/>
      <c r="AA321" s="14"/>
      <c r="AB321" s="14"/>
      <c r="AC321" s="14"/>
      <c r="AD321" s="9">
        <v>1010</v>
      </c>
      <c r="AE321" s="8">
        <v>2614145000</v>
      </c>
    </row>
    <row r="322" spans="1:31" ht="18" customHeight="1">
      <c r="A322" s="1" t="s">
        <v>286</v>
      </c>
      <c r="B322" s="2" t="s">
        <v>305</v>
      </c>
      <c r="C322" s="11"/>
      <c r="D322" s="10" t="s">
        <v>591</v>
      </c>
      <c r="E322" s="6" t="s">
        <v>891</v>
      </c>
      <c r="F322" s="8">
        <v>644</v>
      </c>
      <c r="G322" s="4"/>
      <c r="H322" s="5">
        <v>644</v>
      </c>
      <c r="I322" s="5">
        <v>519</v>
      </c>
      <c r="J322" s="9">
        <v>0</v>
      </c>
      <c r="K322" s="5">
        <v>0</v>
      </c>
      <c r="L322" s="5">
        <v>0</v>
      </c>
      <c r="M322" s="5">
        <v>520</v>
      </c>
      <c r="N322" s="5">
        <v>384</v>
      </c>
      <c r="O322" s="12">
        <v>136</v>
      </c>
      <c r="P322" s="14"/>
      <c r="Q322" s="14"/>
      <c r="R322" s="14"/>
      <c r="S322" s="14"/>
      <c r="T322" s="14"/>
      <c r="U322" s="14"/>
      <c r="V322" s="14"/>
      <c r="W322" s="14"/>
      <c r="X322" s="14"/>
      <c r="Y322" s="14"/>
      <c r="Z322" s="14"/>
      <c r="AA322" s="14"/>
      <c r="AB322" s="14"/>
      <c r="AC322" s="14"/>
      <c r="AD322" s="9">
        <v>627</v>
      </c>
      <c r="AE322" s="8">
        <v>1098242500</v>
      </c>
    </row>
    <row r="323" spans="1:31" ht="18" customHeight="1">
      <c r="A323" s="1" t="s">
        <v>287</v>
      </c>
      <c r="B323" s="2" t="s">
        <v>305</v>
      </c>
      <c r="C323" s="11"/>
      <c r="D323" s="10" t="s">
        <v>592</v>
      </c>
      <c r="E323" s="6" t="s">
        <v>892</v>
      </c>
      <c r="F323" s="8">
        <v>833</v>
      </c>
      <c r="G323" s="4"/>
      <c r="H323" s="5">
        <v>833</v>
      </c>
      <c r="I323" s="5">
        <v>304</v>
      </c>
      <c r="J323" s="9">
        <v>123</v>
      </c>
      <c r="K323" s="5">
        <v>22</v>
      </c>
      <c r="L323" s="5">
        <v>1</v>
      </c>
      <c r="M323" s="5">
        <v>450</v>
      </c>
      <c r="N323" s="5">
        <v>397</v>
      </c>
      <c r="O323" s="12">
        <v>53</v>
      </c>
      <c r="P323" s="14"/>
      <c r="Q323" s="14"/>
      <c r="R323" s="14"/>
      <c r="S323" s="14"/>
      <c r="T323" s="14"/>
      <c r="U323" s="14"/>
      <c r="V323" s="14"/>
      <c r="W323" s="14"/>
      <c r="X323" s="14"/>
      <c r="Y323" s="14"/>
      <c r="Z323" s="14"/>
      <c r="AA323" s="14"/>
      <c r="AB323" s="14"/>
      <c r="AC323" s="14"/>
      <c r="AD323" s="9">
        <v>809</v>
      </c>
      <c r="AE323" s="8">
        <v>1483754500</v>
      </c>
    </row>
    <row r="324" spans="1:31" ht="18" customHeight="1">
      <c r="A324" s="1" t="s">
        <v>288</v>
      </c>
      <c r="B324" s="2" t="s">
        <v>305</v>
      </c>
      <c r="C324" s="11"/>
      <c r="D324" s="10" t="s">
        <v>593</v>
      </c>
      <c r="E324" s="6" t="s">
        <v>893</v>
      </c>
      <c r="F324" s="8">
        <v>519</v>
      </c>
      <c r="G324" s="4"/>
      <c r="H324" s="5">
        <v>519</v>
      </c>
      <c r="I324" s="5">
        <v>0</v>
      </c>
      <c r="J324" s="9">
        <v>155</v>
      </c>
      <c r="K324" s="5">
        <v>0</v>
      </c>
      <c r="L324" s="5">
        <v>0</v>
      </c>
      <c r="M324" s="5">
        <v>156</v>
      </c>
      <c r="N324" s="5">
        <v>156</v>
      </c>
      <c r="O324" s="12">
        <v>0</v>
      </c>
      <c r="P324" s="14"/>
      <c r="Q324" s="14"/>
      <c r="R324" s="14"/>
      <c r="S324" s="14"/>
      <c r="T324" s="14"/>
      <c r="U324" s="14"/>
      <c r="V324" s="14"/>
      <c r="W324" s="14"/>
      <c r="X324" s="14"/>
      <c r="Y324" s="14"/>
      <c r="Z324" s="14"/>
      <c r="AA324" s="14"/>
      <c r="AB324" s="14"/>
      <c r="AC324" s="14"/>
      <c r="AD324" s="9">
        <v>497</v>
      </c>
      <c r="AE324" s="8">
        <v>1057751641</v>
      </c>
    </row>
    <row r="325" spans="1:31" ht="18" customHeight="1">
      <c r="A325" s="1" t="s">
        <v>289</v>
      </c>
      <c r="B325" s="2" t="s">
        <v>305</v>
      </c>
      <c r="C325" s="11"/>
      <c r="D325" s="10" t="s">
        <v>594</v>
      </c>
      <c r="E325" s="6" t="s">
        <v>894</v>
      </c>
      <c r="F325" s="8">
        <v>372</v>
      </c>
      <c r="G325" s="4"/>
      <c r="H325" s="5">
        <v>372</v>
      </c>
      <c r="I325" s="5">
        <v>14</v>
      </c>
      <c r="J325" s="9">
        <v>113</v>
      </c>
      <c r="K325" s="5">
        <v>30</v>
      </c>
      <c r="L325" s="5">
        <v>0</v>
      </c>
      <c r="M325" s="5">
        <v>161</v>
      </c>
      <c r="N325" s="5">
        <v>161</v>
      </c>
      <c r="O325" s="12">
        <v>0</v>
      </c>
      <c r="P325" s="14"/>
      <c r="Q325" s="14"/>
      <c r="R325" s="14"/>
      <c r="S325" s="14"/>
      <c r="T325" s="14"/>
      <c r="U325" s="14"/>
      <c r="V325" s="14"/>
      <c r="W325" s="14"/>
      <c r="X325" s="14"/>
      <c r="Y325" s="14"/>
      <c r="Z325" s="14"/>
      <c r="AA325" s="14"/>
      <c r="AB325" s="14"/>
      <c r="AC325" s="14"/>
      <c r="AD325" s="9">
        <v>360</v>
      </c>
      <c r="AE325" s="8">
        <v>864505000</v>
      </c>
    </row>
    <row r="326" spans="1:31" ht="18" customHeight="1">
      <c r="A326" s="1" t="s">
        <v>290</v>
      </c>
      <c r="B326" s="2" t="s">
        <v>305</v>
      </c>
      <c r="C326" s="11"/>
      <c r="D326" s="10" t="s">
        <v>595</v>
      </c>
      <c r="E326" s="6" t="s">
        <v>895</v>
      </c>
      <c r="F326" s="8">
        <v>787</v>
      </c>
      <c r="G326" s="4"/>
      <c r="H326" s="5">
        <v>787</v>
      </c>
      <c r="I326" s="5">
        <v>39</v>
      </c>
      <c r="J326" s="9">
        <v>709</v>
      </c>
      <c r="K326" s="5">
        <v>8</v>
      </c>
      <c r="L326" s="5">
        <v>2</v>
      </c>
      <c r="M326" s="5">
        <v>759</v>
      </c>
      <c r="N326" s="5">
        <v>758</v>
      </c>
      <c r="O326" s="12">
        <v>1</v>
      </c>
      <c r="P326" s="14"/>
      <c r="Q326" s="14"/>
      <c r="R326" s="14"/>
      <c r="S326" s="14"/>
      <c r="T326" s="14"/>
      <c r="U326" s="14"/>
      <c r="V326" s="14"/>
      <c r="W326" s="14"/>
      <c r="X326" s="14"/>
      <c r="Y326" s="14"/>
      <c r="Z326" s="14"/>
      <c r="AA326" s="14"/>
      <c r="AB326" s="14"/>
      <c r="AC326" s="14"/>
      <c r="AD326" s="9">
        <v>761</v>
      </c>
      <c r="AE326" s="8">
        <v>2065201500</v>
      </c>
    </row>
    <row r="327" spans="1:31" ht="18" customHeight="1">
      <c r="A327" s="1" t="s">
        <v>291</v>
      </c>
      <c r="B327" s="2" t="s">
        <v>305</v>
      </c>
      <c r="C327" s="11"/>
      <c r="D327" s="10" t="s">
        <v>596</v>
      </c>
      <c r="E327" s="6" t="s">
        <v>896</v>
      </c>
      <c r="F327" s="8">
        <v>601</v>
      </c>
      <c r="G327" s="4"/>
      <c r="H327" s="5">
        <v>601</v>
      </c>
      <c r="I327" s="5">
        <v>314</v>
      </c>
      <c r="J327" s="9">
        <v>21</v>
      </c>
      <c r="K327" s="5">
        <v>0</v>
      </c>
      <c r="L327" s="5">
        <v>48</v>
      </c>
      <c r="M327" s="5">
        <v>383</v>
      </c>
      <c r="N327" s="5">
        <v>376</v>
      </c>
      <c r="O327" s="12">
        <v>7</v>
      </c>
      <c r="P327" s="14"/>
      <c r="Q327" s="14"/>
      <c r="R327" s="14"/>
      <c r="S327" s="14"/>
      <c r="T327" s="14"/>
      <c r="U327" s="14"/>
      <c r="V327" s="14"/>
      <c r="W327" s="14"/>
      <c r="X327" s="14"/>
      <c r="Y327" s="14"/>
      <c r="Z327" s="14"/>
      <c r="AA327" s="14"/>
      <c r="AB327" s="14"/>
      <c r="AC327" s="14"/>
      <c r="AD327" s="9">
        <v>592</v>
      </c>
      <c r="AE327" s="8">
        <v>775564000</v>
      </c>
    </row>
    <row r="328" spans="1:31" ht="18" customHeight="1">
      <c r="A328" s="1" t="s">
        <v>292</v>
      </c>
      <c r="B328" s="2" t="s">
        <v>305</v>
      </c>
      <c r="C328" s="11"/>
      <c r="D328" s="10" t="s">
        <v>597</v>
      </c>
      <c r="E328" s="6" t="s">
        <v>897</v>
      </c>
      <c r="F328" s="8">
        <v>523</v>
      </c>
      <c r="G328" s="4"/>
      <c r="H328" s="5">
        <v>523</v>
      </c>
      <c r="I328" s="5">
        <v>0</v>
      </c>
      <c r="J328" s="9">
        <v>0</v>
      </c>
      <c r="K328" s="5">
        <v>0</v>
      </c>
      <c r="L328" s="5">
        <v>0</v>
      </c>
      <c r="M328" s="5">
        <v>0</v>
      </c>
      <c r="N328" s="5">
        <v>0</v>
      </c>
      <c r="O328" s="12">
        <v>0</v>
      </c>
      <c r="P328" s="14"/>
      <c r="Q328" s="14"/>
      <c r="R328" s="14"/>
      <c r="S328" s="14"/>
      <c r="T328" s="14"/>
      <c r="U328" s="14"/>
      <c r="V328" s="14"/>
      <c r="W328" s="14"/>
      <c r="X328" s="14"/>
      <c r="Y328" s="14"/>
      <c r="Z328" s="14"/>
      <c r="AA328" s="14"/>
      <c r="AB328" s="14"/>
      <c r="AC328" s="14"/>
      <c r="AD328" s="9">
        <v>513</v>
      </c>
      <c r="AE328" s="8">
        <v>1014514500</v>
      </c>
    </row>
    <row r="329" spans="1:31" ht="18" customHeight="1">
      <c r="A329" s="1" t="s">
        <v>293</v>
      </c>
      <c r="B329" s="2" t="s">
        <v>305</v>
      </c>
      <c r="C329" s="11"/>
      <c r="D329" s="10" t="s">
        <v>598</v>
      </c>
      <c r="E329" s="6" t="s">
        <v>898</v>
      </c>
      <c r="F329" s="8">
        <v>1642</v>
      </c>
      <c r="G329" s="4"/>
      <c r="H329" s="5">
        <v>1642</v>
      </c>
      <c r="I329" s="5">
        <v>591</v>
      </c>
      <c r="J329" s="9">
        <v>2</v>
      </c>
      <c r="K329" s="5">
        <v>0</v>
      </c>
      <c r="L329" s="5">
        <v>3</v>
      </c>
      <c r="M329" s="5">
        <v>608</v>
      </c>
      <c r="N329" s="5">
        <v>608</v>
      </c>
      <c r="O329" s="12">
        <v>0</v>
      </c>
      <c r="P329" s="14"/>
      <c r="Q329" s="14"/>
      <c r="R329" s="14"/>
      <c r="S329" s="14"/>
      <c r="T329" s="14"/>
      <c r="U329" s="14"/>
      <c r="V329" s="14"/>
      <c r="W329" s="14"/>
      <c r="X329" s="14"/>
      <c r="Y329" s="14"/>
      <c r="Z329" s="14"/>
      <c r="AA329" s="14"/>
      <c r="AB329" s="14"/>
      <c r="AC329" s="14"/>
      <c r="AD329" s="9">
        <v>1590</v>
      </c>
      <c r="AE329" s="8">
        <v>4930098362</v>
      </c>
    </row>
    <row r="330" spans="1:31" ht="18" customHeight="1">
      <c r="A330" s="1" t="s">
        <v>294</v>
      </c>
      <c r="B330" s="2" t="s">
        <v>305</v>
      </c>
      <c r="C330" s="11"/>
      <c r="D330" s="10" t="s">
        <v>599</v>
      </c>
      <c r="E330" s="6" t="s">
        <v>899</v>
      </c>
      <c r="F330" s="8">
        <v>496</v>
      </c>
      <c r="G330" s="4"/>
      <c r="H330" s="5">
        <v>496</v>
      </c>
      <c r="I330" s="5">
        <v>31</v>
      </c>
      <c r="J330" s="9">
        <v>384</v>
      </c>
      <c r="K330" s="5">
        <v>0</v>
      </c>
      <c r="L330" s="5">
        <v>0</v>
      </c>
      <c r="M330" s="5">
        <v>420</v>
      </c>
      <c r="N330" s="5">
        <v>420</v>
      </c>
      <c r="O330" s="12">
        <v>0</v>
      </c>
      <c r="P330" s="14"/>
      <c r="Q330" s="14"/>
      <c r="R330" s="14"/>
      <c r="S330" s="14"/>
      <c r="T330" s="14"/>
      <c r="U330" s="14"/>
      <c r="V330" s="14"/>
      <c r="W330" s="14"/>
      <c r="X330" s="14"/>
      <c r="Y330" s="14"/>
      <c r="Z330" s="14"/>
      <c r="AA330" s="14"/>
      <c r="AB330" s="14"/>
      <c r="AC330" s="14"/>
      <c r="AD330" s="9">
        <v>486</v>
      </c>
      <c r="AE330" s="8">
        <v>1051974802</v>
      </c>
    </row>
    <row r="331" spans="1:31" ht="18" customHeight="1">
      <c r="A331" s="1" t="s">
        <v>295</v>
      </c>
      <c r="B331" s="2" t="s">
        <v>305</v>
      </c>
      <c r="C331" s="11"/>
      <c r="D331" s="10" t="s">
        <v>600</v>
      </c>
      <c r="E331" s="6" t="s">
        <v>900</v>
      </c>
      <c r="F331" s="8">
        <v>206</v>
      </c>
      <c r="G331" s="4"/>
      <c r="H331" s="5">
        <v>206</v>
      </c>
      <c r="I331" s="5">
        <v>21</v>
      </c>
      <c r="J331" s="9">
        <v>0</v>
      </c>
      <c r="K331" s="5">
        <v>1</v>
      </c>
      <c r="L331" s="5">
        <v>0</v>
      </c>
      <c r="M331" s="5">
        <v>22</v>
      </c>
      <c r="N331" s="5">
        <v>22</v>
      </c>
      <c r="O331" s="12">
        <v>0</v>
      </c>
      <c r="P331" s="14"/>
      <c r="Q331" s="14"/>
      <c r="R331" s="14"/>
      <c r="S331" s="14"/>
      <c r="T331" s="14"/>
      <c r="U331" s="14"/>
      <c r="V331" s="14"/>
      <c r="W331" s="14"/>
      <c r="X331" s="14"/>
      <c r="Y331" s="14"/>
      <c r="Z331" s="14"/>
      <c r="AA331" s="14"/>
      <c r="AB331" s="14"/>
      <c r="AC331" s="14"/>
      <c r="AD331" s="9">
        <v>194</v>
      </c>
      <c r="AE331" s="8">
        <v>405063000</v>
      </c>
    </row>
    <row r="332" spans="1:31" ht="18" customHeight="1">
      <c r="A332" s="1" t="s">
        <v>296</v>
      </c>
      <c r="B332" s="2" t="s">
        <v>305</v>
      </c>
      <c r="C332" s="11"/>
      <c r="D332" s="10" t="s">
        <v>601</v>
      </c>
      <c r="E332" s="6" t="s">
        <v>901</v>
      </c>
      <c r="F332" s="8">
        <v>347</v>
      </c>
      <c r="G332" s="4"/>
      <c r="H332" s="5">
        <v>347</v>
      </c>
      <c r="I332" s="5">
        <v>0</v>
      </c>
      <c r="J332" s="9">
        <v>0</v>
      </c>
      <c r="K332" s="5">
        <v>0</v>
      </c>
      <c r="L332" s="5">
        <v>0</v>
      </c>
      <c r="M332" s="5">
        <v>0</v>
      </c>
      <c r="N332" s="5">
        <v>0</v>
      </c>
      <c r="O332" s="12">
        <v>0</v>
      </c>
      <c r="P332" s="14"/>
      <c r="Q332" s="14"/>
      <c r="R332" s="14"/>
      <c r="S332" s="14"/>
      <c r="T332" s="14"/>
      <c r="U332" s="14"/>
      <c r="V332" s="14"/>
      <c r="W332" s="14"/>
      <c r="X332" s="14"/>
      <c r="Y332" s="14"/>
      <c r="Z332" s="14"/>
      <c r="AA332" s="14"/>
      <c r="AB332" s="14"/>
      <c r="AC332" s="14"/>
      <c r="AD332" s="9">
        <v>337</v>
      </c>
      <c r="AE332" s="8">
        <v>612249000</v>
      </c>
    </row>
    <row r="333" spans="1:31" ht="18" customHeight="1">
      <c r="A333" s="1" t="s">
        <v>297</v>
      </c>
      <c r="B333" s="2" t="s">
        <v>305</v>
      </c>
      <c r="C333" s="11"/>
      <c r="D333" s="10" t="s">
        <v>602</v>
      </c>
      <c r="E333" s="6" t="s">
        <v>902</v>
      </c>
      <c r="F333" s="8">
        <v>213</v>
      </c>
      <c r="G333" s="4"/>
      <c r="H333" s="5">
        <v>213</v>
      </c>
      <c r="I333" s="5">
        <v>11</v>
      </c>
      <c r="J333" s="9">
        <v>0</v>
      </c>
      <c r="K333" s="5">
        <v>0</v>
      </c>
      <c r="L333" s="5">
        <v>0</v>
      </c>
      <c r="M333" s="5">
        <v>11</v>
      </c>
      <c r="N333" s="5">
        <v>11</v>
      </c>
      <c r="O333" s="12">
        <v>0</v>
      </c>
      <c r="P333" s="14"/>
      <c r="Q333" s="14"/>
      <c r="R333" s="14"/>
      <c r="S333" s="14"/>
      <c r="T333" s="14"/>
      <c r="U333" s="14"/>
      <c r="V333" s="14"/>
      <c r="W333" s="14"/>
      <c r="X333" s="14"/>
      <c r="Y333" s="14"/>
      <c r="Z333" s="14"/>
      <c r="AA333" s="14"/>
      <c r="AB333" s="14"/>
      <c r="AC333" s="14"/>
      <c r="AD333" s="9">
        <v>204</v>
      </c>
      <c r="AE333" s="8">
        <v>289093219</v>
      </c>
    </row>
    <row r="334" spans="1:31" ht="18" customHeight="1">
      <c r="A334" s="1" t="s">
        <v>298</v>
      </c>
      <c r="B334" s="2" t="s">
        <v>305</v>
      </c>
      <c r="C334" s="11"/>
      <c r="D334" s="10" t="s">
        <v>603</v>
      </c>
      <c r="E334" s="6" t="s">
        <v>903</v>
      </c>
      <c r="F334" s="8">
        <v>978</v>
      </c>
      <c r="G334" s="4"/>
      <c r="H334" s="5">
        <v>978</v>
      </c>
      <c r="I334" s="5">
        <v>0</v>
      </c>
      <c r="J334" s="9">
        <v>0</v>
      </c>
      <c r="K334" s="5">
        <v>0</v>
      </c>
      <c r="L334" s="5">
        <v>0</v>
      </c>
      <c r="M334" s="5">
        <v>0</v>
      </c>
      <c r="N334" s="5">
        <v>0</v>
      </c>
      <c r="O334" s="75">
        <v>0</v>
      </c>
      <c r="P334" s="76"/>
      <c r="Q334" s="76"/>
      <c r="R334" s="76"/>
      <c r="S334" s="76"/>
      <c r="T334" s="76"/>
      <c r="U334" s="76"/>
      <c r="V334" s="76"/>
      <c r="W334" s="76"/>
      <c r="X334" s="76"/>
      <c r="Y334" s="76"/>
      <c r="Z334" s="76"/>
      <c r="AA334" s="76"/>
      <c r="AB334" s="76"/>
      <c r="AC334" s="76"/>
      <c r="AD334" s="77">
        <v>939</v>
      </c>
      <c r="AE334" s="8">
        <v>2245065500</v>
      </c>
    </row>
    <row r="335" spans="1:31" ht="16.5" customHeight="1">
      <c r="A335" s="147" t="s">
        <v>299</v>
      </c>
      <c r="B335" s="147"/>
      <c r="C335" s="148"/>
      <c r="D335" s="147"/>
      <c r="E335" s="147"/>
      <c r="F335" s="7">
        <f>SUM(F38:F334)</f>
        <v>156099</v>
      </c>
      <c r="G335" s="3">
        <v>0</v>
      </c>
      <c r="H335" s="7">
        <f t="shared" ref="H335:M335" si="3">SUM(H38:H334)</f>
        <v>156097</v>
      </c>
      <c r="I335" s="7">
        <f t="shared" si="3"/>
        <v>17252</v>
      </c>
      <c r="J335" s="7">
        <f t="shared" si="3"/>
        <v>59380</v>
      </c>
      <c r="K335" s="7">
        <f t="shared" si="3"/>
        <v>1537</v>
      </c>
      <c r="L335" s="7">
        <f t="shared" si="3"/>
        <v>1216</v>
      </c>
      <c r="M335" s="7">
        <f t="shared" si="3"/>
        <v>82136</v>
      </c>
      <c r="N335" s="13">
        <v>76714</v>
      </c>
      <c r="O335" s="78">
        <v>5422</v>
      </c>
      <c r="P335" s="50">
        <f t="shared" ref="P335:X335" si="4">SUM(P38:P334)</f>
        <v>300</v>
      </c>
      <c r="Q335" s="50">
        <f t="shared" si="4"/>
        <v>600</v>
      </c>
      <c r="R335" s="50">
        <f t="shared" si="4"/>
        <v>200</v>
      </c>
      <c r="S335" s="50">
        <f t="shared" si="4"/>
        <v>680</v>
      </c>
      <c r="T335" s="50">
        <f t="shared" si="4"/>
        <v>10</v>
      </c>
      <c r="U335" s="50">
        <f t="shared" si="4"/>
        <v>10</v>
      </c>
      <c r="V335" s="50">
        <f t="shared" si="4"/>
        <v>0</v>
      </c>
      <c r="W335" s="50">
        <f t="shared" si="4"/>
        <v>0</v>
      </c>
      <c r="X335" s="50">
        <f t="shared" si="4"/>
        <v>0</v>
      </c>
      <c r="Y335" s="50">
        <f>SUM(Y38:Y334)</f>
        <v>150</v>
      </c>
      <c r="Z335" s="50">
        <f t="shared" ref="Z335:AC335" si="5">SUM(Z38:Z334)</f>
        <v>200</v>
      </c>
      <c r="AA335" s="50">
        <f t="shared" si="5"/>
        <v>200</v>
      </c>
      <c r="AB335" s="50">
        <f t="shared" si="5"/>
        <v>100</v>
      </c>
      <c r="AC335" s="50">
        <f t="shared" si="5"/>
        <v>250</v>
      </c>
      <c r="AD335" s="78">
        <f t="shared" ref="AD335" si="6">SUM(AD38:AD334)</f>
        <v>151196</v>
      </c>
      <c r="AE335" s="79">
        <v>375324664684</v>
      </c>
    </row>
    <row r="336" spans="1:31" ht="16.5" customHeight="1">
      <c r="A336" s="149" t="s">
        <v>300</v>
      </c>
      <c r="B336" s="149"/>
      <c r="C336" s="150"/>
      <c r="D336" s="149"/>
      <c r="E336" s="149"/>
      <c r="F336" s="149"/>
      <c r="G336" s="149"/>
      <c r="H336" s="149"/>
      <c r="I336" s="149"/>
      <c r="J336" s="149"/>
      <c r="K336" s="149"/>
      <c r="L336" s="149"/>
      <c r="M336" s="149"/>
      <c r="N336" s="149"/>
      <c r="O336" s="149"/>
      <c r="P336" s="149"/>
    </row>
  </sheetData>
  <autoFilter ref="A37:U336">
    <filterColumn colId="3" showButton="0"/>
    <filterColumn colId="9" showButton="0"/>
  </autoFilter>
  <mergeCells count="20">
    <mergeCell ref="A335:E335"/>
    <mergeCell ref="A336:P336"/>
    <mergeCell ref="AD35:AE36"/>
    <mergeCell ref="D35:D37"/>
    <mergeCell ref="C35:C37"/>
    <mergeCell ref="R36:V36"/>
    <mergeCell ref="Y36:AC36"/>
    <mergeCell ref="E35:E37"/>
    <mergeCell ref="F35:H36"/>
    <mergeCell ref="I35:M36"/>
    <mergeCell ref="N35:O36"/>
    <mergeCell ref="P35:AC35"/>
    <mergeCell ref="D7:G7"/>
    <mergeCell ref="D2:G2"/>
    <mergeCell ref="P36:Q36"/>
    <mergeCell ref="K34:O34"/>
    <mergeCell ref="A32:O32"/>
    <mergeCell ref="A34:J34"/>
    <mergeCell ref="B35:B37"/>
    <mergeCell ref="A35:A37"/>
  </mergeCells>
  <pageMargins left="0" right="0" top="2.2000000000000002" bottom="0.04" header="0" footer="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workbookViewId="0">
      <selection activeCell="B10" sqref="B10:E10"/>
    </sheetView>
  </sheetViews>
  <sheetFormatPr baseColWidth="10" defaultColWidth="8.83203125" defaultRowHeight="14" x14ac:dyDescent="0"/>
  <cols>
    <col min="1" max="1" width="7.5" customWidth="1"/>
    <col min="2" max="2" width="19.5" customWidth="1"/>
    <col min="3" max="3" width="38" customWidth="1"/>
    <col min="4" max="6" width="14.83203125" customWidth="1"/>
    <col min="7" max="7" width="14.1640625" customWidth="1"/>
    <col min="8" max="8" width="14.5" customWidth="1"/>
    <col min="9" max="9" width="11.83203125" customWidth="1"/>
    <col min="10" max="10" width="15.33203125" customWidth="1"/>
    <col min="11" max="11" width="16.33203125" customWidth="1"/>
    <col min="12" max="12" width="14.5" customWidth="1"/>
    <col min="13" max="13" width="12.1640625" customWidth="1"/>
    <col min="14" max="20" width="11.83203125" customWidth="1"/>
    <col min="21" max="21" width="18.33203125" customWidth="1"/>
    <col min="22" max="22" width="21.33203125" customWidth="1"/>
    <col min="23" max="23" width="14.5" customWidth="1"/>
    <col min="24" max="24" width="8.5" customWidth="1"/>
    <col min="25" max="25" width="8.6640625" customWidth="1"/>
    <col min="26" max="26" width="22.1640625" customWidth="1"/>
    <col min="27" max="27" width="18.83203125" customWidth="1"/>
    <col min="28" max="28" width="12.33203125" style="22" customWidth="1"/>
  </cols>
  <sheetData>
    <row r="1" spans="2:14">
      <c r="B1" s="190" t="s">
        <v>1055</v>
      </c>
      <c r="C1" s="190"/>
      <c r="D1" s="190"/>
      <c r="E1" s="190"/>
      <c r="G1" s="151" t="s">
        <v>1096</v>
      </c>
      <c r="H1" s="151"/>
      <c r="I1" s="151"/>
      <c r="J1" s="151"/>
      <c r="K1" s="151"/>
    </row>
    <row r="2" spans="2:14" ht="32">
      <c r="B2" s="41" t="s">
        <v>1040</v>
      </c>
      <c r="C2" s="42" t="s">
        <v>1041</v>
      </c>
      <c r="D2" s="41" t="s">
        <v>1042</v>
      </c>
      <c r="E2" s="41" t="s">
        <v>1043</v>
      </c>
      <c r="G2" s="41" t="s">
        <v>1</v>
      </c>
      <c r="H2" s="41" t="s">
        <v>1063</v>
      </c>
      <c r="I2" s="41" t="s">
        <v>1064</v>
      </c>
      <c r="J2" s="41" t="s">
        <v>1065</v>
      </c>
      <c r="K2" s="41" t="s">
        <v>1066</v>
      </c>
      <c r="M2" s="41" t="s">
        <v>1063</v>
      </c>
      <c r="N2" s="41" t="s">
        <v>1066</v>
      </c>
    </row>
    <row r="3" spans="2:14">
      <c r="B3" s="38">
        <v>1</v>
      </c>
      <c r="C3" s="39" t="s">
        <v>1056</v>
      </c>
      <c r="D3" s="38" t="s">
        <v>1044</v>
      </c>
      <c r="E3" s="38">
        <v>10</v>
      </c>
      <c r="G3" s="39">
        <v>1</v>
      </c>
      <c r="H3" s="39" t="s">
        <v>1058</v>
      </c>
      <c r="I3" s="51">
        <v>100</v>
      </c>
      <c r="J3" s="51">
        <v>98</v>
      </c>
      <c r="K3" s="52">
        <f>J3/I3</f>
        <v>0.98</v>
      </c>
      <c r="M3" s="39" t="s">
        <v>1058</v>
      </c>
      <c r="N3" s="55">
        <v>0.98</v>
      </c>
    </row>
    <row r="4" spans="2:14">
      <c r="B4" s="38">
        <v>2</v>
      </c>
      <c r="C4" s="39" t="s">
        <v>1057</v>
      </c>
      <c r="D4" s="38" t="s">
        <v>1044</v>
      </c>
      <c r="E4" s="38">
        <v>9</v>
      </c>
      <c r="G4" s="39">
        <v>2</v>
      </c>
      <c r="H4" s="39" t="s">
        <v>1059</v>
      </c>
      <c r="I4" s="51">
        <v>110</v>
      </c>
      <c r="J4" s="51">
        <v>97</v>
      </c>
      <c r="K4" s="52">
        <f t="shared" ref="K4:K7" si="0">J4/I4</f>
        <v>0.88181818181818183</v>
      </c>
      <c r="M4" s="39" t="s">
        <v>1059</v>
      </c>
      <c r="N4" s="55">
        <v>0.88181818181818183</v>
      </c>
    </row>
    <row r="5" spans="2:14">
      <c r="B5" s="38">
        <v>3</v>
      </c>
      <c r="C5" s="39" t="s">
        <v>1045</v>
      </c>
      <c r="D5" s="38" t="s">
        <v>1046</v>
      </c>
      <c r="E5" s="38">
        <v>2000</v>
      </c>
      <c r="G5" s="39">
        <v>3</v>
      </c>
      <c r="H5" s="39" t="s">
        <v>1060</v>
      </c>
      <c r="I5" s="51">
        <v>120</v>
      </c>
      <c r="J5" s="51">
        <v>96</v>
      </c>
      <c r="K5" s="52">
        <f t="shared" si="0"/>
        <v>0.8</v>
      </c>
      <c r="M5" s="39" t="s">
        <v>1060</v>
      </c>
      <c r="N5" s="55">
        <v>0.8</v>
      </c>
    </row>
    <row r="6" spans="2:14">
      <c r="B6" s="38">
        <v>4</v>
      </c>
      <c r="C6" s="39" t="s">
        <v>1047</v>
      </c>
      <c r="D6" s="38" t="s">
        <v>1046</v>
      </c>
      <c r="E6" s="38">
        <v>1800</v>
      </c>
      <c r="G6" s="39">
        <v>4</v>
      </c>
      <c r="H6" s="39" t="s">
        <v>1061</v>
      </c>
      <c r="I6" s="51">
        <v>130</v>
      </c>
      <c r="J6" s="51">
        <v>95</v>
      </c>
      <c r="K6" s="52">
        <f t="shared" si="0"/>
        <v>0.73076923076923073</v>
      </c>
      <c r="M6" s="39" t="s">
        <v>1061</v>
      </c>
      <c r="N6" s="55">
        <v>0.73076923076923073</v>
      </c>
    </row>
    <row r="7" spans="2:14">
      <c r="B7" s="38">
        <v>5</v>
      </c>
      <c r="C7" s="39" t="s">
        <v>1048</v>
      </c>
      <c r="D7" s="38" t="s">
        <v>1049</v>
      </c>
      <c r="E7" s="40">
        <f>E6/E5</f>
        <v>0.9</v>
      </c>
      <c r="G7" s="39">
        <v>5</v>
      </c>
      <c r="H7" s="39" t="s">
        <v>1062</v>
      </c>
      <c r="I7" s="51">
        <v>140</v>
      </c>
      <c r="J7" s="51">
        <v>94</v>
      </c>
      <c r="K7" s="52">
        <f t="shared" si="0"/>
        <v>0.67142857142857137</v>
      </c>
      <c r="M7" s="39" t="s">
        <v>1062</v>
      </c>
      <c r="N7" s="55">
        <v>0.67142857142857137</v>
      </c>
    </row>
    <row r="8" spans="2:14" ht="26">
      <c r="B8" s="38">
        <v>6</v>
      </c>
      <c r="C8" s="43" t="s">
        <v>1050</v>
      </c>
      <c r="D8" s="38" t="s">
        <v>1046</v>
      </c>
      <c r="E8" s="38">
        <f>E5-E6</f>
        <v>200</v>
      </c>
      <c r="G8" s="53"/>
      <c r="H8" s="53" t="s">
        <v>913</v>
      </c>
      <c r="I8" s="53">
        <f>SUM(I3:I7)</f>
        <v>600</v>
      </c>
      <c r="J8" s="53">
        <f>SUM(J3:J7)</f>
        <v>480</v>
      </c>
      <c r="K8" s="54">
        <f t="shared" ref="K8" si="1">J8/I8</f>
        <v>0.8</v>
      </c>
      <c r="M8" s="53" t="s">
        <v>913</v>
      </c>
      <c r="N8" s="55">
        <v>0.8</v>
      </c>
    </row>
    <row r="9" spans="2:14">
      <c r="B9" s="108"/>
      <c r="C9" s="109"/>
      <c r="D9" s="108"/>
      <c r="E9" s="108"/>
      <c r="G9" s="95"/>
      <c r="H9" s="95"/>
      <c r="I9" s="95"/>
      <c r="J9" s="95"/>
      <c r="K9" s="96"/>
      <c r="M9" s="95"/>
      <c r="N9" s="55"/>
    </row>
    <row r="10" spans="2:14">
      <c r="B10" s="190" t="s">
        <v>1084</v>
      </c>
      <c r="C10" s="190" t="s">
        <v>1084</v>
      </c>
      <c r="D10" s="190"/>
      <c r="E10" s="190"/>
      <c r="M10" s="95"/>
      <c r="N10" s="55"/>
    </row>
    <row r="11" spans="2:14">
      <c r="B11" s="85" t="s">
        <v>1040</v>
      </c>
      <c r="C11" s="86" t="s">
        <v>1041</v>
      </c>
      <c r="D11" s="85" t="s">
        <v>1042</v>
      </c>
      <c r="E11" s="85" t="s">
        <v>1043</v>
      </c>
      <c r="M11" s="95"/>
      <c r="N11" s="55"/>
    </row>
    <row r="12" spans="2:14" ht="39">
      <c r="B12" s="84" t="s">
        <v>1085</v>
      </c>
      <c r="C12" s="83" t="s">
        <v>1020</v>
      </c>
      <c r="D12" s="88">
        <v>5000</v>
      </c>
      <c r="E12" s="89">
        <v>1</v>
      </c>
      <c r="G12" s="97" t="s">
        <v>1020</v>
      </c>
      <c r="H12" s="98"/>
      <c r="M12" s="95"/>
      <c r="N12" s="55"/>
    </row>
    <row r="13" spans="2:14">
      <c r="B13" s="38">
        <v>1</v>
      </c>
      <c r="C13" s="87" t="s">
        <v>1068</v>
      </c>
      <c r="D13" s="43">
        <v>4000</v>
      </c>
      <c r="E13" s="90" t="e">
        <f>D13/$F$14</f>
        <v>#DIV/0!</v>
      </c>
      <c r="G13" s="99" t="s">
        <v>1068</v>
      </c>
      <c r="H13" s="100">
        <v>0.8</v>
      </c>
      <c r="M13" s="95"/>
      <c r="N13" s="55"/>
    </row>
    <row r="14" spans="2:14">
      <c r="B14" s="38">
        <v>2</v>
      </c>
      <c r="C14" s="59" t="s">
        <v>1069</v>
      </c>
      <c r="D14" s="43">
        <v>1000</v>
      </c>
      <c r="E14" s="90" t="e">
        <f>D14/$F$14</f>
        <v>#DIV/0!</v>
      </c>
      <c r="G14" s="101" t="s">
        <v>1069</v>
      </c>
      <c r="H14" s="100">
        <v>0.2</v>
      </c>
      <c r="M14" s="95"/>
      <c r="N14" s="55"/>
    </row>
    <row r="15" spans="2:14" ht="52">
      <c r="B15" s="84">
        <v>3</v>
      </c>
      <c r="C15" s="83" t="s">
        <v>1023</v>
      </c>
      <c r="D15" s="88">
        <v>5000</v>
      </c>
      <c r="E15" s="89">
        <v>1</v>
      </c>
      <c r="G15" s="97" t="s">
        <v>1023</v>
      </c>
      <c r="H15" s="98"/>
      <c r="M15" s="95"/>
      <c r="N15" s="55"/>
    </row>
    <row r="16" spans="2:14">
      <c r="B16" s="38">
        <v>1</v>
      </c>
      <c r="C16" s="59" t="s">
        <v>1070</v>
      </c>
      <c r="D16" s="43">
        <v>500</v>
      </c>
      <c r="E16" s="90" t="e">
        <f>D16/$F$17</f>
        <v>#DIV/0!</v>
      </c>
      <c r="F16" s="102"/>
      <c r="G16" s="103" t="s">
        <v>1070</v>
      </c>
      <c r="H16" s="104">
        <v>0.1</v>
      </c>
      <c r="I16" s="102"/>
      <c r="J16" s="102"/>
      <c r="K16" s="102"/>
      <c r="M16" s="95"/>
      <c r="N16" s="55"/>
    </row>
    <row r="17" spans="2:14">
      <c r="B17" s="38">
        <v>2</v>
      </c>
      <c r="C17" s="81" t="s">
        <v>1067</v>
      </c>
      <c r="D17" s="91">
        <v>4000</v>
      </c>
      <c r="E17" s="90" t="e">
        <f t="shared" ref="E17:E21" si="2">D17/$F$17</f>
        <v>#DIV/0!</v>
      </c>
      <c r="F17" s="102"/>
      <c r="G17" s="105" t="s">
        <v>1067</v>
      </c>
      <c r="H17" s="106">
        <v>0.8</v>
      </c>
      <c r="I17" s="102"/>
      <c r="J17" s="102"/>
      <c r="K17" s="102"/>
      <c r="M17" s="95"/>
      <c r="N17" s="55"/>
    </row>
    <row r="18" spans="2:14">
      <c r="B18" s="38">
        <v>3</v>
      </c>
      <c r="C18" s="81" t="s">
        <v>1071</v>
      </c>
      <c r="D18" s="91">
        <v>400</v>
      </c>
      <c r="E18" s="90" t="e">
        <f t="shared" si="2"/>
        <v>#DIV/0!</v>
      </c>
      <c r="F18" s="102"/>
      <c r="G18" s="105" t="s">
        <v>1071</v>
      </c>
      <c r="H18" s="106">
        <v>0.08</v>
      </c>
      <c r="I18" s="102"/>
      <c r="J18" s="102"/>
      <c r="K18" s="102"/>
      <c r="M18" s="95"/>
      <c r="N18" s="55"/>
    </row>
    <row r="19" spans="2:14">
      <c r="B19" s="38">
        <v>4</v>
      </c>
      <c r="C19" s="59" t="s">
        <v>1072</v>
      </c>
      <c r="D19" s="91">
        <v>50</v>
      </c>
      <c r="E19" s="90" t="e">
        <f t="shared" si="2"/>
        <v>#DIV/0!</v>
      </c>
      <c r="F19" s="102"/>
      <c r="G19" s="107" t="s">
        <v>1072</v>
      </c>
      <c r="H19" s="106">
        <v>0.01</v>
      </c>
      <c r="I19" s="102"/>
      <c r="J19" s="102"/>
      <c r="K19" s="102"/>
      <c r="M19" s="95"/>
      <c r="N19" s="55"/>
    </row>
    <row r="20" spans="2:14" ht="27">
      <c r="B20" s="38">
        <v>5</v>
      </c>
      <c r="C20" s="59" t="s">
        <v>1073</v>
      </c>
      <c r="D20" s="91">
        <v>50</v>
      </c>
      <c r="E20" s="90" t="e">
        <f t="shared" si="2"/>
        <v>#DIV/0!</v>
      </c>
      <c r="F20" s="102"/>
      <c r="G20" s="107" t="s">
        <v>1073</v>
      </c>
      <c r="H20" s="106">
        <v>0.01</v>
      </c>
      <c r="I20" s="102"/>
      <c r="J20" s="102"/>
      <c r="K20" s="102"/>
      <c r="M20" s="95"/>
      <c r="N20" s="55"/>
    </row>
    <row r="21" spans="2:14" ht="26">
      <c r="B21" s="84" t="s">
        <v>1086</v>
      </c>
      <c r="C21" s="83" t="s">
        <v>1028</v>
      </c>
      <c r="D21" s="88">
        <v>5000</v>
      </c>
      <c r="E21" s="89" t="e">
        <f t="shared" si="2"/>
        <v>#DIV/0!</v>
      </c>
      <c r="M21" s="95"/>
      <c r="N21" s="55"/>
    </row>
    <row r="22" spans="2:14">
      <c r="B22" s="38">
        <v>1</v>
      </c>
      <c r="C22" s="81" t="s">
        <v>1087</v>
      </c>
      <c r="D22" s="91">
        <v>2000</v>
      </c>
      <c r="E22" s="90" t="e">
        <f>D22/$F$23</f>
        <v>#DIV/0!</v>
      </c>
      <c r="M22" s="95"/>
      <c r="N22" s="55"/>
    </row>
    <row r="23" spans="2:14">
      <c r="B23" s="38">
        <v>2</v>
      </c>
      <c r="C23" s="81" t="s">
        <v>1088</v>
      </c>
      <c r="D23" s="91">
        <v>500</v>
      </c>
      <c r="E23" s="90" t="e">
        <f t="shared" ref="E23:E26" si="3">D23/$F$23</f>
        <v>#DIV/0!</v>
      </c>
      <c r="M23" s="95"/>
      <c r="N23" s="55"/>
    </row>
    <row r="24" spans="2:14">
      <c r="B24" s="38">
        <v>3</v>
      </c>
      <c r="C24" s="81" t="s">
        <v>1089</v>
      </c>
      <c r="D24" s="91">
        <v>1000</v>
      </c>
      <c r="E24" s="90" t="e">
        <f t="shared" si="3"/>
        <v>#DIV/0!</v>
      </c>
      <c r="M24" s="95"/>
      <c r="N24" s="55"/>
    </row>
    <row r="25" spans="2:14">
      <c r="B25" s="38">
        <v>4</v>
      </c>
      <c r="C25" s="81" t="s">
        <v>1090</v>
      </c>
      <c r="D25" s="91">
        <v>500</v>
      </c>
      <c r="E25" s="90" t="e">
        <f t="shared" si="3"/>
        <v>#DIV/0!</v>
      </c>
      <c r="M25" s="95"/>
      <c r="N25" s="55"/>
    </row>
    <row r="26" spans="2:14">
      <c r="B26" s="38">
        <v>5</v>
      </c>
      <c r="C26" s="81" t="s">
        <v>1091</v>
      </c>
      <c r="D26" s="91">
        <v>1000</v>
      </c>
      <c r="E26" s="90" t="e">
        <f t="shared" si="3"/>
        <v>#DIV/0!</v>
      </c>
      <c r="M26" s="95"/>
      <c r="N26" s="55"/>
    </row>
    <row r="27" spans="2:14">
      <c r="B27" s="84" t="s">
        <v>1092</v>
      </c>
      <c r="C27" s="83" t="s">
        <v>1034</v>
      </c>
      <c r="D27" s="88">
        <v>5000</v>
      </c>
      <c r="E27" s="89">
        <v>1</v>
      </c>
      <c r="M27" s="95"/>
      <c r="N27" s="55"/>
    </row>
    <row r="28" spans="2:14">
      <c r="B28" s="38">
        <v>1</v>
      </c>
      <c r="C28" s="59" t="s">
        <v>1076</v>
      </c>
      <c r="D28" s="91">
        <v>1000</v>
      </c>
      <c r="E28" s="92" t="e">
        <f>D28/$F$29</f>
        <v>#DIV/0!</v>
      </c>
      <c r="M28" s="95"/>
      <c r="N28" s="55"/>
    </row>
    <row r="29" spans="2:14">
      <c r="B29" s="38">
        <v>2</v>
      </c>
      <c r="C29" s="59" t="s">
        <v>1077</v>
      </c>
      <c r="D29" s="91">
        <v>1000</v>
      </c>
      <c r="E29" s="92" t="e">
        <f t="shared" ref="E29:E32" si="4">D29/$F$29</f>
        <v>#DIV/0!</v>
      </c>
      <c r="M29" s="95"/>
      <c r="N29" s="55"/>
    </row>
    <row r="30" spans="2:14">
      <c r="B30" s="38">
        <v>3</v>
      </c>
      <c r="C30" s="59" t="s">
        <v>1078</v>
      </c>
      <c r="D30" s="91">
        <v>1000</v>
      </c>
      <c r="E30" s="92" t="e">
        <f t="shared" si="4"/>
        <v>#DIV/0!</v>
      </c>
      <c r="M30" s="95"/>
      <c r="N30" s="55"/>
    </row>
    <row r="31" spans="2:14">
      <c r="B31" s="38">
        <v>4</v>
      </c>
      <c r="C31" s="59" t="s">
        <v>1079</v>
      </c>
      <c r="D31" s="91">
        <v>1000</v>
      </c>
      <c r="E31" s="92" t="e">
        <f t="shared" si="4"/>
        <v>#DIV/0!</v>
      </c>
      <c r="M31" s="95"/>
      <c r="N31" s="55"/>
    </row>
    <row r="32" spans="2:14">
      <c r="B32" s="38">
        <v>5</v>
      </c>
      <c r="C32" s="59" t="s">
        <v>1080</v>
      </c>
      <c r="D32" s="91">
        <v>1000</v>
      </c>
      <c r="E32" s="92" t="e">
        <f t="shared" si="4"/>
        <v>#DIV/0!</v>
      </c>
      <c r="M32" s="95"/>
      <c r="N32" s="55"/>
    </row>
    <row r="33" spans="2:14">
      <c r="B33" s="44" t="s">
        <v>1095</v>
      </c>
      <c r="C33" s="60"/>
      <c r="D33" s="14"/>
      <c r="E33" s="14"/>
      <c r="M33" s="95"/>
      <c r="N33" s="55"/>
    </row>
    <row r="34" spans="2:14">
      <c r="B34" s="48"/>
      <c r="C34" s="49"/>
      <c r="D34" s="48"/>
      <c r="E34" s="48"/>
      <c r="G34" s="95"/>
      <c r="H34" s="95"/>
      <c r="I34" s="95"/>
      <c r="J34" s="95"/>
      <c r="K34" s="96"/>
      <c r="M34" s="95"/>
      <c r="N34" s="55"/>
    </row>
    <row r="35" spans="2:14">
      <c r="B35" s="48"/>
      <c r="C35" s="49"/>
      <c r="D35" s="48"/>
      <c r="E35" s="48"/>
      <c r="G35" s="95"/>
      <c r="H35" s="95"/>
      <c r="I35" s="95"/>
      <c r="J35" s="95"/>
      <c r="K35" s="96"/>
      <c r="M35" s="95"/>
      <c r="N35" s="55"/>
    </row>
    <row r="36" spans="2:14">
      <c r="B36" s="48"/>
      <c r="C36" s="49"/>
      <c r="D36" s="48"/>
      <c r="E36" s="48"/>
      <c r="G36" s="95"/>
      <c r="H36" s="95"/>
      <c r="I36" s="95"/>
      <c r="J36" s="95"/>
      <c r="K36" s="96"/>
      <c r="M36" s="95"/>
      <c r="N36" s="55"/>
    </row>
    <row r="37" spans="2:14">
      <c r="B37" s="48"/>
      <c r="C37" s="49"/>
      <c r="D37" s="48"/>
      <c r="E37" s="48"/>
      <c r="G37" s="95"/>
      <c r="H37" s="95"/>
      <c r="I37" s="95"/>
      <c r="J37" s="95"/>
      <c r="K37" s="96"/>
      <c r="M37" s="95"/>
      <c r="N37" s="55"/>
    </row>
    <row r="38" spans="2:14">
      <c r="B38" s="48"/>
      <c r="C38" s="49"/>
      <c r="D38" s="48"/>
      <c r="E38" s="48"/>
      <c r="G38" s="95"/>
      <c r="H38" s="95"/>
      <c r="I38" s="95"/>
      <c r="J38" s="95"/>
      <c r="K38" s="96"/>
      <c r="M38" s="95"/>
      <c r="N38" s="55"/>
    </row>
    <row r="39" spans="2:14">
      <c r="B39" s="48"/>
      <c r="C39" s="49"/>
      <c r="D39" s="48"/>
      <c r="E39" s="48"/>
      <c r="G39" s="95"/>
      <c r="H39" s="95"/>
      <c r="I39" s="95"/>
      <c r="J39" s="95"/>
      <c r="K39" s="96"/>
      <c r="M39" s="95"/>
      <c r="N39" s="55"/>
    </row>
    <row r="40" spans="2:14">
      <c r="B40" s="48"/>
      <c r="C40" s="49"/>
      <c r="D40" s="48"/>
      <c r="E40" s="48"/>
      <c r="G40" s="95"/>
      <c r="H40" s="95"/>
      <c r="I40" s="95"/>
      <c r="J40" s="95"/>
      <c r="K40" s="96"/>
      <c r="M40" s="95"/>
      <c r="N40" s="55"/>
    </row>
    <row r="41" spans="2:14">
      <c r="B41" s="48"/>
      <c r="C41" s="49"/>
      <c r="D41" s="48"/>
      <c r="E41" s="48"/>
    </row>
    <row r="42" spans="2:14">
      <c r="B42" s="48"/>
      <c r="C42" s="49"/>
      <c r="D42" s="48"/>
      <c r="E42" s="48"/>
    </row>
    <row r="43" spans="2:14">
      <c r="B43" s="48"/>
      <c r="C43" s="49"/>
      <c r="D43" s="48"/>
      <c r="E43" s="48"/>
    </row>
    <row r="44" spans="2:14">
      <c r="B44" s="48"/>
      <c r="C44" s="49"/>
      <c r="D44" s="48"/>
      <c r="E44" s="48"/>
    </row>
    <row r="45" spans="2:14">
      <c r="B45" s="48"/>
      <c r="C45" s="49"/>
      <c r="D45" s="48"/>
      <c r="E45" s="48"/>
    </row>
    <row r="48" spans="2:14" ht="8.25" customHeight="1"/>
    <row r="49" spans="1:28" ht="18.75" customHeight="1">
      <c r="A49" s="161" t="s">
        <v>919</v>
      </c>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spans="1:28" ht="17.25" customHeight="1">
      <c r="C50" s="16"/>
      <c r="D50" s="15"/>
      <c r="E50" s="160" t="s">
        <v>604</v>
      </c>
      <c r="F50" s="160"/>
      <c r="G50" s="155" t="s">
        <v>1053</v>
      </c>
      <c r="H50" s="155"/>
      <c r="I50" s="155"/>
      <c r="J50" s="155"/>
      <c r="K50" s="155"/>
      <c r="L50" s="155"/>
      <c r="M50" s="155"/>
      <c r="N50" s="155"/>
      <c r="O50" s="15"/>
      <c r="P50" s="15"/>
      <c r="Q50" s="15"/>
      <c r="R50" s="15"/>
      <c r="S50" s="15"/>
      <c r="T50" s="15"/>
      <c r="U50" s="15"/>
      <c r="V50" s="15"/>
      <c r="W50" s="15"/>
      <c r="X50" s="15"/>
    </row>
    <row r="51" spans="1:28" ht="17.25" customHeight="1">
      <c r="C51" s="16"/>
      <c r="D51" s="15"/>
      <c r="E51" s="160" t="s">
        <v>605</v>
      </c>
      <c r="F51" s="160"/>
      <c r="G51" s="45" t="s">
        <v>920</v>
      </c>
      <c r="H51" s="46" t="s">
        <v>921</v>
      </c>
      <c r="I51" s="155" t="s">
        <v>922</v>
      </c>
      <c r="J51" s="155"/>
      <c r="K51" s="155"/>
      <c r="L51" s="155"/>
      <c r="O51" s="15"/>
      <c r="P51" s="15"/>
      <c r="Q51" s="15"/>
      <c r="R51" s="15"/>
      <c r="S51" s="15"/>
      <c r="T51" s="15"/>
      <c r="U51" s="15"/>
      <c r="V51" s="15"/>
      <c r="W51" s="15"/>
      <c r="X51" s="15"/>
    </row>
    <row r="52" spans="1:28" ht="17.25" customHeight="1">
      <c r="C52" s="16"/>
      <c r="D52" s="15"/>
      <c r="E52" s="160" t="s">
        <v>923</v>
      </c>
      <c r="F52" s="160"/>
      <c r="G52" s="155" t="s">
        <v>1052</v>
      </c>
      <c r="H52" s="155"/>
      <c r="I52" s="155"/>
      <c r="J52" s="155"/>
      <c r="K52" s="155"/>
      <c r="L52" s="155"/>
      <c r="M52" s="155"/>
      <c r="N52" s="155"/>
      <c r="O52" s="15"/>
      <c r="P52" s="15"/>
      <c r="Q52" s="15"/>
      <c r="R52" s="15"/>
      <c r="S52" s="15"/>
      <c r="T52" s="15"/>
      <c r="U52" s="15"/>
      <c r="V52" s="15"/>
      <c r="W52" s="15"/>
      <c r="X52" s="15"/>
    </row>
    <row r="53" spans="1:28" ht="17.25" customHeight="1">
      <c r="C53" s="16"/>
      <c r="D53" s="15"/>
      <c r="E53" s="15"/>
      <c r="F53" s="15"/>
      <c r="G53" s="15"/>
      <c r="H53" s="15"/>
      <c r="I53" s="15"/>
      <c r="J53" s="15"/>
      <c r="K53" s="15"/>
      <c r="L53" s="15"/>
      <c r="M53" s="15"/>
      <c r="N53" s="15"/>
      <c r="O53" s="15"/>
      <c r="P53" s="15"/>
      <c r="Q53" s="15"/>
      <c r="R53" s="15"/>
      <c r="S53" s="15"/>
      <c r="T53" s="15"/>
      <c r="U53" s="15"/>
      <c r="V53" s="15"/>
      <c r="W53" s="15"/>
      <c r="X53" s="15"/>
    </row>
    <row r="54" spans="1:28" ht="36.75" customHeight="1">
      <c r="A54" s="162" t="s">
        <v>1</v>
      </c>
      <c r="B54" s="172" t="s">
        <v>1013</v>
      </c>
      <c r="C54" s="172"/>
      <c r="D54" s="172"/>
      <c r="E54" s="172"/>
      <c r="F54" s="172"/>
      <c r="G54" s="173" t="s">
        <v>1015</v>
      </c>
      <c r="H54" s="173"/>
      <c r="I54" s="173"/>
      <c r="J54" s="173"/>
      <c r="K54" s="175" t="s">
        <v>1019</v>
      </c>
      <c r="L54" s="176"/>
      <c r="M54" s="176"/>
      <c r="N54" s="176"/>
      <c r="O54" s="176"/>
      <c r="P54" s="176"/>
      <c r="Q54" s="176"/>
      <c r="R54" s="176"/>
      <c r="S54" s="176"/>
      <c r="T54" s="176"/>
      <c r="U54" s="176"/>
      <c r="V54" s="176"/>
      <c r="W54" s="176"/>
      <c r="X54" s="177"/>
      <c r="Y54" s="152" t="s">
        <v>929</v>
      </c>
      <c r="Z54" s="167" t="s">
        <v>1034</v>
      </c>
      <c r="AA54" s="152" t="s">
        <v>1036</v>
      </c>
      <c r="AB54" s="152" t="s">
        <v>1051</v>
      </c>
    </row>
    <row r="55" spans="1:28" ht="54.75" customHeight="1">
      <c r="A55" s="163"/>
      <c r="B55" s="158" t="s">
        <v>924</v>
      </c>
      <c r="C55" s="158" t="s">
        <v>925</v>
      </c>
      <c r="D55" s="158" t="s">
        <v>926</v>
      </c>
      <c r="E55" s="158" t="s">
        <v>1014</v>
      </c>
      <c r="F55" s="168" t="s">
        <v>1017</v>
      </c>
      <c r="G55" s="170" t="s">
        <v>1012</v>
      </c>
      <c r="H55" s="170" t="s">
        <v>1011</v>
      </c>
      <c r="I55" s="156" t="s">
        <v>1016</v>
      </c>
      <c r="J55" s="156" t="s">
        <v>1018</v>
      </c>
      <c r="K55" s="165" t="s">
        <v>1037</v>
      </c>
      <c r="L55" s="166"/>
      <c r="M55" s="30" t="s">
        <v>927</v>
      </c>
      <c r="N55" s="30" t="s">
        <v>928</v>
      </c>
      <c r="O55" s="174" t="s">
        <v>1020</v>
      </c>
      <c r="P55" s="174"/>
      <c r="Q55" s="174" t="s">
        <v>1023</v>
      </c>
      <c r="R55" s="174"/>
      <c r="S55" s="174" t="s">
        <v>1025</v>
      </c>
      <c r="T55" s="174"/>
      <c r="U55" s="165" t="s">
        <v>1028</v>
      </c>
      <c r="V55" s="166"/>
      <c r="W55" s="31" t="s">
        <v>1031</v>
      </c>
      <c r="X55" s="31" t="s">
        <v>1033</v>
      </c>
      <c r="Y55" s="153"/>
      <c r="Z55" s="167"/>
      <c r="AA55" s="153"/>
      <c r="AB55" s="153"/>
    </row>
    <row r="56" spans="1:28" ht="108" customHeight="1">
      <c r="A56" s="164"/>
      <c r="B56" s="159"/>
      <c r="C56" s="159"/>
      <c r="D56" s="159"/>
      <c r="E56" s="159"/>
      <c r="F56" s="169"/>
      <c r="G56" s="171"/>
      <c r="H56" s="171"/>
      <c r="I56" s="157"/>
      <c r="J56" s="157"/>
      <c r="K56" s="33" t="s">
        <v>1038</v>
      </c>
      <c r="L56" s="33" t="s">
        <v>1039</v>
      </c>
      <c r="M56" s="34"/>
      <c r="N56" s="34"/>
      <c r="O56" s="33" t="s">
        <v>1021</v>
      </c>
      <c r="P56" s="35" t="s">
        <v>1022</v>
      </c>
      <c r="Q56" s="33" t="s">
        <v>1024</v>
      </c>
      <c r="R56" s="35" t="s">
        <v>1022</v>
      </c>
      <c r="S56" s="33" t="s">
        <v>1026</v>
      </c>
      <c r="T56" s="35" t="s">
        <v>1027</v>
      </c>
      <c r="U56" s="33" t="s">
        <v>1029</v>
      </c>
      <c r="V56" s="35" t="s">
        <v>1030</v>
      </c>
      <c r="W56" s="35" t="s">
        <v>1074</v>
      </c>
      <c r="X56" s="35" t="s">
        <v>1032</v>
      </c>
      <c r="Y56" s="154"/>
      <c r="Z56" s="32" t="s">
        <v>1035</v>
      </c>
      <c r="AA56" s="154"/>
      <c r="AB56" s="154"/>
    </row>
    <row r="57" spans="1:28" ht="18" customHeight="1">
      <c r="A57" s="25">
        <v>1</v>
      </c>
      <c r="B57" s="26" t="s">
        <v>930</v>
      </c>
      <c r="C57" s="26" t="s">
        <v>931</v>
      </c>
      <c r="D57" s="27" t="s">
        <v>932</v>
      </c>
      <c r="E57" s="27"/>
      <c r="F57" s="27"/>
      <c r="G57" s="27"/>
      <c r="H57" s="27"/>
      <c r="I57" s="27"/>
      <c r="J57" s="27"/>
      <c r="K57" s="27"/>
      <c r="L57" s="27"/>
      <c r="M57" s="28"/>
      <c r="N57" s="28"/>
      <c r="O57" s="28"/>
      <c r="P57" s="28"/>
      <c r="Q57" s="28"/>
      <c r="R57" s="28"/>
      <c r="S57" s="28"/>
      <c r="T57" s="28"/>
      <c r="U57" s="36"/>
      <c r="V57" s="14"/>
      <c r="W57" s="23"/>
      <c r="X57" s="23"/>
      <c r="Y57" s="24">
        <v>1</v>
      </c>
      <c r="Z57" s="37"/>
      <c r="AA57" s="23" t="s">
        <v>933</v>
      </c>
      <c r="AB57" s="47" t="s">
        <v>1052</v>
      </c>
    </row>
    <row r="58" spans="1:28" ht="18" customHeight="1">
      <c r="A58" s="17">
        <v>2</v>
      </c>
      <c r="B58" s="21" t="s">
        <v>934</v>
      </c>
      <c r="C58" s="21" t="s">
        <v>935</v>
      </c>
      <c r="D58" s="20" t="s">
        <v>936</v>
      </c>
      <c r="E58" s="20"/>
      <c r="F58" s="20"/>
      <c r="G58" s="20"/>
      <c r="H58" s="20"/>
      <c r="I58" s="20"/>
      <c r="J58" s="20"/>
      <c r="K58" s="20"/>
      <c r="L58" s="20"/>
      <c r="M58" s="18"/>
      <c r="N58" s="18"/>
      <c r="O58" s="18"/>
      <c r="P58" s="18"/>
      <c r="Q58" s="18"/>
      <c r="R58" s="18"/>
      <c r="S58" s="18"/>
      <c r="T58" s="18"/>
      <c r="U58" s="19"/>
      <c r="V58" s="14"/>
      <c r="W58" s="23"/>
      <c r="X58" s="23"/>
      <c r="Y58" s="24">
        <v>1</v>
      </c>
      <c r="Z58" s="37"/>
      <c r="AA58" s="23" t="s">
        <v>933</v>
      </c>
      <c r="AB58" s="47" t="s">
        <v>1052</v>
      </c>
    </row>
    <row r="59" spans="1:28" ht="18" customHeight="1">
      <c r="A59" s="17">
        <v>3</v>
      </c>
      <c r="B59" s="21" t="s">
        <v>937</v>
      </c>
      <c r="C59" s="21" t="s">
        <v>935</v>
      </c>
      <c r="D59" s="20" t="s">
        <v>938</v>
      </c>
      <c r="E59" s="20"/>
      <c r="F59" s="20"/>
      <c r="G59" s="20"/>
      <c r="H59" s="20"/>
      <c r="I59" s="20"/>
      <c r="J59" s="20"/>
      <c r="K59" s="20"/>
      <c r="L59" s="20"/>
      <c r="M59" s="18"/>
      <c r="N59" s="18"/>
      <c r="O59" s="18"/>
      <c r="P59" s="18"/>
      <c r="Q59" s="18"/>
      <c r="R59" s="18"/>
      <c r="S59" s="18"/>
      <c r="T59" s="18"/>
      <c r="U59" s="19"/>
      <c r="V59" s="14"/>
      <c r="W59" s="23"/>
      <c r="X59" s="23"/>
      <c r="Y59" s="24">
        <v>1</v>
      </c>
      <c r="Z59" s="37"/>
      <c r="AA59" s="23" t="s">
        <v>933</v>
      </c>
      <c r="AB59" s="47" t="s">
        <v>1052</v>
      </c>
    </row>
    <row r="60" spans="1:28" ht="18" customHeight="1">
      <c r="A60" s="17">
        <v>4</v>
      </c>
      <c r="B60" s="21" t="s">
        <v>939</v>
      </c>
      <c r="C60" s="21" t="s">
        <v>940</v>
      </c>
      <c r="D60" s="20" t="s">
        <v>941</v>
      </c>
      <c r="E60" s="20"/>
      <c r="F60" s="20"/>
      <c r="G60" s="20"/>
      <c r="H60" s="20"/>
      <c r="I60" s="20"/>
      <c r="J60" s="20"/>
      <c r="K60" s="20"/>
      <c r="L60" s="20"/>
      <c r="M60" s="18"/>
      <c r="N60" s="18"/>
      <c r="O60" s="18"/>
      <c r="P60" s="18"/>
      <c r="Q60" s="18"/>
      <c r="R60" s="18"/>
      <c r="S60" s="18"/>
      <c r="T60" s="18"/>
      <c r="U60" s="19"/>
      <c r="V60" s="14"/>
      <c r="W60" s="23"/>
      <c r="X60" s="23"/>
      <c r="Y60" s="24">
        <v>55691</v>
      </c>
      <c r="Z60" s="37"/>
      <c r="AA60" s="23" t="s">
        <v>933</v>
      </c>
      <c r="AB60" s="47" t="s">
        <v>1052</v>
      </c>
    </row>
    <row r="61" spans="1:28" ht="18" customHeight="1">
      <c r="A61" s="17">
        <v>5</v>
      </c>
      <c r="B61" s="21" t="s">
        <v>942</v>
      </c>
      <c r="C61" s="21" t="s">
        <v>943</v>
      </c>
      <c r="D61" s="20" t="s">
        <v>944</v>
      </c>
      <c r="E61" s="20"/>
      <c r="F61" s="20"/>
      <c r="G61" s="20"/>
      <c r="H61" s="20"/>
      <c r="I61" s="20"/>
      <c r="J61" s="20"/>
      <c r="K61" s="20"/>
      <c r="L61" s="20"/>
      <c r="M61" s="18"/>
      <c r="N61" s="18"/>
      <c r="O61" s="18"/>
      <c r="P61" s="18"/>
      <c r="Q61" s="18"/>
      <c r="R61" s="18"/>
      <c r="S61" s="18"/>
      <c r="T61" s="18"/>
      <c r="U61" s="19"/>
      <c r="V61" s="14"/>
      <c r="W61" s="23"/>
      <c r="X61" s="23"/>
      <c r="Y61" s="24">
        <v>1</v>
      </c>
      <c r="Z61" s="37"/>
      <c r="AA61" s="23" t="s">
        <v>933</v>
      </c>
      <c r="AB61" s="47" t="s">
        <v>1052</v>
      </c>
    </row>
    <row r="62" spans="1:28" ht="18" customHeight="1">
      <c r="A62" s="17">
        <v>6</v>
      </c>
      <c r="B62" s="21" t="s">
        <v>945</v>
      </c>
      <c r="C62" s="21" t="s">
        <v>946</v>
      </c>
      <c r="D62" s="20" t="s">
        <v>947</v>
      </c>
      <c r="E62" s="20"/>
      <c r="F62" s="20"/>
      <c r="G62" s="20"/>
      <c r="H62" s="20"/>
      <c r="I62" s="20"/>
      <c r="J62" s="20"/>
      <c r="K62" s="20"/>
      <c r="L62" s="20"/>
      <c r="M62" s="18"/>
      <c r="N62" s="18"/>
      <c r="O62" s="18"/>
      <c r="P62" s="18"/>
      <c r="Q62" s="18"/>
      <c r="R62" s="18"/>
      <c r="S62" s="18"/>
      <c r="T62" s="18"/>
      <c r="U62" s="19"/>
      <c r="V62" s="14"/>
      <c r="W62" s="23"/>
      <c r="X62" s="23"/>
      <c r="Y62" s="24">
        <v>2</v>
      </c>
      <c r="Z62" s="37"/>
      <c r="AA62" s="23" t="s">
        <v>933</v>
      </c>
      <c r="AB62" s="47" t="s">
        <v>1052</v>
      </c>
    </row>
    <row r="63" spans="1:28" ht="18" customHeight="1">
      <c r="A63" s="17">
        <v>7</v>
      </c>
      <c r="B63" s="21" t="s">
        <v>948</v>
      </c>
      <c r="C63" s="21" t="s">
        <v>949</v>
      </c>
      <c r="D63" s="20" t="s">
        <v>950</v>
      </c>
      <c r="E63" s="20"/>
      <c r="F63" s="20"/>
      <c r="G63" s="20"/>
      <c r="H63" s="20"/>
      <c r="I63" s="20"/>
      <c r="J63" s="20"/>
      <c r="K63" s="20"/>
      <c r="L63" s="20"/>
      <c r="M63" s="18"/>
      <c r="N63" s="18"/>
      <c r="O63" s="18"/>
      <c r="P63" s="18"/>
      <c r="Q63" s="18"/>
      <c r="R63" s="18"/>
      <c r="S63" s="18"/>
      <c r="T63" s="18"/>
      <c r="U63" s="19"/>
      <c r="V63" s="14"/>
      <c r="W63" s="23"/>
      <c r="X63" s="23"/>
      <c r="Y63" s="24">
        <v>1</v>
      </c>
      <c r="Z63" s="37"/>
      <c r="AA63" s="23" t="s">
        <v>933</v>
      </c>
      <c r="AB63" s="47" t="s">
        <v>1052</v>
      </c>
    </row>
    <row r="64" spans="1:28" ht="18" customHeight="1">
      <c r="A64" s="17">
        <v>8</v>
      </c>
      <c r="B64" s="21" t="s">
        <v>951</v>
      </c>
      <c r="C64" s="21" t="s">
        <v>952</v>
      </c>
      <c r="D64" s="20" t="s">
        <v>953</v>
      </c>
      <c r="E64" s="20"/>
      <c r="F64" s="20"/>
      <c r="G64" s="20"/>
      <c r="H64" s="20"/>
      <c r="I64" s="20"/>
      <c r="J64" s="20"/>
      <c r="K64" s="20"/>
      <c r="L64" s="20"/>
      <c r="M64" s="18"/>
      <c r="N64" s="18"/>
      <c r="O64" s="18"/>
      <c r="P64" s="18"/>
      <c r="Q64" s="18"/>
      <c r="R64" s="18"/>
      <c r="S64" s="18"/>
      <c r="T64" s="18"/>
      <c r="U64" s="19"/>
      <c r="V64" s="14"/>
      <c r="W64" s="23"/>
      <c r="X64" s="23"/>
      <c r="Y64" s="24">
        <v>2</v>
      </c>
      <c r="Z64" s="37"/>
      <c r="AA64" s="23" t="s">
        <v>933</v>
      </c>
      <c r="AB64" s="47" t="s">
        <v>1052</v>
      </c>
    </row>
    <row r="65" spans="1:28" ht="18" customHeight="1">
      <c r="A65" s="17">
        <v>9</v>
      </c>
      <c r="B65" s="21" t="s">
        <v>954</v>
      </c>
      <c r="C65" s="21" t="s">
        <v>955</v>
      </c>
      <c r="D65" s="20" t="s">
        <v>956</v>
      </c>
      <c r="E65" s="20"/>
      <c r="F65" s="20"/>
      <c r="G65" s="20"/>
      <c r="H65" s="20"/>
      <c r="I65" s="20"/>
      <c r="J65" s="20"/>
      <c r="K65" s="20"/>
      <c r="L65" s="20"/>
      <c r="M65" s="18"/>
      <c r="N65" s="18"/>
      <c r="O65" s="18"/>
      <c r="P65" s="18"/>
      <c r="Q65" s="18"/>
      <c r="R65" s="18"/>
      <c r="S65" s="18"/>
      <c r="T65" s="18"/>
      <c r="U65" s="19"/>
      <c r="V65" s="14"/>
      <c r="W65" s="23"/>
      <c r="X65" s="23"/>
      <c r="Y65" s="24">
        <v>1</v>
      </c>
      <c r="Z65" s="37"/>
      <c r="AA65" s="23" t="s">
        <v>933</v>
      </c>
      <c r="AB65" s="47" t="s">
        <v>1052</v>
      </c>
    </row>
    <row r="66" spans="1:28" ht="18" customHeight="1">
      <c r="A66" s="17">
        <v>10</v>
      </c>
      <c r="B66" s="21" t="s">
        <v>957</v>
      </c>
      <c r="C66" s="21" t="s">
        <v>935</v>
      </c>
      <c r="D66" s="20" t="s">
        <v>958</v>
      </c>
      <c r="E66" s="20"/>
      <c r="F66" s="20"/>
      <c r="G66" s="20"/>
      <c r="H66" s="20"/>
      <c r="I66" s="20"/>
      <c r="J66" s="20"/>
      <c r="K66" s="20"/>
      <c r="L66" s="20"/>
      <c r="M66" s="18"/>
      <c r="N66" s="18"/>
      <c r="O66" s="18"/>
      <c r="P66" s="18"/>
      <c r="Q66" s="18"/>
      <c r="R66" s="18"/>
      <c r="S66" s="18"/>
      <c r="T66" s="18"/>
      <c r="U66" s="19"/>
      <c r="V66" s="14"/>
      <c r="W66" s="23"/>
      <c r="X66" s="23"/>
      <c r="Y66" s="24">
        <v>1</v>
      </c>
      <c r="Z66" s="37"/>
      <c r="AA66" s="23" t="s">
        <v>933</v>
      </c>
      <c r="AB66" s="47" t="s">
        <v>1052</v>
      </c>
    </row>
    <row r="67" spans="1:28" ht="18" customHeight="1">
      <c r="A67" s="17">
        <v>11</v>
      </c>
      <c r="B67" s="21" t="s">
        <v>959</v>
      </c>
      <c r="C67" s="21" t="s">
        <v>960</v>
      </c>
      <c r="D67" s="20" t="s">
        <v>961</v>
      </c>
      <c r="E67" s="20"/>
      <c r="F67" s="20"/>
      <c r="G67" s="20"/>
      <c r="H67" s="20"/>
      <c r="I67" s="20"/>
      <c r="J67" s="20"/>
      <c r="K67" s="20"/>
      <c r="L67" s="20"/>
      <c r="M67" s="18"/>
      <c r="N67" s="18"/>
      <c r="O67" s="18"/>
      <c r="P67" s="18"/>
      <c r="Q67" s="18"/>
      <c r="R67" s="18"/>
      <c r="S67" s="18"/>
      <c r="T67" s="18"/>
      <c r="U67" s="19"/>
      <c r="V67" s="14"/>
      <c r="W67" s="23"/>
      <c r="X67" s="23"/>
      <c r="Y67" s="24">
        <v>1</v>
      </c>
      <c r="Z67" s="37"/>
      <c r="AA67" s="23" t="s">
        <v>933</v>
      </c>
      <c r="AB67" s="47" t="s">
        <v>1052</v>
      </c>
    </row>
    <row r="68" spans="1:28" ht="18" customHeight="1">
      <c r="A68" s="17">
        <v>12</v>
      </c>
      <c r="B68" s="21" t="s">
        <v>962</v>
      </c>
      <c r="C68" s="21" t="s">
        <v>935</v>
      </c>
      <c r="D68" s="20" t="s">
        <v>963</v>
      </c>
      <c r="E68" s="20"/>
      <c r="F68" s="20"/>
      <c r="G68" s="20"/>
      <c r="H68" s="20"/>
      <c r="I68" s="20"/>
      <c r="J68" s="20"/>
      <c r="K68" s="20"/>
      <c r="L68" s="20"/>
      <c r="M68" s="18"/>
      <c r="N68" s="18"/>
      <c r="O68" s="18"/>
      <c r="P68" s="18"/>
      <c r="Q68" s="18"/>
      <c r="R68" s="18"/>
      <c r="S68" s="18"/>
      <c r="T68" s="18"/>
      <c r="U68" s="19"/>
      <c r="V68" s="14"/>
      <c r="W68" s="23"/>
      <c r="X68" s="23"/>
      <c r="Y68" s="24">
        <v>1</v>
      </c>
      <c r="Z68" s="37"/>
      <c r="AA68" s="23" t="s">
        <v>933</v>
      </c>
      <c r="AB68" s="47" t="s">
        <v>1052</v>
      </c>
    </row>
    <row r="69" spans="1:28" ht="18" customHeight="1">
      <c r="A69" s="17">
        <v>13</v>
      </c>
      <c r="B69" s="21" t="s">
        <v>964</v>
      </c>
      <c r="C69" s="21" t="s">
        <v>965</v>
      </c>
      <c r="D69" s="20" t="s">
        <v>966</v>
      </c>
      <c r="E69" s="20"/>
      <c r="F69" s="20"/>
      <c r="G69" s="20"/>
      <c r="H69" s="20"/>
      <c r="I69" s="20"/>
      <c r="J69" s="20"/>
      <c r="K69" s="20"/>
      <c r="L69" s="20"/>
      <c r="M69" s="18"/>
      <c r="N69" s="18"/>
      <c r="O69" s="18"/>
      <c r="P69" s="18"/>
      <c r="Q69" s="18"/>
      <c r="R69" s="18"/>
      <c r="S69" s="18"/>
      <c r="T69" s="18"/>
      <c r="U69" s="19"/>
      <c r="V69" s="14"/>
      <c r="W69" s="23"/>
      <c r="X69" s="23"/>
      <c r="Y69" s="24">
        <v>1</v>
      </c>
      <c r="Z69" s="37"/>
      <c r="AA69" s="23" t="s">
        <v>933</v>
      </c>
      <c r="AB69" s="47" t="s">
        <v>1052</v>
      </c>
    </row>
    <row r="70" spans="1:28" ht="18" customHeight="1">
      <c r="A70" s="17">
        <v>14</v>
      </c>
      <c r="B70" s="21" t="s">
        <v>967</v>
      </c>
      <c r="C70" s="21" t="s">
        <v>968</v>
      </c>
      <c r="D70" s="20" t="s">
        <v>969</v>
      </c>
      <c r="E70" s="20"/>
      <c r="F70" s="20"/>
      <c r="G70" s="20"/>
      <c r="H70" s="20"/>
      <c r="I70" s="20"/>
      <c r="J70" s="20"/>
      <c r="K70" s="20"/>
      <c r="L70" s="20"/>
      <c r="M70" s="18"/>
      <c r="N70" s="18"/>
      <c r="O70" s="18"/>
      <c r="P70" s="18"/>
      <c r="Q70" s="18"/>
      <c r="R70" s="18"/>
      <c r="S70" s="18"/>
      <c r="T70" s="18"/>
      <c r="U70" s="19"/>
      <c r="V70" s="14"/>
      <c r="W70" s="23"/>
      <c r="X70" s="23"/>
      <c r="Y70" s="24">
        <v>3</v>
      </c>
      <c r="Z70" s="37"/>
      <c r="AA70" s="23" t="s">
        <v>933</v>
      </c>
      <c r="AB70" s="47" t="s">
        <v>1052</v>
      </c>
    </row>
    <row r="71" spans="1:28" ht="18" customHeight="1">
      <c r="A71" s="17">
        <v>15</v>
      </c>
      <c r="B71" s="21" t="s">
        <v>970</v>
      </c>
      <c r="C71" s="21" t="s">
        <v>935</v>
      </c>
      <c r="D71" s="20" t="s">
        <v>971</v>
      </c>
      <c r="E71" s="20"/>
      <c r="F71" s="20"/>
      <c r="G71" s="20"/>
      <c r="H71" s="20"/>
      <c r="I71" s="20"/>
      <c r="J71" s="20"/>
      <c r="K71" s="20"/>
      <c r="L71" s="20"/>
      <c r="M71" s="18"/>
      <c r="N71" s="18"/>
      <c r="O71" s="18"/>
      <c r="P71" s="18"/>
      <c r="Q71" s="18"/>
      <c r="R71" s="18"/>
      <c r="S71" s="18"/>
      <c r="T71" s="18"/>
      <c r="U71" s="19"/>
      <c r="V71" s="14"/>
      <c r="W71" s="23"/>
      <c r="X71" s="23"/>
      <c r="Y71" s="24">
        <v>1</v>
      </c>
      <c r="Z71" s="37"/>
      <c r="AA71" s="23" t="s">
        <v>933</v>
      </c>
      <c r="AB71" s="47" t="s">
        <v>1052</v>
      </c>
    </row>
    <row r="72" spans="1:28" ht="18" customHeight="1">
      <c r="A72" s="17">
        <v>16</v>
      </c>
      <c r="B72" s="21" t="s">
        <v>972</v>
      </c>
      <c r="C72" s="21" t="s">
        <v>935</v>
      </c>
      <c r="D72" s="20" t="s">
        <v>973</v>
      </c>
      <c r="E72" s="20"/>
      <c r="F72" s="20"/>
      <c r="G72" s="20"/>
      <c r="H72" s="20"/>
      <c r="I72" s="20"/>
      <c r="J72" s="20"/>
      <c r="K72" s="20"/>
      <c r="L72" s="20"/>
      <c r="M72" s="18"/>
      <c r="N72" s="18"/>
      <c r="O72" s="18"/>
      <c r="P72" s="18"/>
      <c r="Q72" s="18"/>
      <c r="R72" s="18"/>
      <c r="S72" s="18"/>
      <c r="T72" s="18"/>
      <c r="U72" s="19"/>
      <c r="V72" s="14"/>
      <c r="W72" s="23"/>
      <c r="X72" s="23"/>
      <c r="Y72" s="24">
        <v>1</v>
      </c>
      <c r="Z72" s="37"/>
      <c r="AA72" s="23" t="s">
        <v>933</v>
      </c>
      <c r="AB72" s="47" t="s">
        <v>1052</v>
      </c>
    </row>
    <row r="73" spans="1:28" ht="18" customHeight="1">
      <c r="A73" s="17">
        <v>17</v>
      </c>
      <c r="B73" s="21" t="s">
        <v>974</v>
      </c>
      <c r="C73" s="21" t="s">
        <v>975</v>
      </c>
      <c r="D73" s="20" t="s">
        <v>976</v>
      </c>
      <c r="E73" s="20"/>
      <c r="F73" s="20"/>
      <c r="G73" s="20"/>
      <c r="H73" s="20"/>
      <c r="I73" s="20"/>
      <c r="J73" s="20"/>
      <c r="K73" s="20"/>
      <c r="L73" s="20"/>
      <c r="M73" s="18"/>
      <c r="N73" s="18"/>
      <c r="O73" s="18"/>
      <c r="P73" s="18"/>
      <c r="Q73" s="18"/>
      <c r="R73" s="18"/>
      <c r="S73" s="18"/>
      <c r="T73" s="18"/>
      <c r="U73" s="19"/>
      <c r="V73" s="14"/>
      <c r="W73" s="23"/>
      <c r="X73" s="23"/>
      <c r="Y73" s="24">
        <v>1</v>
      </c>
      <c r="Z73" s="37"/>
      <c r="AA73" s="23" t="s">
        <v>933</v>
      </c>
      <c r="AB73" s="47" t="s">
        <v>1052</v>
      </c>
    </row>
    <row r="74" spans="1:28" ht="18" customHeight="1">
      <c r="A74" s="17">
        <v>18</v>
      </c>
      <c r="B74" s="21" t="s">
        <v>977</v>
      </c>
      <c r="C74" s="21" t="s">
        <v>978</v>
      </c>
      <c r="D74" s="20" t="s">
        <v>979</v>
      </c>
      <c r="E74" s="20"/>
      <c r="F74" s="20"/>
      <c r="G74" s="20"/>
      <c r="H74" s="20"/>
      <c r="I74" s="20"/>
      <c r="J74" s="20"/>
      <c r="K74" s="20"/>
      <c r="L74" s="20"/>
      <c r="M74" s="18"/>
      <c r="N74" s="18"/>
      <c r="O74" s="18"/>
      <c r="P74" s="18"/>
      <c r="Q74" s="18"/>
      <c r="R74" s="18"/>
      <c r="S74" s="18"/>
      <c r="T74" s="18"/>
      <c r="U74" s="19"/>
      <c r="V74" s="14"/>
      <c r="W74" s="23"/>
      <c r="X74" s="23"/>
      <c r="Y74" s="24">
        <v>1</v>
      </c>
      <c r="Z74" s="37"/>
      <c r="AA74" s="23" t="s">
        <v>933</v>
      </c>
      <c r="AB74" s="47" t="s">
        <v>1052</v>
      </c>
    </row>
    <row r="75" spans="1:28" ht="18" customHeight="1">
      <c r="A75" s="17">
        <v>19</v>
      </c>
      <c r="B75" s="21" t="s">
        <v>980</v>
      </c>
      <c r="C75" s="21" t="s">
        <v>978</v>
      </c>
      <c r="D75" s="20" t="s">
        <v>981</v>
      </c>
      <c r="E75" s="20"/>
      <c r="F75" s="20"/>
      <c r="G75" s="20"/>
      <c r="H75" s="20"/>
      <c r="I75" s="20"/>
      <c r="J75" s="20"/>
      <c r="K75" s="20"/>
      <c r="L75" s="20"/>
      <c r="M75" s="18"/>
      <c r="N75" s="18"/>
      <c r="O75" s="18"/>
      <c r="P75" s="18"/>
      <c r="Q75" s="18"/>
      <c r="R75" s="18"/>
      <c r="S75" s="18"/>
      <c r="T75" s="18"/>
      <c r="U75" s="19"/>
      <c r="V75" s="14"/>
      <c r="W75" s="23"/>
      <c r="X75" s="23"/>
      <c r="Y75" s="24">
        <v>2</v>
      </c>
      <c r="Z75" s="37"/>
      <c r="AA75" s="23" t="s">
        <v>933</v>
      </c>
      <c r="AB75" s="47" t="s">
        <v>1052</v>
      </c>
    </row>
    <row r="76" spans="1:28" ht="18" customHeight="1">
      <c r="A76" s="17">
        <v>20</v>
      </c>
      <c r="B76" s="21" t="s">
        <v>982</v>
      </c>
      <c r="C76" s="21" t="s">
        <v>983</v>
      </c>
      <c r="D76" s="20" t="s">
        <v>984</v>
      </c>
      <c r="E76" s="20"/>
      <c r="F76" s="20"/>
      <c r="G76" s="20"/>
      <c r="H76" s="20"/>
      <c r="I76" s="20"/>
      <c r="J76" s="20"/>
      <c r="K76" s="20"/>
      <c r="L76" s="20"/>
      <c r="M76" s="18"/>
      <c r="N76" s="18"/>
      <c r="O76" s="18"/>
      <c r="P76" s="18"/>
      <c r="Q76" s="18"/>
      <c r="R76" s="18"/>
      <c r="S76" s="18"/>
      <c r="T76" s="18"/>
      <c r="U76" s="19"/>
      <c r="V76" s="14"/>
      <c r="W76" s="23"/>
      <c r="X76" s="23"/>
      <c r="Y76" s="24">
        <v>1</v>
      </c>
      <c r="Z76" s="37"/>
      <c r="AA76" s="23" t="s">
        <v>933</v>
      </c>
      <c r="AB76" s="47" t="s">
        <v>1052</v>
      </c>
    </row>
    <row r="77" spans="1:28" ht="18" customHeight="1">
      <c r="A77" s="17">
        <v>21</v>
      </c>
      <c r="B77" s="21" t="s">
        <v>985</v>
      </c>
      <c r="C77" s="21" t="s">
        <v>986</v>
      </c>
      <c r="D77" s="20" t="s">
        <v>987</v>
      </c>
      <c r="E77" s="20"/>
      <c r="F77" s="20"/>
      <c r="G77" s="20"/>
      <c r="H77" s="20"/>
      <c r="I77" s="20"/>
      <c r="J77" s="20"/>
      <c r="K77" s="20"/>
      <c r="L77" s="20"/>
      <c r="M77" s="18"/>
      <c r="N77" s="18"/>
      <c r="O77" s="18"/>
      <c r="P77" s="18"/>
      <c r="Q77" s="18"/>
      <c r="R77" s="18"/>
      <c r="S77" s="18"/>
      <c r="T77" s="18"/>
      <c r="U77" s="19"/>
      <c r="V77" s="14"/>
      <c r="W77" s="23"/>
      <c r="X77" s="23"/>
      <c r="Y77" s="24">
        <v>1</v>
      </c>
      <c r="Z77" s="37"/>
      <c r="AA77" s="23" t="s">
        <v>933</v>
      </c>
      <c r="AB77" s="47" t="s">
        <v>1052</v>
      </c>
    </row>
    <row r="78" spans="1:28" ht="18" customHeight="1">
      <c r="A78" s="17">
        <v>22</v>
      </c>
      <c r="B78" s="21" t="s">
        <v>988</v>
      </c>
      <c r="C78" s="21" t="s">
        <v>935</v>
      </c>
      <c r="D78" s="20" t="s">
        <v>989</v>
      </c>
      <c r="E78" s="20"/>
      <c r="F78" s="20"/>
      <c r="G78" s="20"/>
      <c r="H78" s="20"/>
      <c r="I78" s="20"/>
      <c r="J78" s="20"/>
      <c r="K78" s="20"/>
      <c r="L78" s="20"/>
      <c r="M78" s="18"/>
      <c r="N78" s="18"/>
      <c r="O78" s="18"/>
      <c r="P78" s="18"/>
      <c r="Q78" s="18"/>
      <c r="R78" s="18"/>
      <c r="S78" s="18"/>
      <c r="T78" s="18"/>
      <c r="U78" s="19"/>
      <c r="V78" s="14"/>
      <c r="W78" s="23"/>
      <c r="X78" s="23"/>
      <c r="Y78" s="24">
        <v>1</v>
      </c>
      <c r="Z78" s="37"/>
      <c r="AA78" s="23" t="s">
        <v>933</v>
      </c>
      <c r="AB78" s="47" t="s">
        <v>1052</v>
      </c>
    </row>
    <row r="79" spans="1:28" ht="18" customHeight="1">
      <c r="A79" s="17">
        <v>23</v>
      </c>
      <c r="B79" s="21" t="s">
        <v>990</v>
      </c>
      <c r="C79" s="21" t="s">
        <v>946</v>
      </c>
      <c r="D79" s="20" t="s">
        <v>991</v>
      </c>
      <c r="E79" s="20"/>
      <c r="F79" s="20"/>
      <c r="G79" s="20"/>
      <c r="H79" s="20"/>
      <c r="I79" s="20"/>
      <c r="J79" s="20"/>
      <c r="K79" s="20"/>
      <c r="L79" s="20"/>
      <c r="M79" s="18"/>
      <c r="N79" s="18"/>
      <c r="O79" s="18"/>
      <c r="P79" s="18"/>
      <c r="Q79" s="18"/>
      <c r="R79" s="18"/>
      <c r="S79" s="18"/>
      <c r="T79" s="18"/>
      <c r="U79" s="19"/>
      <c r="V79" s="14"/>
      <c r="W79" s="23"/>
      <c r="X79" s="23"/>
      <c r="Y79" s="24">
        <v>1</v>
      </c>
      <c r="Z79" s="37"/>
      <c r="AA79" s="23" t="s">
        <v>933</v>
      </c>
      <c r="AB79" s="47" t="s">
        <v>1052</v>
      </c>
    </row>
    <row r="80" spans="1:28" ht="18" customHeight="1">
      <c r="A80" s="17">
        <v>24</v>
      </c>
      <c r="B80" s="21" t="s">
        <v>992</v>
      </c>
      <c r="C80" s="21" t="s">
        <v>993</v>
      </c>
      <c r="D80" s="20" t="s">
        <v>994</v>
      </c>
      <c r="E80" s="20"/>
      <c r="F80" s="20"/>
      <c r="G80" s="20"/>
      <c r="H80" s="20"/>
      <c r="I80" s="20"/>
      <c r="J80" s="20"/>
      <c r="K80" s="20"/>
      <c r="L80" s="20"/>
      <c r="M80" s="18"/>
      <c r="N80" s="18"/>
      <c r="O80" s="18"/>
      <c r="P80" s="18"/>
      <c r="Q80" s="18"/>
      <c r="R80" s="18"/>
      <c r="S80" s="18"/>
      <c r="T80" s="18"/>
      <c r="U80" s="19"/>
      <c r="V80" s="14"/>
      <c r="W80" s="23"/>
      <c r="X80" s="23"/>
      <c r="Y80" s="24">
        <v>1</v>
      </c>
      <c r="Z80" s="37"/>
      <c r="AA80" s="23" t="s">
        <v>933</v>
      </c>
      <c r="AB80" s="47" t="s">
        <v>1052</v>
      </c>
    </row>
    <row r="81" spans="1:28" ht="18" customHeight="1">
      <c r="A81" s="17">
        <v>25</v>
      </c>
      <c r="B81" s="21" t="s">
        <v>995</v>
      </c>
      <c r="C81" s="21" t="s">
        <v>975</v>
      </c>
      <c r="D81" s="20" t="s">
        <v>996</v>
      </c>
      <c r="E81" s="20"/>
      <c r="F81" s="20"/>
      <c r="G81" s="20"/>
      <c r="H81" s="20"/>
      <c r="I81" s="20"/>
      <c r="J81" s="20"/>
      <c r="K81" s="20"/>
      <c r="L81" s="20"/>
      <c r="M81" s="18"/>
      <c r="N81" s="18"/>
      <c r="O81" s="18"/>
      <c r="P81" s="18"/>
      <c r="Q81" s="18"/>
      <c r="R81" s="18"/>
      <c r="S81" s="18"/>
      <c r="T81" s="18"/>
      <c r="U81" s="19"/>
      <c r="V81" s="14"/>
      <c r="W81" s="23"/>
      <c r="X81" s="23"/>
      <c r="Y81" s="24">
        <v>1</v>
      </c>
      <c r="Z81" s="37"/>
      <c r="AA81" s="23" t="s">
        <v>933</v>
      </c>
      <c r="AB81" s="47" t="s">
        <v>1052</v>
      </c>
    </row>
    <row r="82" spans="1:28" ht="18" customHeight="1">
      <c r="A82" s="17">
        <v>26</v>
      </c>
      <c r="B82" s="21" t="s">
        <v>997</v>
      </c>
      <c r="C82" s="21" t="s">
        <v>935</v>
      </c>
      <c r="D82" s="20" t="s">
        <v>998</v>
      </c>
      <c r="E82" s="20"/>
      <c r="F82" s="20"/>
      <c r="G82" s="20"/>
      <c r="H82" s="20"/>
      <c r="I82" s="20"/>
      <c r="J82" s="20"/>
      <c r="K82" s="20"/>
      <c r="L82" s="20"/>
      <c r="M82" s="18"/>
      <c r="N82" s="18"/>
      <c r="O82" s="18"/>
      <c r="P82" s="18"/>
      <c r="Q82" s="18"/>
      <c r="R82" s="18"/>
      <c r="S82" s="18"/>
      <c r="T82" s="18"/>
      <c r="U82" s="19"/>
      <c r="V82" s="14"/>
      <c r="W82" s="23"/>
      <c r="X82" s="23"/>
      <c r="Y82" s="24">
        <v>1</v>
      </c>
      <c r="Z82" s="37"/>
      <c r="AA82" s="23" t="s">
        <v>933</v>
      </c>
      <c r="AB82" s="47" t="s">
        <v>1052</v>
      </c>
    </row>
    <row r="83" spans="1:28" ht="18" customHeight="1">
      <c r="A83" s="17">
        <v>27</v>
      </c>
      <c r="B83" s="21" t="s">
        <v>999</v>
      </c>
      <c r="C83" s="21" t="s">
        <v>1000</v>
      </c>
      <c r="D83" s="20" t="s">
        <v>1001</v>
      </c>
      <c r="E83" s="20"/>
      <c r="F83" s="20"/>
      <c r="G83" s="20"/>
      <c r="H83" s="20"/>
      <c r="I83" s="20"/>
      <c r="J83" s="20"/>
      <c r="K83" s="20"/>
      <c r="L83" s="20"/>
      <c r="M83" s="18"/>
      <c r="N83" s="18"/>
      <c r="O83" s="18"/>
      <c r="P83" s="18"/>
      <c r="Q83" s="18"/>
      <c r="R83" s="18"/>
      <c r="S83" s="18"/>
      <c r="T83" s="18"/>
      <c r="U83" s="19"/>
      <c r="V83" s="14"/>
      <c r="W83" s="23"/>
      <c r="X83" s="23"/>
      <c r="Y83" s="24">
        <v>2</v>
      </c>
      <c r="Z83" s="37"/>
      <c r="AA83" s="23" t="s">
        <v>933</v>
      </c>
      <c r="AB83" s="47" t="s">
        <v>1052</v>
      </c>
    </row>
    <row r="84" spans="1:28" ht="18" customHeight="1">
      <c r="A84" s="17">
        <v>28</v>
      </c>
      <c r="B84" s="21" t="s">
        <v>1002</v>
      </c>
      <c r="C84" s="21" t="s">
        <v>1003</v>
      </c>
      <c r="D84" s="20" t="s">
        <v>1004</v>
      </c>
      <c r="E84" s="20"/>
      <c r="F84" s="20"/>
      <c r="G84" s="20"/>
      <c r="H84" s="20"/>
      <c r="I84" s="20"/>
      <c r="J84" s="20"/>
      <c r="K84" s="20"/>
      <c r="L84" s="20"/>
      <c r="M84" s="18"/>
      <c r="N84" s="18"/>
      <c r="O84" s="18"/>
      <c r="P84" s="18"/>
      <c r="Q84" s="18"/>
      <c r="R84" s="18"/>
      <c r="S84" s="18"/>
      <c r="T84" s="18"/>
      <c r="U84" s="19"/>
      <c r="V84" s="14"/>
      <c r="W84" s="23"/>
      <c r="X84" s="23"/>
      <c r="Y84" s="24">
        <v>1</v>
      </c>
      <c r="Z84" s="37"/>
      <c r="AA84" s="23" t="s">
        <v>933</v>
      </c>
      <c r="AB84" s="47" t="s">
        <v>1052</v>
      </c>
    </row>
    <row r="85" spans="1:28" ht="18" customHeight="1">
      <c r="A85" s="17">
        <v>29</v>
      </c>
      <c r="B85" s="21" t="s">
        <v>1005</v>
      </c>
      <c r="C85" s="21" t="s">
        <v>1006</v>
      </c>
      <c r="D85" s="20" t="s">
        <v>1007</v>
      </c>
      <c r="E85" s="20"/>
      <c r="F85" s="20"/>
      <c r="G85" s="20"/>
      <c r="H85" s="20"/>
      <c r="I85" s="20"/>
      <c r="J85" s="20"/>
      <c r="K85" s="20"/>
      <c r="L85" s="20"/>
      <c r="M85" s="18"/>
      <c r="N85" s="18"/>
      <c r="O85" s="18"/>
      <c r="P85" s="18"/>
      <c r="Q85" s="18"/>
      <c r="R85" s="18"/>
      <c r="S85" s="18"/>
      <c r="T85" s="18"/>
      <c r="U85" s="19"/>
      <c r="V85" s="14"/>
      <c r="W85" s="23"/>
      <c r="X85" s="23"/>
      <c r="Y85" s="24">
        <v>1</v>
      </c>
      <c r="Z85" s="37"/>
      <c r="AA85" s="23" t="s">
        <v>933</v>
      </c>
      <c r="AB85" s="47" t="s">
        <v>1052</v>
      </c>
    </row>
    <row r="86" spans="1:28" ht="18" customHeight="1">
      <c r="A86" s="17">
        <v>30</v>
      </c>
      <c r="B86" s="21" t="s">
        <v>1008</v>
      </c>
      <c r="C86" s="21" t="s">
        <v>1009</v>
      </c>
      <c r="D86" s="20" t="s">
        <v>1010</v>
      </c>
      <c r="E86" s="20"/>
      <c r="F86" s="20"/>
      <c r="G86" s="20"/>
      <c r="H86" s="20"/>
      <c r="I86" s="20"/>
      <c r="J86" s="20"/>
      <c r="K86" s="20"/>
      <c r="L86" s="20"/>
      <c r="M86" s="18"/>
      <c r="N86" s="18"/>
      <c r="O86" s="18"/>
      <c r="P86" s="18"/>
      <c r="Q86" s="18"/>
      <c r="R86" s="18"/>
      <c r="S86" s="18"/>
      <c r="T86" s="18"/>
      <c r="U86" s="19"/>
      <c r="V86" s="14"/>
      <c r="W86" s="23"/>
      <c r="X86" s="23"/>
      <c r="Y86" s="24">
        <v>1</v>
      </c>
      <c r="Z86" s="37"/>
      <c r="AA86" s="23" t="s">
        <v>933</v>
      </c>
      <c r="AB86" s="47" t="s">
        <v>1052</v>
      </c>
    </row>
  </sheetData>
  <mergeCells count="32">
    <mergeCell ref="A54:A56"/>
    <mergeCell ref="U55:V55"/>
    <mergeCell ref="Z54:Z55"/>
    <mergeCell ref="D55:D56"/>
    <mergeCell ref="E55:E56"/>
    <mergeCell ref="F55:F56"/>
    <mergeCell ref="G55:G56"/>
    <mergeCell ref="H55:H56"/>
    <mergeCell ref="I55:I56"/>
    <mergeCell ref="B54:F54"/>
    <mergeCell ref="G54:J54"/>
    <mergeCell ref="O55:P55"/>
    <mergeCell ref="Q55:R55"/>
    <mergeCell ref="S55:T55"/>
    <mergeCell ref="K54:X54"/>
    <mergeCell ref="K55:L55"/>
    <mergeCell ref="B1:E1"/>
    <mergeCell ref="G1:K1"/>
    <mergeCell ref="B10:E10"/>
    <mergeCell ref="AB54:AB56"/>
    <mergeCell ref="G50:N50"/>
    <mergeCell ref="I51:L51"/>
    <mergeCell ref="G52:N52"/>
    <mergeCell ref="J55:J56"/>
    <mergeCell ref="Y54:Y56"/>
    <mergeCell ref="AA54:AA56"/>
    <mergeCell ref="C55:C56"/>
    <mergeCell ref="B55:B56"/>
    <mergeCell ref="E51:F51"/>
    <mergeCell ref="E52:F52"/>
    <mergeCell ref="E50:F50"/>
    <mergeCell ref="A49:Z4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B5" sqref="B5"/>
    </sheetView>
  </sheetViews>
  <sheetFormatPr baseColWidth="10" defaultColWidth="8.83203125" defaultRowHeight="14" x14ac:dyDescent="0"/>
  <cols>
    <col min="1" max="1" width="8.83203125" style="110"/>
    <col min="2" max="2" width="13.5" style="110" customWidth="1"/>
    <col min="3" max="3" width="21" style="110" customWidth="1"/>
    <col min="4" max="4" width="12" style="110" customWidth="1"/>
    <col min="5" max="12" width="9.5" style="110" customWidth="1"/>
    <col min="13" max="13" width="11.5" style="110" customWidth="1"/>
    <col min="14" max="19" width="9.5" style="110" customWidth="1"/>
    <col min="20" max="21" width="10.33203125" style="110" customWidth="1"/>
    <col min="22" max="16384" width="8.83203125" style="110"/>
  </cols>
  <sheetData>
    <row r="1" spans="1:23">
      <c r="A1" s="125" t="s">
        <v>1122</v>
      </c>
    </row>
    <row r="2" spans="1:23" ht="18" customHeight="1">
      <c r="B2" s="122" t="s">
        <v>1104</v>
      </c>
      <c r="C2" s="125" t="s">
        <v>1099</v>
      </c>
    </row>
    <row r="3" spans="1:23" ht="18" customHeight="1">
      <c r="B3" s="123" t="s">
        <v>1104</v>
      </c>
      <c r="C3" s="125" t="s">
        <v>1100</v>
      </c>
    </row>
    <row r="4" spans="1:23" ht="18" customHeight="1">
      <c r="B4" s="121" t="s">
        <v>1104</v>
      </c>
      <c r="C4" s="125" t="s">
        <v>1101</v>
      </c>
    </row>
    <row r="5" spans="1:23" ht="18" customHeight="1">
      <c r="B5" s="124" t="s">
        <v>1104</v>
      </c>
      <c r="C5" s="125" t="s">
        <v>1102</v>
      </c>
    </row>
    <row r="6" spans="1:23" ht="22.5" customHeight="1">
      <c r="A6" s="187" t="s">
        <v>1117</v>
      </c>
      <c r="B6" s="187"/>
      <c r="C6" s="187"/>
      <c r="D6" s="187"/>
      <c r="E6" s="187"/>
      <c r="F6" s="187"/>
      <c r="G6" s="187"/>
      <c r="H6" s="187"/>
      <c r="I6" s="187"/>
      <c r="J6" s="187"/>
      <c r="K6" s="187"/>
      <c r="L6" s="188"/>
      <c r="M6" s="188"/>
      <c r="N6" s="112"/>
      <c r="O6" s="112"/>
      <c r="P6" s="112"/>
      <c r="Q6" s="112"/>
      <c r="R6" s="112"/>
      <c r="S6" s="112"/>
      <c r="T6" s="112"/>
      <c r="U6" s="112"/>
    </row>
    <row r="7" spans="1:23" ht="22.5" customHeight="1">
      <c r="A7" s="180" t="s">
        <v>1</v>
      </c>
      <c r="B7" s="180" t="s">
        <v>1098</v>
      </c>
      <c r="C7" s="180" t="s">
        <v>1118</v>
      </c>
      <c r="D7" s="180" t="s">
        <v>1063</v>
      </c>
      <c r="E7" s="183" t="s">
        <v>1121</v>
      </c>
      <c r="F7" s="184"/>
      <c r="G7" s="184"/>
      <c r="H7" s="184"/>
      <c r="I7" s="184"/>
      <c r="J7" s="185"/>
      <c r="K7" s="178" t="s">
        <v>914</v>
      </c>
      <c r="L7" s="186"/>
      <c r="M7" s="186"/>
      <c r="N7" s="186"/>
      <c r="O7" s="186"/>
      <c r="P7" s="186"/>
      <c r="Q7" s="186"/>
      <c r="R7" s="186"/>
      <c r="S7" s="186"/>
      <c r="T7" s="179"/>
      <c r="U7" s="127"/>
    </row>
    <row r="8" spans="1:23" s="111" customFormat="1" ht="24" customHeight="1">
      <c r="A8" s="180"/>
      <c r="B8" s="180"/>
      <c r="C8" s="180"/>
      <c r="D8" s="180"/>
      <c r="E8" s="189" t="s">
        <v>1099</v>
      </c>
      <c r="F8" s="189"/>
      <c r="G8" s="189" t="s">
        <v>1100</v>
      </c>
      <c r="H8" s="189"/>
      <c r="I8" s="189" t="s">
        <v>1101</v>
      </c>
      <c r="J8" s="189"/>
      <c r="K8" s="181" t="s">
        <v>1102</v>
      </c>
      <c r="L8" s="181" t="s">
        <v>1108</v>
      </c>
      <c r="M8" s="181" t="s">
        <v>1115</v>
      </c>
      <c r="N8" s="178" t="s">
        <v>1125</v>
      </c>
      <c r="O8" s="179"/>
      <c r="P8" s="178" t="s">
        <v>1130</v>
      </c>
      <c r="Q8" s="179"/>
      <c r="R8" s="178" t="s">
        <v>1128</v>
      </c>
      <c r="S8" s="179"/>
      <c r="T8" s="178" t="s">
        <v>1129</v>
      </c>
      <c r="U8" s="179"/>
      <c r="V8" s="126" t="s">
        <v>1123</v>
      </c>
      <c r="W8" s="126" t="s">
        <v>1124</v>
      </c>
    </row>
    <row r="9" spans="1:23" s="111" customFormat="1" ht="24" customHeight="1">
      <c r="A9" s="180"/>
      <c r="B9" s="180"/>
      <c r="C9" s="180"/>
      <c r="D9" s="180"/>
      <c r="E9" s="113" t="s">
        <v>1119</v>
      </c>
      <c r="F9" s="113" t="s">
        <v>1120</v>
      </c>
      <c r="G9" s="113"/>
      <c r="H9" s="113" t="s">
        <v>1120</v>
      </c>
      <c r="I9" s="113"/>
      <c r="J9" s="113" t="s">
        <v>1120</v>
      </c>
      <c r="K9" s="182"/>
      <c r="L9" s="182"/>
      <c r="M9" s="182"/>
      <c r="N9" s="115" t="s">
        <v>1126</v>
      </c>
      <c r="O9" s="114" t="s">
        <v>1127</v>
      </c>
      <c r="P9" s="114"/>
      <c r="Q9" s="114"/>
      <c r="R9" s="115" t="s">
        <v>1126</v>
      </c>
      <c r="S9" s="114" t="s">
        <v>1127</v>
      </c>
      <c r="T9" s="115" t="s">
        <v>1126</v>
      </c>
      <c r="U9" s="114" t="s">
        <v>1127</v>
      </c>
    </row>
    <row r="10" spans="1:23">
      <c r="A10" s="116"/>
      <c r="B10" s="116" t="s">
        <v>1114</v>
      </c>
      <c r="C10" s="116">
        <f>SUM(C11:C14)</f>
        <v>100</v>
      </c>
      <c r="D10" s="116"/>
      <c r="E10" s="116">
        <f>COUNTA(E11:E14)</f>
        <v>3</v>
      </c>
      <c r="F10" s="116">
        <v>100</v>
      </c>
      <c r="G10" s="116">
        <f t="shared" ref="G10:L10" si="0">COUNTA(G11:G14)</f>
        <v>2</v>
      </c>
      <c r="H10" s="116"/>
      <c r="I10" s="116">
        <f t="shared" si="0"/>
        <v>1</v>
      </c>
      <c r="J10" s="116"/>
      <c r="K10" s="116">
        <f t="shared" si="0"/>
        <v>1</v>
      </c>
      <c r="L10" s="116">
        <f t="shared" si="0"/>
        <v>3</v>
      </c>
      <c r="M10" s="117">
        <f>L10/A14</f>
        <v>0.75</v>
      </c>
      <c r="N10" s="118">
        <f>SUM(N11:N14)</f>
        <v>93</v>
      </c>
      <c r="O10" s="118"/>
      <c r="P10" s="118">
        <f>SUM(P11:P14)</f>
        <v>72</v>
      </c>
      <c r="Q10" s="118"/>
      <c r="R10" s="118">
        <f>SUM(R11:R14)</f>
        <v>7</v>
      </c>
      <c r="S10" s="118"/>
      <c r="T10" s="118">
        <f>SUM(T11:T14)</f>
        <v>18</v>
      </c>
      <c r="U10" s="118"/>
    </row>
    <row r="11" spans="1:23">
      <c r="A11" s="57">
        <v>1</v>
      </c>
      <c r="B11" s="58"/>
      <c r="C11" s="58">
        <v>10</v>
      </c>
      <c r="D11" s="58" t="s">
        <v>1103</v>
      </c>
      <c r="E11" s="122" t="s">
        <v>1104</v>
      </c>
      <c r="F11" s="58">
        <v>1</v>
      </c>
      <c r="G11" s="123" t="s">
        <v>1104</v>
      </c>
      <c r="H11" s="58">
        <v>2</v>
      </c>
      <c r="I11" s="121" t="s">
        <v>1104</v>
      </c>
      <c r="J11" s="58">
        <v>3</v>
      </c>
      <c r="K11" s="124" t="s">
        <v>1104</v>
      </c>
      <c r="L11" s="57"/>
      <c r="M11" s="57"/>
      <c r="N11" s="57">
        <f>J11</f>
        <v>3</v>
      </c>
      <c r="O11" s="128">
        <f>N11/$C$11</f>
        <v>0.3</v>
      </c>
      <c r="P11" s="57">
        <v>0</v>
      </c>
      <c r="Q11" s="128">
        <f>P11/C11</f>
        <v>0</v>
      </c>
      <c r="R11" s="57">
        <v>7</v>
      </c>
      <c r="S11" s="128">
        <f>R11/$C$11</f>
        <v>0.7</v>
      </c>
      <c r="T11" s="57">
        <v>0</v>
      </c>
      <c r="U11" s="128">
        <f>T11/$C$11</f>
        <v>0</v>
      </c>
    </row>
    <row r="12" spans="1:23">
      <c r="A12" s="57">
        <v>2</v>
      </c>
      <c r="B12" s="58"/>
      <c r="C12" s="58">
        <v>30</v>
      </c>
      <c r="D12" s="58" t="s">
        <v>1105</v>
      </c>
      <c r="E12" s="122" t="s">
        <v>1104</v>
      </c>
      <c r="F12" s="58">
        <v>2</v>
      </c>
      <c r="G12" s="123" t="s">
        <v>1104</v>
      </c>
      <c r="H12" s="58">
        <v>5</v>
      </c>
      <c r="I12" s="57"/>
      <c r="J12" s="57">
        <v>30</v>
      </c>
      <c r="K12" s="57"/>
      <c r="L12" s="58" t="s">
        <v>1104</v>
      </c>
      <c r="M12" s="57"/>
      <c r="N12" s="57">
        <v>30</v>
      </c>
      <c r="O12" s="128">
        <f>N12/$C$12</f>
        <v>1</v>
      </c>
      <c r="P12" s="57">
        <v>24</v>
      </c>
      <c r="Q12" s="128">
        <f t="shared" ref="Q12:Q14" si="1">P12/C12</f>
        <v>0.8</v>
      </c>
      <c r="R12" s="57">
        <v>0</v>
      </c>
      <c r="S12" s="128">
        <f>R12/$C$12</f>
        <v>0</v>
      </c>
      <c r="T12" s="57">
        <v>6</v>
      </c>
      <c r="U12" s="128">
        <f>T12/$C$12</f>
        <v>0.2</v>
      </c>
    </row>
    <row r="13" spans="1:23">
      <c r="A13" s="57">
        <v>3</v>
      </c>
      <c r="B13" s="58"/>
      <c r="C13" s="58">
        <v>40</v>
      </c>
      <c r="D13" s="58" t="s">
        <v>1106</v>
      </c>
      <c r="E13" s="58"/>
      <c r="F13" s="58">
        <v>15</v>
      </c>
      <c r="G13" s="57"/>
      <c r="H13" s="57">
        <v>40</v>
      </c>
      <c r="I13" s="57"/>
      <c r="J13" s="57"/>
      <c r="K13" s="57"/>
      <c r="L13" s="58" t="s">
        <v>1104</v>
      </c>
      <c r="M13" s="57"/>
      <c r="N13" s="57">
        <v>40</v>
      </c>
      <c r="O13" s="128">
        <f>N13/C13</f>
        <v>1</v>
      </c>
      <c r="P13" s="57">
        <v>30</v>
      </c>
      <c r="Q13" s="128">
        <f t="shared" si="1"/>
        <v>0.75</v>
      </c>
      <c r="R13" s="57">
        <v>0</v>
      </c>
      <c r="S13" s="128">
        <f>R13/$C$12</f>
        <v>0</v>
      </c>
      <c r="T13" s="57">
        <v>10</v>
      </c>
      <c r="U13" s="128">
        <f>T13/$C$12</f>
        <v>0.33333333333333331</v>
      </c>
    </row>
    <row r="14" spans="1:23">
      <c r="A14" s="57">
        <v>4</v>
      </c>
      <c r="B14" s="58"/>
      <c r="C14" s="58">
        <v>20</v>
      </c>
      <c r="D14" s="58" t="s">
        <v>1107</v>
      </c>
      <c r="E14" s="122" t="s">
        <v>1104</v>
      </c>
      <c r="F14" s="58">
        <v>20</v>
      </c>
      <c r="G14" s="57"/>
      <c r="H14" s="57"/>
      <c r="I14" s="57"/>
      <c r="J14" s="57"/>
      <c r="K14" s="57"/>
      <c r="L14" s="58" t="s">
        <v>1104</v>
      </c>
      <c r="M14" s="57"/>
      <c r="N14" s="57">
        <v>20</v>
      </c>
      <c r="O14" s="128">
        <f>N14/$C$14</f>
        <v>1</v>
      </c>
      <c r="P14" s="57">
        <v>18</v>
      </c>
      <c r="Q14" s="128">
        <f t="shared" si="1"/>
        <v>0.9</v>
      </c>
      <c r="R14" s="57">
        <v>0</v>
      </c>
      <c r="S14" s="128">
        <f>R14/$C$14</f>
        <v>0</v>
      </c>
      <c r="T14" s="57">
        <v>2</v>
      </c>
      <c r="U14" s="128">
        <f>T14/$C$14</f>
        <v>0.1</v>
      </c>
    </row>
    <row r="15" spans="1:23">
      <c r="A15" s="118"/>
      <c r="B15" s="119" t="s">
        <v>1109</v>
      </c>
      <c r="C15" s="116">
        <f>SUM(C16:C19)</f>
        <v>100</v>
      </c>
      <c r="D15" s="119"/>
      <c r="E15" s="116">
        <f t="shared" ref="E15:L15" si="2">COUNTA(E16:E19)</f>
        <v>3</v>
      </c>
      <c r="F15" s="116"/>
      <c r="G15" s="116">
        <f t="shared" si="2"/>
        <v>3</v>
      </c>
      <c r="H15" s="116"/>
      <c r="I15" s="116">
        <f t="shared" si="2"/>
        <v>2</v>
      </c>
      <c r="J15" s="116"/>
      <c r="K15" s="116">
        <f t="shared" si="2"/>
        <v>2</v>
      </c>
      <c r="L15" s="116">
        <f t="shared" si="2"/>
        <v>2</v>
      </c>
      <c r="M15" s="120">
        <f>L15/(COUNTA(D16:D19))</f>
        <v>0.5</v>
      </c>
      <c r="N15" s="118">
        <f>SUM(N16:N19)</f>
        <v>0</v>
      </c>
      <c r="O15" s="118"/>
      <c r="P15" s="118"/>
      <c r="Q15" s="118"/>
      <c r="R15" s="118">
        <f>SUM(R16:R19)</f>
        <v>0</v>
      </c>
      <c r="S15" s="118"/>
      <c r="T15" s="118">
        <f>SUM(T16:T19)</f>
        <v>0</v>
      </c>
      <c r="U15" s="118"/>
    </row>
    <row r="16" spans="1:23">
      <c r="A16" s="57">
        <v>1</v>
      </c>
      <c r="B16" s="58"/>
      <c r="C16" s="58">
        <v>50</v>
      </c>
      <c r="D16" s="58" t="s">
        <v>1110</v>
      </c>
      <c r="E16" s="122" t="s">
        <v>1104</v>
      </c>
      <c r="F16" s="58"/>
      <c r="G16" s="123" t="s">
        <v>1104</v>
      </c>
      <c r="H16" s="58"/>
      <c r="I16" s="121" t="s">
        <v>1104</v>
      </c>
      <c r="J16" s="58"/>
      <c r="K16" s="124" t="s">
        <v>1104</v>
      </c>
      <c r="L16" s="57"/>
      <c r="M16" s="57"/>
      <c r="N16" s="57"/>
      <c r="O16" s="57"/>
      <c r="P16" s="57"/>
      <c r="Q16" s="57"/>
      <c r="R16" s="57"/>
      <c r="S16" s="57"/>
      <c r="T16" s="57"/>
      <c r="U16" s="57"/>
    </row>
    <row r="17" spans="1:21">
      <c r="A17" s="57">
        <v>2</v>
      </c>
      <c r="B17" s="58"/>
      <c r="C17" s="58">
        <v>15</v>
      </c>
      <c r="D17" s="58" t="s">
        <v>1111</v>
      </c>
      <c r="E17" s="122" t="s">
        <v>1104</v>
      </c>
      <c r="F17" s="58"/>
      <c r="G17" s="123" t="s">
        <v>1104</v>
      </c>
      <c r="H17" s="58"/>
      <c r="I17" s="57"/>
      <c r="J17" s="57"/>
      <c r="K17" s="57"/>
      <c r="L17" s="58" t="s">
        <v>1104</v>
      </c>
      <c r="M17" s="57"/>
      <c r="N17" s="57"/>
      <c r="O17" s="57"/>
      <c r="P17" s="57"/>
      <c r="Q17" s="57"/>
      <c r="R17" s="57"/>
      <c r="S17" s="57"/>
      <c r="T17" s="57"/>
      <c r="U17" s="57"/>
    </row>
    <row r="18" spans="1:21">
      <c r="A18" s="57">
        <v>3</v>
      </c>
      <c r="B18" s="58"/>
      <c r="C18" s="58">
        <v>15</v>
      </c>
      <c r="D18" s="58" t="s">
        <v>1112</v>
      </c>
      <c r="E18" s="58"/>
      <c r="F18" s="58"/>
      <c r="G18" s="57"/>
      <c r="H18" s="57"/>
      <c r="I18" s="57"/>
      <c r="J18" s="57"/>
      <c r="K18" s="57"/>
      <c r="L18" s="58" t="s">
        <v>1104</v>
      </c>
      <c r="M18" s="57"/>
      <c r="N18" s="57"/>
      <c r="O18" s="57"/>
      <c r="P18" s="57"/>
      <c r="Q18" s="57"/>
      <c r="R18" s="57"/>
      <c r="S18" s="57"/>
      <c r="T18" s="57"/>
      <c r="U18" s="57"/>
    </row>
    <row r="19" spans="1:21">
      <c r="A19" s="57">
        <v>4</v>
      </c>
      <c r="B19" s="58"/>
      <c r="C19" s="58">
        <v>20</v>
      </c>
      <c r="D19" s="58" t="s">
        <v>1113</v>
      </c>
      <c r="E19" s="122" t="s">
        <v>1104</v>
      </c>
      <c r="F19" s="58"/>
      <c r="G19" s="123" t="s">
        <v>1104</v>
      </c>
      <c r="H19" s="58"/>
      <c r="I19" s="121" t="s">
        <v>1104</v>
      </c>
      <c r="J19" s="58"/>
      <c r="K19" s="124" t="s">
        <v>1104</v>
      </c>
      <c r="L19" s="57"/>
      <c r="M19" s="57"/>
      <c r="N19" s="57"/>
      <c r="O19" s="57"/>
      <c r="P19" s="57"/>
      <c r="Q19" s="57"/>
      <c r="R19" s="57"/>
      <c r="S19" s="57"/>
      <c r="T19" s="57"/>
      <c r="U19" s="57"/>
    </row>
    <row r="20" spans="1:21">
      <c r="A20" s="58" t="s">
        <v>1116</v>
      </c>
      <c r="B20" s="57"/>
      <c r="C20" s="57"/>
      <c r="D20" s="57"/>
      <c r="E20" s="57"/>
      <c r="F20" s="57"/>
      <c r="G20" s="57"/>
      <c r="H20" s="57"/>
      <c r="I20" s="57"/>
      <c r="J20" s="57"/>
      <c r="K20" s="57"/>
      <c r="L20" s="57"/>
      <c r="M20" s="57"/>
      <c r="N20" s="57"/>
      <c r="O20" s="57"/>
      <c r="P20" s="57"/>
      <c r="Q20" s="57"/>
      <c r="R20" s="57"/>
      <c r="S20" s="57"/>
      <c r="T20" s="57"/>
      <c r="U20" s="57"/>
    </row>
    <row r="21" spans="1:21">
      <c r="A21" s="57"/>
      <c r="B21" s="57"/>
      <c r="C21" s="57"/>
      <c r="D21" s="57"/>
      <c r="E21" s="57"/>
      <c r="F21" s="57"/>
      <c r="G21" s="57"/>
      <c r="H21" s="57"/>
      <c r="I21" s="57"/>
      <c r="J21" s="57"/>
      <c r="K21" s="57"/>
      <c r="L21" s="57"/>
      <c r="M21" s="57"/>
      <c r="N21" s="57"/>
      <c r="O21" s="57"/>
      <c r="P21" s="57"/>
      <c r="Q21" s="57"/>
      <c r="R21" s="57"/>
      <c r="S21" s="57"/>
      <c r="T21" s="57"/>
      <c r="U21" s="57"/>
    </row>
    <row r="22" spans="1:21">
      <c r="A22" s="129" t="s">
        <v>913</v>
      </c>
      <c r="B22" s="129"/>
      <c r="C22" s="129">
        <f>C10+C15</f>
        <v>200</v>
      </c>
      <c r="D22" s="129"/>
      <c r="E22" s="129">
        <f>E10+E15</f>
        <v>6</v>
      </c>
      <c r="F22" s="129"/>
      <c r="G22" s="129">
        <f>G10+G15</f>
        <v>5</v>
      </c>
      <c r="H22" s="129"/>
      <c r="I22" s="129">
        <f>I10+I15</f>
        <v>3</v>
      </c>
      <c r="J22" s="129"/>
      <c r="K22" s="129">
        <f>K10+K15</f>
        <v>3</v>
      </c>
      <c r="L22" s="129"/>
      <c r="M22" s="129"/>
      <c r="N22" s="129">
        <f>N10+N15</f>
        <v>93</v>
      </c>
      <c r="O22" s="129"/>
      <c r="P22" s="129">
        <f>P10+P15</f>
        <v>72</v>
      </c>
      <c r="Q22" s="129"/>
      <c r="R22" s="129">
        <f>R10+R15</f>
        <v>7</v>
      </c>
      <c r="S22" s="129"/>
      <c r="T22" s="129">
        <f>T10+T15</f>
        <v>18</v>
      </c>
      <c r="U22" s="129"/>
    </row>
  </sheetData>
  <mergeCells count="17">
    <mergeCell ref="A6:M6"/>
    <mergeCell ref="E8:F8"/>
    <mergeCell ref="G8:H8"/>
    <mergeCell ref="I8:J8"/>
    <mergeCell ref="C7:C9"/>
    <mergeCell ref="B7:B9"/>
    <mergeCell ref="N8:O8"/>
    <mergeCell ref="R8:S8"/>
    <mergeCell ref="T8:U8"/>
    <mergeCell ref="P8:Q8"/>
    <mergeCell ref="A7:A9"/>
    <mergeCell ref="L8:L9"/>
    <mergeCell ref="M8:M9"/>
    <mergeCell ref="E7:J7"/>
    <mergeCell ref="K7:T7"/>
    <mergeCell ref="K8:K9"/>
    <mergeCell ref="D7:D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BC nang suat các ST</vt:lpstr>
      <vt:lpstr>BC chi tiet của cua ST</vt:lpstr>
      <vt:lpstr>BC cảnh báo ST- 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X1-THUNT20</dc:creator>
  <cp:lastModifiedBy>Thanh Tu</cp:lastModifiedBy>
  <dcterms:created xsi:type="dcterms:W3CDTF">2017-03-24T01:03:51Z</dcterms:created>
  <dcterms:modified xsi:type="dcterms:W3CDTF">2017-04-24T06:51:03Z</dcterms:modified>
</cp:coreProperties>
</file>