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15" yWindow="7500" windowWidth="17400" windowHeight="7710" tabRatio="652" firstSheet="2" activeTab="9"/>
  </bookViews>
  <sheets>
    <sheet name="SUMMARY" sheetId="11" r:id="rId1"/>
    <sheet name="PE_MSP" sheetId="1" r:id="rId2"/>
    <sheet name="PE_MANGAS" sheetId="13" r:id="rId3"/>
    <sheet name="PE_MARVEL" sheetId="3" r:id="rId4"/>
    <sheet name="PE_DISNEY-MARVEL" sheetId="4" r:id="rId5"/>
    <sheet name="PE_DC" sheetId="5" r:id="rId6"/>
    <sheet name="PE_WARNER" sheetId="7" r:id="rId7"/>
    <sheet name="PE_OTHERS" sheetId="8" r:id="rId8"/>
    <sheet name="PE_VERTIGO" sheetId="6" r:id="rId9"/>
    <sheet name="BOOKS" sheetId="9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DEZ03">[1]SALDO!$A$1:$G$104</definedName>
    <definedName name="_dez04">#REF!</definedName>
    <definedName name="_xlnm._FilterDatabase" localSheetId="9" hidden="1">BOOKS!$A$2:$W$30</definedName>
    <definedName name="_xlnm._FilterDatabase" localSheetId="5" hidden="1">PE_DC!$A$1:$U$47</definedName>
    <definedName name="_xlnm._FilterDatabase" localSheetId="4" hidden="1">'PE_DISNEY-MARVEL'!$A$1:$U$9</definedName>
    <definedName name="_xlnm._FilterDatabase" localSheetId="2" hidden="1">PE_MANGAS!$A$1:$W$47</definedName>
    <definedName name="_xlnm._FilterDatabase" localSheetId="3" hidden="1">PE_MARVEL!$A$1:$U$39</definedName>
    <definedName name="_xlnm._FilterDatabase" localSheetId="1" hidden="1">PE_MSP!$A$1:$U$49</definedName>
    <definedName name="_xlnm._FilterDatabase" localSheetId="7" hidden="1">PE_OTHERS!$A$1:$U$22</definedName>
    <definedName name="_xlnm._FilterDatabase" localSheetId="8" hidden="1">PE_VERTIGO!$A$1:$V$27</definedName>
    <definedName name="_xlnm._FilterDatabase" localSheetId="6" hidden="1">PE_WARNER!$A$1:$U$13</definedName>
    <definedName name="_JUN04">[2]SALDO!$A$1:$J$2248</definedName>
    <definedName name="_MAI03">[3]SALDO!$A$1:$J$2193</definedName>
    <definedName name="actual" localSheetId="2">#REF!</definedName>
    <definedName name="actual">#REF!</definedName>
    <definedName name="_xlnm.Print_Area" localSheetId="9">BOOKS!$A$1:$W$30</definedName>
    <definedName name="_xlnm.Print_Area" localSheetId="5">PE_DC!$A$1:$U$47</definedName>
    <definedName name="_xlnm.Print_Area" localSheetId="4">'PE_DISNEY-MARVEL'!#REF!</definedName>
    <definedName name="_xlnm.Print_Area" localSheetId="2">PE_MANGAS!$A$1:$X$48</definedName>
    <definedName name="_xlnm.Print_Area" localSheetId="3">PE_MARVEL!$A$1:$U$39</definedName>
    <definedName name="_xlnm.Print_Area" localSheetId="1">PE_MSP!$A$1:$U$49</definedName>
    <definedName name="_xlnm.Print_Area" localSheetId="7">PE_OTHERS!$A$1:$U$22</definedName>
    <definedName name="_xlnm.Print_Area" localSheetId="8">PE_VERTIGO!#REF!</definedName>
    <definedName name="_xlnm.Print_Area" localSheetId="6">PE_WARNER!#REF!</definedName>
    <definedName name="_xlnm.Database" localSheetId="2">#REF!</definedName>
    <definedName name="_xlnm.Database">#REF!</definedName>
    <definedName name="costi" localSheetId="2">#REF!</definedName>
    <definedName name="costi">#REF!</definedName>
    <definedName name="costiprodbu98">[4]PROD!$F$4:$Z$337</definedName>
    <definedName name="_xlnm.Criteria" localSheetId="2">#REF!</definedName>
    <definedName name="_xlnm.Criteria">#REF!</definedName>
    <definedName name="CV">'[5]PRODUCTION COST'!$C$4:$T$106</definedName>
    <definedName name="data" localSheetId="2">#REF!</definedName>
    <definedName name="data">#REF!</definedName>
    <definedName name="estoque" localSheetId="2">#REF!</definedName>
    <definedName name="estoque">#REF!</definedName>
    <definedName name="FINAL" localSheetId="2">#REF!</definedName>
    <definedName name="FINAL">#REF!</definedName>
    <definedName name="forecast">#REF!</definedName>
    <definedName name="rmcAccount">40630</definedName>
    <definedName name="rmcName">"PAPUB"</definedName>
    <definedName name="RMCOptions">"*000000000000000"</definedName>
    <definedName name="sdsdf">#REF!</definedName>
    <definedName name="TABTOTALE">#REF!</definedName>
    <definedName name="_xlnm.Print_Titles" localSheetId="3">PE_MARVEL!$1:$2</definedName>
    <definedName name="volumi" localSheetId="2">#REF!</definedName>
    <definedName name="volumi">#REF!</definedName>
    <definedName name="X_C_RATE">#REF!</definedName>
    <definedName name="Z_6DAB799C_7884_4CBB_BAC4_E1974EDAB53B_.wvu.FilterData" localSheetId="1" hidden="1">PE_MSP!$A$1:$U$43</definedName>
    <definedName name="Z_6DAB799C_7884_4CBB_BAC4_E1974EDAB53B_.wvu.FilterData" localSheetId="7" hidden="1">PE_OTHERS!$A$1:$U$4</definedName>
    <definedName name="Z_6DAB799C_7884_4CBB_BAC4_E1974EDAB53B_.wvu.FilterData" localSheetId="6" hidden="1">PE_WARNER!$A$1:$U$7</definedName>
    <definedName name="Z_6DAB799C_7884_4CBB_BAC4_E1974EDAB53B_.wvu.PrintArea" localSheetId="9" hidden="1">BOOKS!$A$1:$V$2</definedName>
    <definedName name="Z_E3188EF9_936D_4592_833D_5923A9BE8A10_.wvu.FilterData" localSheetId="1" hidden="1">PE_MSP!$A$1:$U$43</definedName>
    <definedName name="Z_E3188EF9_936D_4592_833D_5923A9BE8A10_.wvu.FilterData" localSheetId="7" hidden="1">PE_OTHERS!$A$1:$U$4</definedName>
    <definedName name="Z_E3188EF9_936D_4592_833D_5923A9BE8A10_.wvu.FilterData" localSheetId="6" hidden="1">PE_WARNER!$A$1:$U$7</definedName>
    <definedName name="Z_E3188EF9_936D_4592_833D_5923A9BE8A10_.wvu.PrintArea" localSheetId="9" hidden="1">BOOKS!$A$1:$V$2</definedName>
    <definedName name="Z_E3188EF9_936D_4592_833D_5923A9BE8A10_.wvu.PrintArea" localSheetId="1" hidden="1">PE_MSP!$A$1:$U$43</definedName>
    <definedName name="Z_E3188EF9_936D_4592_833D_5923A9BE8A10_.wvu.PrintTitles" localSheetId="3" hidden="1">PE_MARVEL!$1:$2</definedName>
  </definedNames>
  <calcPr calcId="124519"/>
  <customWorkbookViews>
    <customWorkbookView name="  - Modo de exibição pessoal" guid="{E3188EF9-936D-4592-833D-5923A9BE8A10}" mergeInterval="0" personalView="1" maximized="1" xWindow="1" yWindow="1" windowWidth="1276" windowHeight="806" tabRatio="941" activeSheetId="2"/>
    <customWorkbookView name="Lucio - Modo de exibição pessoal" guid="{FC0AB965-3C93-490B-932E-54EC791EDCC2}" mergeInterval="0" personalView="1" maximized="1" windowWidth="1020" windowHeight="570" tabRatio="795" activeSheetId="5"/>
    <customWorkbookView name="marcelo - Modo de exibição pessoal" guid="{34049B9E-8270-4EAF-A638-89992720363A}" mergeInterval="0" personalView="1" maximized="1" windowWidth="1276" windowHeight="848" tabRatio="887" activeSheetId="3"/>
    <customWorkbookView name="Panini Brasil Ltda - Modo de exibição pessoal" guid="{6DAB799C-7884-4CBB-BAC4-E1974EDAB53B}" mergeInterval="0" personalView="1" maximized="1" xWindow="1" yWindow="1" windowWidth="1440" windowHeight="679" tabRatio="994" activeSheetId="8"/>
  </customWorkbookViews>
</workbook>
</file>

<file path=xl/calcChain.xml><?xml version="1.0" encoding="utf-8"?>
<calcChain xmlns="http://schemas.openxmlformats.org/spreadsheetml/2006/main">
  <c r="D3" i="11"/>
  <c r="D8"/>
  <c r="D10"/>
  <c r="D7"/>
  <c r="D4" l="1"/>
  <c r="D11" l="1"/>
  <c r="E10" l="1"/>
  <c r="E9"/>
  <c r="E8"/>
  <c r="E7"/>
  <c r="E6"/>
  <c r="E5"/>
  <c r="B11" l="1"/>
  <c r="C4"/>
  <c r="E3"/>
  <c r="C11" l="1"/>
  <c r="E11" s="1"/>
  <c r="E4"/>
</calcChain>
</file>

<file path=xl/comments1.xml><?xml version="1.0" encoding="utf-8"?>
<comments xmlns="http://schemas.openxmlformats.org/spreadsheetml/2006/main">
  <authors>
    <author>Panini Brasil Ltda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Evandro:</t>
        </r>
        <r>
          <rPr>
            <sz val="8"/>
            <color indexed="81"/>
            <rFont val="Tahoma"/>
            <family val="2"/>
          </rPr>
          <t xml:space="preserve">
Título PASSATEMPOS DIVERTIDOS COM A TM retirado do Budget</t>
        </r>
      </text>
    </comment>
  </commentList>
</comments>
</file>

<file path=xl/sharedStrings.xml><?xml version="1.0" encoding="utf-8"?>
<sst xmlns="http://schemas.openxmlformats.org/spreadsheetml/2006/main" count="2297" uniqueCount="606">
  <si>
    <t>ANARU</t>
  </si>
  <si>
    <t>AMABL</t>
  </si>
  <si>
    <t>AMSHU</t>
  </si>
  <si>
    <t>AMSHD</t>
  </si>
  <si>
    <t>17,8x10,6</t>
  </si>
  <si>
    <t>TITLE</t>
  </si>
  <si>
    <t>COLL CODE</t>
  </si>
  <si>
    <t>DISTR.</t>
  </si>
  <si>
    <t>PRICE</t>
  </si>
  <si>
    <t>FORMAT</t>
  </si>
  <si>
    <t>BINDING</t>
  </si>
  <si>
    <t>PAGES</t>
  </si>
  <si>
    <t>P.</t>
  </si>
  <si>
    <t>JAN.</t>
  </si>
  <si>
    <t>FEB.</t>
  </si>
  <si>
    <t>MAR.</t>
  </si>
  <si>
    <t>APR.</t>
  </si>
  <si>
    <t>MAY</t>
  </si>
  <si>
    <t>JUN.</t>
  </si>
  <si>
    <t>JUL.</t>
  </si>
  <si>
    <t>AUG.</t>
  </si>
  <si>
    <t>SEPT.</t>
  </si>
  <si>
    <t>OCT.</t>
  </si>
  <si>
    <t>NOV.</t>
  </si>
  <si>
    <t>DEC.</t>
  </si>
  <si>
    <t>stitched</t>
  </si>
  <si>
    <t>4+32</t>
  </si>
  <si>
    <t>M</t>
  </si>
  <si>
    <t>TPB</t>
  </si>
  <si>
    <t>4+96</t>
  </si>
  <si>
    <t>4+128</t>
  </si>
  <si>
    <t>17 x 26</t>
  </si>
  <si>
    <t>4+80</t>
  </si>
  <si>
    <t>4+64</t>
  </si>
  <si>
    <t>4+72</t>
  </si>
  <si>
    <t>4+48</t>
  </si>
  <si>
    <t>HOMEM-ARANHA</t>
  </si>
  <si>
    <t>AURAG</t>
  </si>
  <si>
    <t>B</t>
  </si>
  <si>
    <t>AVEND</t>
  </si>
  <si>
    <t>WOLVERINE</t>
  </si>
  <si>
    <t>AWOLV</t>
  </si>
  <si>
    <t>X-MEN</t>
  </si>
  <si>
    <t>AXMEN</t>
  </si>
  <si>
    <t>X-MEN EXTRA</t>
  </si>
  <si>
    <t>AXMEX</t>
  </si>
  <si>
    <t>4+144</t>
  </si>
  <si>
    <t>4+160</t>
  </si>
  <si>
    <t>4+176</t>
  </si>
  <si>
    <t>4+120</t>
  </si>
  <si>
    <t>-</t>
  </si>
  <si>
    <t>4+192</t>
  </si>
  <si>
    <t>17X26</t>
  </si>
  <si>
    <t>T</t>
  </si>
  <si>
    <t>11,4x17,7</t>
  </si>
  <si>
    <t>13,7X20</t>
  </si>
  <si>
    <t>20,5x27,5</t>
  </si>
  <si>
    <t>13,4X19,0</t>
  </si>
  <si>
    <t>19,0X27,5</t>
  </si>
  <si>
    <t>20,2X26,5</t>
  </si>
  <si>
    <t>4+16</t>
  </si>
  <si>
    <t>Stitched</t>
  </si>
  <si>
    <t>S</t>
  </si>
  <si>
    <t>A</t>
  </si>
  <si>
    <t>AMSMO</t>
  </si>
  <si>
    <t>AMSCE</t>
  </si>
  <si>
    <t>AMSCA</t>
  </si>
  <si>
    <t>AMSCB</t>
  </si>
  <si>
    <t>AMSMG</t>
  </si>
  <si>
    <t>AMSPQ</t>
  </si>
  <si>
    <t>AMSRG</t>
  </si>
  <si>
    <t>AMSAM</t>
  </si>
  <si>
    <t>AMSAC</t>
  </si>
  <si>
    <t>AMSAO</t>
  </si>
  <si>
    <t>AMSAB</t>
  </si>
  <si>
    <t>AMSMA</t>
  </si>
  <si>
    <t>AMSTI</t>
  </si>
  <si>
    <t>AMSAA</t>
  </si>
  <si>
    <t>AMSAP</t>
  </si>
  <si>
    <t>AMSAF</t>
  </si>
  <si>
    <t>AMSTM</t>
  </si>
  <si>
    <t>AMSVS</t>
  </si>
  <si>
    <t>AMSEN</t>
  </si>
  <si>
    <t>AMSCL</t>
  </si>
  <si>
    <t>AMSTS</t>
  </si>
  <si>
    <t>4+24</t>
  </si>
  <si>
    <t>AVPKT</t>
  </si>
  <si>
    <t>4+56</t>
  </si>
  <si>
    <t>4+208</t>
  </si>
  <si>
    <t>AMNOS</t>
  </si>
  <si>
    <t>17x26</t>
  </si>
  <si>
    <t>SUPERMAN</t>
  </si>
  <si>
    <t>ASUPE</t>
  </si>
  <si>
    <t>BATMAN</t>
  </si>
  <si>
    <t>ABATM</t>
  </si>
  <si>
    <t>E</t>
  </si>
  <si>
    <t>ADJLA</t>
  </si>
  <si>
    <t>4+40</t>
  </si>
  <si>
    <t>AVANTE VINGADORES</t>
  </si>
  <si>
    <t>F1</t>
  </si>
  <si>
    <t>FASE</t>
  </si>
  <si>
    <t>F2</t>
  </si>
  <si>
    <t>AMSCH</t>
  </si>
  <si>
    <t>AMSMM</t>
  </si>
  <si>
    <t>BLEACH</t>
  </si>
  <si>
    <t>NARUTO</t>
  </si>
  <si>
    <t>Setorizada</t>
  </si>
  <si>
    <t>AMSMC</t>
  </si>
  <si>
    <t>AMSTE</t>
  </si>
  <si>
    <t>AMSBM</t>
  </si>
  <si>
    <t>NACIONAL</t>
  </si>
  <si>
    <t>MAD MENSAL</t>
  </si>
  <si>
    <t>4+224</t>
  </si>
  <si>
    <t>20,5X27,5</t>
  </si>
  <si>
    <t>ADCMD</t>
  </si>
  <si>
    <t>ADCMT</t>
  </si>
  <si>
    <t>4+216</t>
  </si>
  <si>
    <t>ADCLV</t>
  </si>
  <si>
    <t>13,7x20</t>
  </si>
  <si>
    <t>13x18</t>
  </si>
  <si>
    <t>CLAYMORE</t>
  </si>
  <si>
    <t>AMACY</t>
  </si>
  <si>
    <t>AMADG</t>
  </si>
  <si>
    <t>NARUTO POCKET</t>
  </si>
  <si>
    <t>16X21,4</t>
  </si>
  <si>
    <t>AMSAT</t>
  </si>
  <si>
    <t>AMSAH</t>
  </si>
  <si>
    <t>20X26,5</t>
  </si>
  <si>
    <t>4+64ou32</t>
  </si>
  <si>
    <t>AWAAW</t>
  </si>
  <si>
    <t>20,5 X 27,5</t>
  </si>
  <si>
    <t>4+196</t>
  </si>
  <si>
    <t>AMANP</t>
  </si>
  <si>
    <t>AMSHT</t>
  </si>
  <si>
    <t>AMSSP</t>
  </si>
  <si>
    <t>AMSES</t>
  </si>
  <si>
    <t>AMSIN</t>
  </si>
  <si>
    <t>LICENCIANTE</t>
  </si>
  <si>
    <t>4+168</t>
  </si>
  <si>
    <t>200+4</t>
  </si>
  <si>
    <t>D GRAY MAN</t>
  </si>
  <si>
    <t>AVEMV</t>
  </si>
  <si>
    <t>AVELY</t>
  </si>
  <si>
    <t>AVEFA</t>
  </si>
  <si>
    <t>AVEEX</t>
  </si>
  <si>
    <t>MÔNICA</t>
  </si>
  <si>
    <t>CEBOLINHA</t>
  </si>
  <si>
    <t>CASCÃO</t>
  </si>
  <si>
    <t>CHICO BENTO</t>
  </si>
  <si>
    <t>MAGALI</t>
  </si>
  <si>
    <t>PARQUE DA MÔNICA</t>
  </si>
  <si>
    <t>RONALDO GAÚCHO E TURMA DA MÔNICA</t>
  </si>
  <si>
    <t>ALMANAQUE DA MÔNICA</t>
  </si>
  <si>
    <t>ALMANAQUE DO CEBOLINHA</t>
  </si>
  <si>
    <t>ALMANAQUE DO CASCÃO</t>
  </si>
  <si>
    <t>ALMANAQUE DO CHICO BENTO</t>
  </si>
  <si>
    <t>ALMANAQUE DA MAGALI</t>
  </si>
  <si>
    <t>ALMANAQUE TURMA DA TINA</t>
  </si>
  <si>
    <t>ALMANAQUE TURMA DO PENADINHO</t>
  </si>
  <si>
    <t>ALMANAQUE TURMA DO ASTRONAUTA</t>
  </si>
  <si>
    <t>ALMANAQUE SEM PALAVRAS</t>
  </si>
  <si>
    <t>ALMANAQUE HORÁCIO E PITECO</t>
  </si>
  <si>
    <t>ALMANAQUE TEMÁTICO</t>
  </si>
  <si>
    <t>AS MELHORES TIRAS DA TURMA DA MÔNICA</t>
  </si>
  <si>
    <t>CLÁSSICOS DO CINEMA</t>
  </si>
  <si>
    <t>EDIÇÃO ESPECIAL DE NATAL</t>
  </si>
  <si>
    <t>GRANDE ALMANAQUE DA TURMA DA MÔNICA</t>
  </si>
  <si>
    <t>GRANDE ALMANAQUE DE FÉRIAS</t>
  </si>
  <si>
    <t>SAIBA MAIS</t>
  </si>
  <si>
    <t>TURMA DA MÔNICA COLEÇÃO HISTÓRICA</t>
  </si>
  <si>
    <t>TURMA DA MÔNICA EXTRA</t>
  </si>
  <si>
    <t>TURMA DA MÔNICA PARA COLORIR</t>
  </si>
  <si>
    <t>PDFS</t>
  </si>
  <si>
    <t>TURMA DA MÔNICA EM INGLÊS</t>
  </si>
  <si>
    <t>TURMA DA MÔNICA EM ESPANHOL</t>
  </si>
  <si>
    <t>ALMANAQUE DO PAPA-CAPIM E TURMA DA MATA</t>
  </si>
  <si>
    <t>AMSPA</t>
  </si>
  <si>
    <t>AMSMK</t>
  </si>
  <si>
    <t>Selo</t>
  </si>
  <si>
    <t>Vertigo</t>
  </si>
  <si>
    <t>AVELL</t>
  </si>
  <si>
    <t>Wildstorm</t>
  </si>
  <si>
    <t>SETORIZADA</t>
  </si>
  <si>
    <t>BLACK BIRD</t>
  </si>
  <si>
    <t>KEKKAISHI</t>
  </si>
  <si>
    <t>KODANSHA</t>
  </si>
  <si>
    <t>13,5X18</t>
  </si>
  <si>
    <t>setorizado</t>
  </si>
  <si>
    <t>A SOMBRA DO BATMAN</t>
  </si>
  <si>
    <t>ADCSV</t>
  </si>
  <si>
    <t>ADCUO</t>
  </si>
  <si>
    <t>ADCJH</t>
  </si>
  <si>
    <t>AMVRR</t>
  </si>
  <si>
    <t>ULTIMATE MARVEL</t>
  </si>
  <si>
    <t>AMVUM</t>
  </si>
  <si>
    <t>A TEIA DO HOMEM ARANHA</t>
  </si>
  <si>
    <t>AMVTA</t>
  </si>
  <si>
    <t>AMVRL</t>
  </si>
  <si>
    <t>AS ESTRELAS CANTAM (HOSHI WA UTAU)</t>
  </si>
  <si>
    <t xml:space="preserve">BLOOD LAD </t>
  </si>
  <si>
    <t>BASILISK</t>
  </si>
  <si>
    <t xml:space="preserve">DOROTHEA </t>
  </si>
  <si>
    <t>DEADMAN WONDERLAND</t>
  </si>
  <si>
    <t>13,7X21</t>
  </si>
  <si>
    <t>4+193</t>
  </si>
  <si>
    <t>100% MORANGO (ICHIGO 100%)</t>
  </si>
  <si>
    <t>KIMI NI TODOKE</t>
  </si>
  <si>
    <t>4+184</t>
  </si>
  <si>
    <t>BEM-VINDO NHK</t>
  </si>
  <si>
    <t>ICHIJINSHA</t>
  </si>
  <si>
    <t>ZONE 00</t>
  </si>
  <si>
    <t>ALMANAQUE DO BIDU E MINGAU</t>
  </si>
  <si>
    <t>ALMANAQUE DO LOUCO</t>
  </si>
  <si>
    <t>AMSAL</t>
  </si>
  <si>
    <t>ALMANAQUE HISTÓRIA DE 1 PÁGINA</t>
  </si>
  <si>
    <t>ALMANAQUE HISTÓRIA DE 2 PÁGINAS</t>
  </si>
  <si>
    <t>ALMANAQUE HISTÓRIA DE 3 PÁGINAS</t>
  </si>
  <si>
    <t>TURMA DA MONICA JOVEM</t>
  </si>
  <si>
    <t>TURMA DA MONICA JOVEM EM ESPANHOL</t>
  </si>
  <si>
    <t>AMSJE</t>
  </si>
  <si>
    <t>TURMA DA MONICA JOVEM EM INGLES</t>
  </si>
  <si>
    <t>AMSJI</t>
  </si>
  <si>
    <t>TURMA DA MONICA JOVEM REEDIÇÃO ESPECIAL</t>
  </si>
  <si>
    <t>DEADPOOL</t>
  </si>
  <si>
    <t>AMVDO</t>
  </si>
  <si>
    <t>MARVEL AVENTURA</t>
  </si>
  <si>
    <t>AMVMU</t>
  </si>
  <si>
    <t>4+18</t>
  </si>
  <si>
    <t>OS NOVOS VINGADORES</t>
  </si>
  <si>
    <t>OS NOVOS X-MEN</t>
  </si>
  <si>
    <t>UNIVERSO MARVEL NOVO</t>
  </si>
  <si>
    <t>AMVNN</t>
  </si>
  <si>
    <t>AMVEA</t>
  </si>
  <si>
    <t>CAPITÃO AMÉRICA E OS VINGADORES SECRETOS</t>
  </si>
  <si>
    <t>AMVAV</t>
  </si>
  <si>
    <t>HOMEM ARANHA KIDS</t>
  </si>
  <si>
    <t>AMVAK</t>
  </si>
  <si>
    <t>AMVHI</t>
  </si>
  <si>
    <t>20,5 x 27,5</t>
  </si>
  <si>
    <t>SUPER HERO SQUAD (ATIVIDADES)</t>
  </si>
  <si>
    <t>AMVSA</t>
  </si>
  <si>
    <t>DC AVENTURA</t>
  </si>
  <si>
    <t>ADCDV</t>
  </si>
  <si>
    <t xml:space="preserve">JONAH HEX </t>
  </si>
  <si>
    <t>LIGA DA JUSTIÇA</t>
  </si>
  <si>
    <t>O DIA MAIS CLARO</t>
  </si>
  <si>
    <t>ADCDM</t>
  </si>
  <si>
    <t>ADCTI</t>
  </si>
  <si>
    <t>UNIVERSO DC NOVO</t>
  </si>
  <si>
    <t>TITÃS</t>
  </si>
  <si>
    <t xml:space="preserve">100 BALAS </t>
  </si>
  <si>
    <t>EX MACHINA</t>
  </si>
  <si>
    <t>FÁBULAS</t>
  </si>
  <si>
    <t>HELLBLAZER: ORIGENS</t>
  </si>
  <si>
    <t>AVEHO</t>
  </si>
  <si>
    <t>Y: O ÚLTIMO HOMEM</t>
  </si>
  <si>
    <t>VERTIGO MENSAL</t>
  </si>
  <si>
    <t>JAN</t>
  </si>
  <si>
    <t>FEB</t>
  </si>
  <si>
    <t>MAR</t>
  </si>
  <si>
    <t>APR</t>
  </si>
  <si>
    <t>JUN</t>
  </si>
  <si>
    <t>JUL</t>
  </si>
  <si>
    <t>AUG</t>
  </si>
  <si>
    <t>SET</t>
  </si>
  <si>
    <t>OCT</t>
  </si>
  <si>
    <t>NOV</t>
  </si>
  <si>
    <t>DEC</t>
  </si>
  <si>
    <t>setorizada</t>
  </si>
  <si>
    <t xml:space="preserve">DIVISION </t>
  </si>
  <si>
    <t>ADCTP</t>
  </si>
  <si>
    <t>AVEJP</t>
  </si>
  <si>
    <t>M/B</t>
  </si>
  <si>
    <t xml:space="preserve">KARIN </t>
  </si>
  <si>
    <t>MONSTER</t>
  </si>
  <si>
    <t xml:space="preserve">MAID SAMA </t>
  </si>
  <si>
    <t>SORA NO OTOSHI MOTO</t>
  </si>
  <si>
    <t>DIVERSÃO COM A TURMA DA MÔNICA</t>
  </si>
  <si>
    <t>MARVEL SUPER HEROES</t>
  </si>
  <si>
    <t>UNIVERSO DC ONLINE</t>
  </si>
  <si>
    <t>SISSI - ACTIVITY MAGAZINE</t>
  </si>
  <si>
    <t>17,5 X 25</t>
  </si>
  <si>
    <t>PATATI PATATA - ACTIVITY</t>
  </si>
  <si>
    <t>PATATI PATATA - PARA COLORIR</t>
  </si>
  <si>
    <t>27 X 32</t>
  </si>
  <si>
    <t>AMSDT</t>
  </si>
  <si>
    <t>ADVSI</t>
  </si>
  <si>
    <t>ADVTV</t>
  </si>
  <si>
    <t>ADVCO</t>
  </si>
  <si>
    <t>DRAGON BALL</t>
  </si>
  <si>
    <t>KADOKAWA</t>
  </si>
  <si>
    <t>AMVMF</t>
  </si>
  <si>
    <t>AMVXZ</t>
  </si>
  <si>
    <t>PANINI COMICS BRAZIL -  2012 EDITORIAL PLAN</t>
  </si>
  <si>
    <t xml:space="preserve">MSP - BUDGET </t>
  </si>
  <si>
    <t>VERTIGO - BUDGET</t>
  </si>
  <si>
    <t>WARNER - BUDGET</t>
  </si>
  <si>
    <t>OTHERS - BUDGET</t>
  </si>
  <si>
    <t xml:space="preserve">MARVEL - BUDGET </t>
  </si>
  <si>
    <t>A ESSÊNCIA DO MEDO</t>
  </si>
  <si>
    <t>A ESSÊNCIA DO MEDO - ESPECIAL</t>
  </si>
  <si>
    <t>A ESSÊNCIA DO MEDO - PRÓLOGO</t>
  </si>
  <si>
    <t>OS VINGADORES ESPECIAL</t>
  </si>
  <si>
    <t xml:space="preserve">GRANDES HERÓIS MARVEL </t>
  </si>
  <si>
    <t>HOMEM DE FERRO &amp; THOR</t>
  </si>
  <si>
    <t>HOMEM DE FERRO NOIR</t>
  </si>
  <si>
    <t>MARVEL TERROR</t>
  </si>
  <si>
    <t>X-MEN NOIR 2 (HIBRIDO)</t>
  </si>
  <si>
    <t>X-MEN: A ERA DO APOCALIPSE</t>
  </si>
  <si>
    <t>246+4</t>
  </si>
  <si>
    <t>DC -BUDGET</t>
  </si>
  <si>
    <t>A SOMBRA DO BATMAN - REBOOT</t>
  </si>
  <si>
    <t>ALL STAR WESTERN - JONAH HEX</t>
  </si>
  <si>
    <t>BATMAN - REBOOT</t>
  </si>
  <si>
    <t>BATMAN: FILHO DO DEMÔNIO (HIBRIDO)</t>
  </si>
  <si>
    <t>DC TERROR</t>
  </si>
  <si>
    <t>FLASH (FLASHPOINT)</t>
  </si>
  <si>
    <t>FLASH (REBOOT)</t>
  </si>
  <si>
    <t>FLASHPOINT SPECIAL</t>
  </si>
  <si>
    <t xml:space="preserve">LANTERNA VERDE </t>
  </si>
  <si>
    <t>LANTERNA VERDE - REBOOT</t>
  </si>
  <si>
    <t>LIGA DA JUSTIÇA - REBOOT</t>
  </si>
  <si>
    <t>MULHER GATO CIDADE ETERNA (HIBRIDO)</t>
  </si>
  <si>
    <t>NOVOS TITÃS</t>
  </si>
  <si>
    <t>010/011</t>
  </si>
  <si>
    <t>SUPERMAN - REBOOT</t>
  </si>
  <si>
    <t>THE DARK</t>
  </si>
  <si>
    <t>THE EDGE</t>
  </si>
  <si>
    <t>TROPAS DO LANTERNA VERDE</t>
  </si>
  <si>
    <t>UNIVERSO DC NOVO - REBOOT</t>
  </si>
  <si>
    <t>YOUNG JUSTICE</t>
  </si>
  <si>
    <t/>
  </si>
  <si>
    <t>HELLBLAZER - CITY OF DEMONS</t>
  </si>
  <si>
    <t>SANDMAN APRESENTA - TALLER TALES</t>
  </si>
  <si>
    <t>ORQUÍDEA NEGRA</t>
  </si>
  <si>
    <t>SANDMAN APRESENTA 6 - LUCIFER</t>
  </si>
  <si>
    <t>VAMPIRO AMERICANO ESPECIAL</t>
  </si>
  <si>
    <t>VIKINGS</t>
  </si>
  <si>
    <t>WORLD OF WARCRAFT</t>
  </si>
  <si>
    <t>DIVERSÃO MARVEL</t>
  </si>
  <si>
    <t>MARVEL - COLORIR + PÔSTERES</t>
  </si>
  <si>
    <t>DISNEY-MARVEL BUDGET</t>
  </si>
  <si>
    <t xml:space="preserve">MANGÁS  </t>
  </si>
  <si>
    <t>EDITORA ORIGINAL</t>
  </si>
  <si>
    <t xml:space="preserve">SHOGAKUKAN </t>
  </si>
  <si>
    <t>TUTLE MORI</t>
  </si>
  <si>
    <t xml:space="preserve">HAKUSENHA </t>
  </si>
  <si>
    <t>194+4</t>
  </si>
  <si>
    <t xml:space="preserve">ARATA KANGATARI </t>
  </si>
  <si>
    <t>TOHAN</t>
  </si>
  <si>
    <t>208+4</t>
  </si>
  <si>
    <t>AIR GEAR - 8 páginas coloridas</t>
  </si>
  <si>
    <t>216+4</t>
  </si>
  <si>
    <t>224+4</t>
  </si>
  <si>
    <t>VIZ MEDIA</t>
  </si>
  <si>
    <t xml:space="preserve">SHUEISHA </t>
  </si>
  <si>
    <t xml:space="preserve">KADOKAWA </t>
  </si>
  <si>
    <t>VIZ</t>
  </si>
  <si>
    <t>HAKUSENSHA</t>
  </si>
  <si>
    <t>ONE PIECE</t>
  </si>
  <si>
    <t xml:space="preserve">ONE PIECE AVANÇANDO </t>
  </si>
  <si>
    <t>SEVEN GHOST</t>
  </si>
  <si>
    <t>MORANGUINHO - HISTÓRIAS</t>
  </si>
  <si>
    <t>4+28</t>
  </si>
  <si>
    <t>MORANGUINHO - QUADRINHOS</t>
  </si>
  <si>
    <t>17 X 26</t>
  </si>
  <si>
    <t>MORANGUINHO - ESPECIAL</t>
  </si>
  <si>
    <t>ZDM VOL. 04</t>
  </si>
  <si>
    <t>VAMPIRO AMERICANO VOL.01</t>
  </si>
  <si>
    <t>VERTIGO</t>
  </si>
  <si>
    <t>THOR VOL.02</t>
  </si>
  <si>
    <t>OS SUPREMOS VOL.02</t>
  </si>
  <si>
    <t>INVASÃO SECRETA</t>
  </si>
  <si>
    <t>THOR POR ASGARD</t>
  </si>
  <si>
    <t>MARVEL</t>
  </si>
  <si>
    <t>DC</t>
  </si>
  <si>
    <t>MORNING GLORIES</t>
  </si>
  <si>
    <t>JENNIFER BLOOD</t>
  </si>
  <si>
    <t>NEMESIS</t>
  </si>
  <si>
    <t>AMAHW</t>
  </si>
  <si>
    <t>AMAAR</t>
  </si>
  <si>
    <t>AMAAG</t>
  </si>
  <si>
    <t>AMABK</t>
  </si>
  <si>
    <t>AMADT</t>
  </si>
  <si>
    <t>AMADW</t>
  </si>
  <si>
    <t>AMAIC</t>
  </si>
  <si>
    <t>AMAKK</t>
  </si>
  <si>
    <t>AMATK</t>
  </si>
  <si>
    <t>AMAMO</t>
  </si>
  <si>
    <t>AMAKW</t>
  </si>
  <si>
    <t>AMAWT</t>
  </si>
  <si>
    <t>TURMA DO PENADINHO</t>
  </si>
  <si>
    <t>CASCAO JOVEM EM CORES</t>
  </si>
  <si>
    <t>GRANDE ALMANAQUE DE FÉRIAS EM INGLES</t>
  </si>
  <si>
    <t>GRANDE ALMANAQUE DE FÉRIAS EM ESPANHOL</t>
  </si>
  <si>
    <t>PASSATEMPOS DIVERTIDOS COM A TURMA DA MONICA</t>
  </si>
  <si>
    <t>TINA MAGAZINE</t>
  </si>
  <si>
    <t>MSP</t>
  </si>
  <si>
    <t>AMSDL</t>
  </si>
  <si>
    <t>PANINI COMICS BRAZIL- 2012 EDITORIAL PLAN</t>
  </si>
  <si>
    <t>O SENSACIONAL HOMEM ARANHA - FEROZ</t>
  </si>
  <si>
    <t>AMAOP</t>
  </si>
  <si>
    <t>AMALO</t>
  </si>
  <si>
    <t>AMADR</t>
  </si>
  <si>
    <t>AMAKA</t>
  </si>
  <si>
    <t>AMAOM</t>
  </si>
  <si>
    <t>AVEHD</t>
  </si>
  <si>
    <t>AVEST</t>
  </si>
  <si>
    <t>AVEON</t>
  </si>
  <si>
    <t>AVESL</t>
  </si>
  <si>
    <t>AVEAE</t>
  </si>
  <si>
    <t>AVEKI</t>
  </si>
  <si>
    <t>ADVMH</t>
  </si>
  <si>
    <t>ADVMN</t>
  </si>
  <si>
    <t>ADVME</t>
  </si>
  <si>
    <t>ADVMG</t>
  </si>
  <si>
    <t>ADVEB</t>
  </si>
  <si>
    <t>ADVNE</t>
  </si>
  <si>
    <t>AVETR</t>
  </si>
  <si>
    <t>AVEZQ</t>
  </si>
  <si>
    <t>AVEVP</t>
  </si>
  <si>
    <t>AVENT</t>
  </si>
  <si>
    <t>AVEWD</t>
  </si>
  <si>
    <t>AMATD</t>
  </si>
  <si>
    <t>AMAOS</t>
  </si>
  <si>
    <t>AMABQ</t>
  </si>
  <si>
    <t>AMAPV</t>
  </si>
  <si>
    <t>AMAIS</t>
  </si>
  <si>
    <t>AMATS</t>
  </si>
  <si>
    <t>ADCBV</t>
  </si>
  <si>
    <t>ADCXE</t>
  </si>
  <si>
    <t>ADCAG</t>
  </si>
  <si>
    <t>ADCXL</t>
  </si>
  <si>
    <t>AMVNO</t>
  </si>
  <si>
    <t>AMSGG</t>
  </si>
  <si>
    <t>AMSCV</t>
  </si>
  <si>
    <t>AMSFI</t>
  </si>
  <si>
    <t>AMSGE</t>
  </si>
  <si>
    <t>AMSSR</t>
  </si>
  <si>
    <t>AMSGT</t>
  </si>
  <si>
    <t>AMVSB</t>
  </si>
  <si>
    <t>CHICO BENTO JOVEM</t>
  </si>
  <si>
    <t>AMSBJ</t>
  </si>
  <si>
    <t>BOOKSTORES</t>
  </si>
  <si>
    <t>AMSEI</t>
  </si>
  <si>
    <t>BERSERK</t>
  </si>
  <si>
    <t>SQUARE ENIX</t>
  </si>
  <si>
    <t>ABERS</t>
  </si>
  <si>
    <t>GENTLEMENS ALLIANCE CROSS</t>
  </si>
  <si>
    <t>VIMPIRE KNIGHT</t>
  </si>
  <si>
    <t>11,4X17,7</t>
  </si>
  <si>
    <t>WARNER</t>
  </si>
  <si>
    <t>OTHERS</t>
  </si>
  <si>
    <t>MANGAS</t>
  </si>
  <si>
    <t>PUBLISHING</t>
  </si>
  <si>
    <t>FCST6+6 2011</t>
  </si>
  <si>
    <t>BUDGET 2012</t>
  </si>
  <si>
    <t>AMABB</t>
  </si>
  <si>
    <t>AMATG</t>
  </si>
  <si>
    <t>AMASG</t>
  </si>
  <si>
    <t>AMAZO</t>
  </si>
  <si>
    <t>TOTAL</t>
  </si>
  <si>
    <t>DISNEY MARVEL</t>
  </si>
  <si>
    <t>Including Books plan</t>
  </si>
  <si>
    <t xml:space="preserve">NUMBER OF RELEASES </t>
  </si>
  <si>
    <t xml:space="preserve">BATMAN ARKHAM CITY </t>
  </si>
  <si>
    <t>SUPERMAN - TERRA UM (HIBRIDO)</t>
  </si>
  <si>
    <t>SUPERMAN - ORIGEM SECRETA (HIBRIDO)</t>
  </si>
  <si>
    <t>MOTOQUEIRO FANTASMA: ESTRADA PARA A DANAÇÃO</t>
  </si>
  <si>
    <t>EDITORIAL PLAN 2012 - BOOKS</t>
  </si>
  <si>
    <t>#</t>
  </si>
  <si>
    <t>PREACHER VOL. 01</t>
  </si>
  <si>
    <t>X</t>
  </si>
  <si>
    <t>ABSOLUTE SANDMAN VOL.03</t>
  </si>
  <si>
    <t>OS VINGADORES VOL.02</t>
  </si>
  <si>
    <t>NEONOMICON</t>
  </si>
  <si>
    <t>BIBLIOTECA HISTÓRICA HOMEM ARANHA VOL.03</t>
  </si>
  <si>
    <t>BATMAN - VITÓRIA SOMBRIA</t>
  </si>
  <si>
    <t>WE3 EDIÇÃO DEFINITIVA</t>
  </si>
  <si>
    <t>UNIVERSO X</t>
  </si>
  <si>
    <t>FREQUÊNCIA GLOBAL VOL.02</t>
  </si>
  <si>
    <t>GRANDES ASTROS SUPERMAN - EDIÇÃO DEFINITIVA</t>
  </si>
  <si>
    <t>TRANSMETROPOLITAN VOL. 03</t>
  </si>
  <si>
    <t>PREACHER VOL. 02</t>
  </si>
  <si>
    <t>SAIBA MAIS COM A TURMA DA MÔNICA - CIÊNCIAS</t>
  </si>
  <si>
    <t>CASA NOVA LUXÚRIA</t>
  </si>
  <si>
    <t>LANTERNA VERDE - DC DELUXE</t>
  </si>
  <si>
    <t>HORÁCIO E SEUS AMIGOS DINOSSAUROS VOL.02</t>
  </si>
  <si>
    <t>WOLVERINE ARMA X</t>
  </si>
  <si>
    <t>BATMAN - ASILO ARKHAM EDIÇÃO DEFINITIVA</t>
  </si>
  <si>
    <t xml:space="preserve">MAD ESPECIAL </t>
  </si>
  <si>
    <t>AMVEM</t>
  </si>
  <si>
    <t>AMVPR</t>
  </si>
  <si>
    <t>AMVCI</t>
  </si>
  <si>
    <t>AMVGG</t>
  </si>
  <si>
    <t>AMVIR</t>
  </si>
  <si>
    <t>MARVEL VINTAGE 1 - VINGADORES</t>
  </si>
  <si>
    <t>AMVDV</t>
  </si>
  <si>
    <t>AMVED</t>
  </si>
  <si>
    <t>AMVNX</t>
  </si>
  <si>
    <t>ADCOO</t>
  </si>
  <si>
    <t>ADCAS</t>
  </si>
  <si>
    <t>ADCOT</t>
  </si>
  <si>
    <t>ADCAY</t>
  </si>
  <si>
    <t>ADCFD</t>
  </si>
  <si>
    <t>ADCRO</t>
  </si>
  <si>
    <t>ADCFL</t>
  </si>
  <si>
    <t>ADCFO</t>
  </si>
  <si>
    <t>ADCFN</t>
  </si>
  <si>
    <t>ADCLR</t>
  </si>
  <si>
    <t>ADCUJ</t>
  </si>
  <si>
    <t>ADCME</t>
  </si>
  <si>
    <t>ADCRS</t>
  </si>
  <si>
    <t>ADCSO</t>
  </si>
  <si>
    <t>ADCTH</t>
  </si>
  <si>
    <t>ADCGQ</t>
  </si>
  <si>
    <t>ADCUR</t>
  </si>
  <si>
    <t>ADCYJ</t>
  </si>
  <si>
    <t>ADVWW</t>
  </si>
  <si>
    <t>HALO NOVO</t>
  </si>
  <si>
    <t>FABULAS APRESENTA: JOÃO DAS FÁBULAS</t>
  </si>
  <si>
    <t>AMVPE</t>
  </si>
  <si>
    <t>ADCVP</t>
  </si>
  <si>
    <t>ADCTD</t>
  </si>
  <si>
    <t>ADVRJ</t>
  </si>
  <si>
    <t>AMVXV</t>
  </si>
  <si>
    <t>AVEFF</t>
  </si>
  <si>
    <t>OUTROS</t>
  </si>
  <si>
    <t>AMACV</t>
  </si>
  <si>
    <t>ADVNC</t>
  </si>
  <si>
    <t>AMVXL</t>
  </si>
  <si>
    <t>AMVAX</t>
  </si>
  <si>
    <t>ADCBK</t>
  </si>
  <si>
    <t>ADCRP</t>
  </si>
  <si>
    <t>ADVHN</t>
  </si>
  <si>
    <t>ABSOLUTE SANDMAN VOL. 3</t>
  </si>
  <si>
    <t>ASSASSIN´S CREED</t>
  </si>
  <si>
    <t>160+4</t>
  </si>
  <si>
    <t>616+4</t>
  </si>
  <si>
    <t>304+4</t>
  </si>
  <si>
    <t>376+4</t>
  </si>
  <si>
    <t>272+4</t>
  </si>
  <si>
    <t>384+4</t>
  </si>
  <si>
    <t>144+4</t>
  </si>
  <si>
    <t>294+4</t>
  </si>
  <si>
    <t>388+4</t>
  </si>
  <si>
    <t>712+4</t>
  </si>
  <si>
    <t>308+4</t>
  </si>
  <si>
    <t>136+4</t>
  </si>
  <si>
    <t>192+4</t>
  </si>
  <si>
    <t>HC</t>
  </si>
  <si>
    <t>THE AVENGERS (ESPECIAL FILME)</t>
  </si>
  <si>
    <t>AVEPD</t>
  </si>
  <si>
    <t>001/002</t>
  </si>
  <si>
    <t>003/004</t>
  </si>
  <si>
    <t>ULTIMATE MARVEL: CAPITÃO AMÉRICA</t>
  </si>
  <si>
    <t>ULTIMATE MARVEL: THOR</t>
  </si>
  <si>
    <t>4+104</t>
  </si>
  <si>
    <t>WOLVERINE: THE BEST THERE IS</t>
  </si>
  <si>
    <t>X-MEN: AGE OF X</t>
  </si>
  <si>
    <t>BRIGHTEST DAY - AFTER MATCH</t>
  </si>
  <si>
    <t>CORPORAÇÃO BATMAN (BATMAN INK)</t>
  </si>
  <si>
    <t>GUERRA DOS LANTERNAS VERDE ESPECIAL (WAR OF GREEN LANTERN)</t>
  </si>
  <si>
    <t>4+112</t>
  </si>
  <si>
    <t>SUPERMAN: BLACK RING</t>
  </si>
  <si>
    <t>VERTIGO ESPECIAL</t>
  </si>
  <si>
    <t>ESPETACULAR HOMEM ARANHA (ESPECIAL FILME)</t>
  </si>
  <si>
    <t>Esses títulos não entraram no BUDGET 2012</t>
  </si>
  <si>
    <t>180+4</t>
  </si>
  <si>
    <t>15,5x21,5</t>
  </si>
  <si>
    <t>17,5x25</t>
  </si>
  <si>
    <t>14,5x25</t>
  </si>
  <si>
    <t>20,5x33</t>
  </si>
  <si>
    <t>REVISTA SCOOBY DOO</t>
  </si>
  <si>
    <t>ALMANAQUE TEMÁTICO SCOOBY DOO</t>
  </si>
  <si>
    <t>SCOOBY DOO STICKERS</t>
  </si>
  <si>
    <t>SCOOBY DOO DIVERSÃO</t>
  </si>
  <si>
    <t>ALMANAQUE SCOOBY-DOO ESPECIAL COM BRINDE</t>
  </si>
  <si>
    <t>4+152</t>
  </si>
  <si>
    <t>176+4</t>
  </si>
  <si>
    <t>AMVLA</t>
  </si>
  <si>
    <t>AMVLT</t>
  </si>
  <si>
    <t>AMVTJ</t>
  </si>
  <si>
    <t>AMVGX</t>
  </si>
  <si>
    <t>ADCKR</t>
  </si>
  <si>
    <t>ADCWA</t>
  </si>
  <si>
    <t>ADCYB</t>
  </si>
  <si>
    <t>ADCIK</t>
  </si>
  <si>
    <t>AWASS</t>
  </si>
  <si>
    <t>AWADI</t>
  </si>
  <si>
    <t>AWAOO</t>
  </si>
  <si>
    <t>AWATY</t>
  </si>
  <si>
    <t>AVEVA</t>
  </si>
  <si>
    <t>Var %</t>
  </si>
  <si>
    <t>VINGADORES - MOTIM</t>
  </si>
  <si>
    <t>AMVXN</t>
  </si>
  <si>
    <t>LIVRARIAS</t>
  </si>
  <si>
    <t>312+4</t>
  </si>
  <si>
    <t>BATMAN VOLUME 1 - BATMAN E FILHO</t>
  </si>
  <si>
    <t>ADCBY</t>
  </si>
  <si>
    <t>ADVEE</t>
  </si>
  <si>
    <t>REVISTA CHOCOLATE</t>
  </si>
  <si>
    <t>Título não entrou no BUDGET 2012</t>
  </si>
  <si>
    <t>CAPITÃO AMÉRICA VOL. 03 (A MORTE DO SONHO)</t>
  </si>
  <si>
    <t>AVEVR</t>
  </si>
  <si>
    <t>BATMAN - DC DELUXE VOL. 01 (LUVA NEGRA)</t>
  </si>
</sst>
</file>

<file path=xl/styles.xml><?xml version="1.0" encoding="utf-8"?>
<styleSheet xmlns="http://schemas.openxmlformats.org/spreadsheetml/2006/main">
  <numFmts count="8">
    <numFmt numFmtId="44" formatCode="_(&quot;R$ &quot;* #,##0.00_);_(&quot;R$ &quot;* \(#,##0.00\);_(&quot;R$ &quot;* &quot;-&quot;??_);_(@_)"/>
    <numFmt numFmtId="164" formatCode="_-* #,##0_-;\-* #,##0_-;_-* &quot;-&quot;_-;_-@_-"/>
    <numFmt numFmtId="165" formatCode="_-[$€]\ * #,##0.00_-;\-[$€]\ * #,##0.00_-;_-[$€]\ * &quot;-&quot;??_-;_-@_-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* #,##0\ &quot;Pts&quot;_-;\-* #,##0\ &quot;Pts&quot;_-;_-* &quot;-&quot;\ &quot;Pts&quot;_-;_-@_-"/>
    <numFmt numFmtId="169" formatCode="000"/>
    <numFmt numFmtId="170" formatCode="&quot;R$ &quot;#,##0.00"/>
  </numFmts>
  <fonts count="44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22"/>
      <color indexed="8"/>
      <name val="Arial"/>
      <family val="2"/>
    </font>
    <font>
      <b/>
      <sz val="10"/>
      <name val="Arial Narrow"/>
      <family val="2"/>
    </font>
    <font>
      <b/>
      <sz val="10"/>
      <color indexed="14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8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i/>
      <sz val="12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color rgb="FFFF0000"/>
      <name val="Verdana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i/>
      <sz val="8"/>
      <color theme="1"/>
      <name val="Arial"/>
      <family val="2"/>
    </font>
    <font>
      <b/>
      <sz val="24"/>
      <color theme="1"/>
      <name val="Arial"/>
      <family val="2"/>
    </font>
    <font>
      <sz val="10"/>
      <color rgb="FFFF0000"/>
      <name val="Arial"/>
      <family val="2"/>
    </font>
    <font>
      <b/>
      <sz val="22"/>
      <color theme="1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5" fillId="0" borderId="0">
      <alignment horizontal="center" vertical="center"/>
      <protection locked="0"/>
    </xf>
    <xf numFmtId="168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367">
    <xf numFmtId="0" fontId="0" fillId="0" borderId="0" xfId="0"/>
    <xf numFmtId="0" fontId="6" fillId="0" borderId="0" xfId="0" applyFont="1"/>
    <xf numFmtId="0" fontId="0" fillId="0" borderId="0" xfId="0" applyFill="1"/>
    <xf numFmtId="0" fontId="4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0" applyFont="1" applyFill="1" applyBorder="1" applyAlignment="1">
      <alignment horizontal="left" vertical="center"/>
    </xf>
    <xf numFmtId="0" fontId="7" fillId="0" borderId="1" xfId="10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169" fontId="7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4" fontId="6" fillId="0" borderId="1" xfId="0" applyNumberFormat="1" applyFont="1" applyFill="1" applyBorder="1" applyAlignment="1" applyProtection="1">
      <alignment horizontal="center" vertical="center"/>
    </xf>
    <xf numFmtId="169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" fontId="6" fillId="0" borderId="1" xfId="0" applyNumberFormat="1" applyFont="1" applyFill="1" applyBorder="1" applyAlignment="1" applyProtection="1">
      <alignment horizontal="center" vertical="center"/>
      <protection locked="0"/>
    </xf>
    <xf numFmtId="169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10" applyFont="1" applyFill="1" applyBorder="1" applyAlignment="1">
      <alignment horizontal="center" vertical="center"/>
    </xf>
    <xf numFmtId="0" fontId="6" fillId="0" borderId="1" xfId="10" applyFont="1" applyFill="1" applyBorder="1" applyAlignment="1">
      <alignment horizontal="center" vertical="center"/>
    </xf>
    <xf numFmtId="2" fontId="7" fillId="0" borderId="1" xfId="1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1" xfId="10" applyFont="1" applyFill="1" applyBorder="1" applyAlignment="1" applyProtection="1">
      <alignment horizontal="center" vertical="center"/>
    </xf>
    <xf numFmtId="3" fontId="6" fillId="0" borderId="1" xfId="9" applyNumberFormat="1" applyFont="1" applyFill="1" applyBorder="1" applyAlignment="1" applyProtection="1">
      <alignment vertical="center"/>
    </xf>
    <xf numFmtId="0" fontId="7" fillId="0" borderId="1" xfId="12" applyFont="1" applyFill="1" applyBorder="1" applyAlignment="1" applyProtection="1">
      <alignment horizontal="center" vertical="center"/>
    </xf>
    <xf numFmtId="0" fontId="11" fillId="0" borderId="1" xfId="10" applyFont="1" applyFill="1" applyBorder="1" applyAlignment="1" applyProtection="1">
      <alignment horizontal="centerContinuous" vertical="center"/>
      <protection locked="0"/>
    </xf>
    <xf numFmtId="0" fontId="11" fillId="0" borderId="1" xfId="10" applyFont="1" applyFill="1" applyBorder="1" applyAlignment="1">
      <alignment horizontal="centerContinuous" vertical="center"/>
    </xf>
    <xf numFmtId="0" fontId="11" fillId="0" borderId="1" xfId="10" applyFont="1" applyFill="1" applyBorder="1" applyAlignment="1" applyProtection="1">
      <alignment horizontal="centerContinuous"/>
      <protection locked="0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1" xfId="10" applyFont="1" applyFill="1" applyBorder="1" applyAlignment="1" applyProtection="1">
      <alignment horizontal="center"/>
      <protection locked="0"/>
    </xf>
    <xf numFmtId="0" fontId="8" fillId="0" borderId="3" xfId="10" applyFont="1" applyFill="1" applyBorder="1" applyAlignment="1" applyProtection="1">
      <alignment horizontal="centerContinuous" vertical="center"/>
      <protection locked="0"/>
    </xf>
    <xf numFmtId="0" fontId="8" fillId="0" borderId="4" xfId="10" applyFont="1" applyFill="1" applyBorder="1" applyAlignment="1" applyProtection="1">
      <alignment horizontal="centerContinuous" vertical="center"/>
      <protection locked="0"/>
    </xf>
    <xf numFmtId="0" fontId="8" fillId="0" borderId="2" xfId="10" applyFont="1" applyFill="1" applyBorder="1" applyAlignment="1" applyProtection="1">
      <alignment horizontal="centerContinuous" vertical="center"/>
      <protection locked="0"/>
    </xf>
    <xf numFmtId="0" fontId="11" fillId="0" borderId="1" xfId="10" applyFont="1" applyFill="1" applyBorder="1" applyAlignment="1" applyProtection="1">
      <alignment horizontal="centerContinuous" vertical="center"/>
    </xf>
    <xf numFmtId="0" fontId="12" fillId="0" borderId="1" xfId="10" applyFont="1" applyFill="1" applyBorder="1" applyAlignment="1" applyProtection="1">
      <alignment horizontal="centerContinuous" vertical="center"/>
    </xf>
    <xf numFmtId="0" fontId="8" fillId="0" borderId="1" xfId="10" applyFont="1" applyFill="1" applyBorder="1" applyAlignment="1" applyProtection="1">
      <alignment horizontal="centerContinuous" vertical="center"/>
      <protection locked="0"/>
    </xf>
    <xf numFmtId="0" fontId="19" fillId="2" borderId="1" xfId="10" applyFont="1" applyFill="1" applyBorder="1" applyAlignment="1">
      <alignment horizontal="centerContinuous" vertical="center"/>
    </xf>
    <xf numFmtId="0" fontId="20" fillId="2" borderId="1" xfId="10" applyFont="1" applyFill="1" applyBorder="1" applyAlignment="1">
      <alignment horizontal="centerContinuous" vertical="center"/>
    </xf>
    <xf numFmtId="0" fontId="21" fillId="2" borderId="1" xfId="10" applyFont="1" applyFill="1" applyBorder="1" applyAlignment="1">
      <alignment horizontal="center" vertical="center"/>
    </xf>
    <xf numFmtId="39" fontId="6" fillId="0" borderId="1" xfId="14" applyNumberFormat="1" applyFont="1" applyFill="1" applyBorder="1" applyAlignment="1">
      <alignment horizontal="center" vertical="center"/>
    </xf>
    <xf numFmtId="169" fontId="6" fillId="0" borderId="1" xfId="1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9" fontId="6" fillId="3" borderId="1" xfId="0" applyNumberFormat="1" applyFont="1" applyFill="1" applyBorder="1" applyAlignment="1">
      <alignment horizontal="center" vertical="center"/>
    </xf>
    <xf numFmtId="169" fontId="1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169" fontId="6" fillId="0" borderId="1" xfId="0" quotePrefix="1" applyNumberFormat="1" applyFont="1" applyFill="1" applyBorder="1" applyAlignment="1">
      <alignment horizontal="center" vertical="center"/>
    </xf>
    <xf numFmtId="0" fontId="7" fillId="0" borderId="1" xfId="10" applyFont="1" applyFill="1" applyBorder="1" applyAlignment="1" applyProtection="1">
      <alignment horizontal="center" vertical="center"/>
    </xf>
    <xf numFmtId="0" fontId="6" fillId="0" borderId="1" xfId="15" applyFont="1" applyFill="1" applyBorder="1" applyAlignment="1">
      <alignment horizontal="center" vertical="center"/>
    </xf>
    <xf numFmtId="169" fontId="22" fillId="3" borderId="1" xfId="10" applyNumberFormat="1" applyFont="1" applyFill="1" applyBorder="1" applyAlignment="1">
      <alignment horizontal="center" vertical="center"/>
    </xf>
    <xf numFmtId="169" fontId="23" fillId="3" borderId="1" xfId="0" applyNumberFormat="1" applyFont="1" applyFill="1" applyBorder="1" applyAlignment="1">
      <alignment horizontal="center" vertical="center"/>
    </xf>
    <xf numFmtId="169" fontId="23" fillId="0" borderId="1" xfId="16" applyNumberFormat="1" applyFont="1" applyFill="1" applyBorder="1" applyAlignment="1">
      <alignment horizontal="center" vertical="center"/>
    </xf>
    <xf numFmtId="169" fontId="22" fillId="0" borderId="1" xfId="10" applyNumberFormat="1" applyFont="1" applyFill="1" applyBorder="1" applyAlignment="1">
      <alignment horizontal="center" vertical="center"/>
    </xf>
    <xf numFmtId="169" fontId="22" fillId="0" borderId="1" xfId="16" applyNumberFormat="1" applyFont="1" applyFill="1" applyBorder="1" applyAlignment="1">
      <alignment horizontal="center" vertical="center"/>
    </xf>
    <xf numFmtId="0" fontId="6" fillId="0" borderId="1" xfId="17" applyFont="1" applyFill="1" applyBorder="1" applyAlignment="1">
      <alignment vertical="center"/>
    </xf>
    <xf numFmtId="2" fontId="6" fillId="0" borderId="1" xfId="17" applyNumberFormat="1" applyFont="1" applyFill="1" applyBorder="1" applyAlignment="1">
      <alignment horizontal="center" vertical="center"/>
    </xf>
    <xf numFmtId="0" fontId="6" fillId="0" borderId="1" xfId="17" applyFont="1" applyBorder="1" applyAlignment="1">
      <alignment vertical="center"/>
    </xf>
    <xf numFmtId="169" fontId="6" fillId="0" borderId="1" xfId="17" applyNumberFormat="1" applyFont="1" applyBorder="1" applyAlignment="1">
      <alignment horizontal="center" vertical="center"/>
    </xf>
    <xf numFmtId="2" fontId="6" fillId="0" borderId="1" xfId="17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169" fontId="6" fillId="0" borderId="1" xfId="17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" fontId="24" fillId="0" borderId="1" xfId="0" applyNumberFormat="1" applyFont="1" applyBorder="1" applyAlignment="1">
      <alignment horizontal="center" vertical="center"/>
    </xf>
    <xf numFmtId="169" fontId="7" fillId="0" borderId="1" xfId="10" applyNumberFormat="1" applyFont="1" applyFill="1" applyBorder="1" applyAlignment="1">
      <alignment horizontal="center" vertical="center"/>
    </xf>
    <xf numFmtId="0" fontId="6" fillId="0" borderId="1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69" fontId="6" fillId="0" borderId="1" xfId="17" applyNumberFormat="1" applyFont="1" applyFill="1" applyBorder="1" applyAlignment="1" applyProtection="1">
      <alignment horizontal="center" vertical="center"/>
      <protection locked="0"/>
    </xf>
    <xf numFmtId="169" fontId="6" fillId="0" borderId="7" xfId="17" applyNumberFormat="1" applyFont="1" applyFill="1" applyBorder="1" applyAlignment="1" applyProtection="1">
      <alignment horizontal="center" vertical="center"/>
      <protection locked="0"/>
    </xf>
    <xf numFmtId="169" fontId="6" fillId="0" borderId="1" xfId="17" quotePrefix="1" applyNumberFormat="1" applyFont="1" applyFill="1" applyBorder="1" applyAlignment="1" applyProtection="1">
      <alignment horizontal="center" vertical="center"/>
      <protection locked="0"/>
    </xf>
    <xf numFmtId="0" fontId="6" fillId="0" borderId="1" xfId="17" applyFont="1" applyFill="1" applyBorder="1"/>
    <xf numFmtId="0" fontId="2" fillId="0" borderId="0" xfId="17" applyFont="1" applyFill="1" applyBorder="1"/>
    <xf numFmtId="0" fontId="25" fillId="4" borderId="0" xfId="0" applyFont="1" applyFill="1" applyAlignment="1">
      <alignment horizontal="center" vertical="center" wrapText="1"/>
    </xf>
    <xf numFmtId="0" fontId="2" fillId="0" borderId="0" xfId="0" applyFont="1"/>
    <xf numFmtId="38" fontId="1" fillId="0" borderId="17" xfId="0" applyNumberFormat="1" applyFont="1" applyFill="1" applyBorder="1" applyAlignment="1">
      <alignment horizontal="center"/>
    </xf>
    <xf numFmtId="38" fontId="1" fillId="0" borderId="18" xfId="0" applyNumberFormat="1" applyFont="1" applyFill="1" applyBorder="1" applyAlignment="1">
      <alignment horizontal="center"/>
    </xf>
    <xf numFmtId="38" fontId="1" fillId="4" borderId="19" xfId="0" applyNumberFormat="1" applyFont="1" applyFill="1" applyBorder="1" applyAlignment="1">
      <alignment horizontal="center"/>
    </xf>
    <xf numFmtId="38" fontId="1" fillId="4" borderId="20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7" xfId="17" applyFont="1" applyFill="1" applyBorder="1" applyAlignment="1">
      <alignment horizontal="center"/>
    </xf>
    <xf numFmtId="169" fontId="6" fillId="0" borderId="9" xfId="10" applyNumberFormat="1" applyFont="1" applyFill="1" applyBorder="1" applyAlignment="1" applyProtection="1">
      <alignment horizontal="center" vertical="center"/>
    </xf>
    <xf numFmtId="169" fontId="6" fillId="0" borderId="10" xfId="10" applyNumberFormat="1" applyFont="1" applyFill="1" applyBorder="1" applyAlignment="1" applyProtection="1">
      <alignment horizontal="center" vertical="center"/>
    </xf>
    <xf numFmtId="0" fontId="26" fillId="0" borderId="17" xfId="0" applyFont="1" applyFill="1" applyBorder="1" applyAlignment="1">
      <alignment horizontal="left"/>
    </xf>
    <xf numFmtId="0" fontId="26" fillId="0" borderId="18" xfId="0" applyFont="1" applyFill="1" applyBorder="1" applyAlignment="1">
      <alignment horizontal="left"/>
    </xf>
    <xf numFmtId="0" fontId="25" fillId="4" borderId="21" xfId="0" applyFont="1" applyFill="1" applyBorder="1" applyAlignment="1">
      <alignment horizontal="center" vertical="center" wrapText="1"/>
    </xf>
    <xf numFmtId="38" fontId="1" fillId="0" borderId="22" xfId="0" applyNumberFormat="1" applyFont="1" applyFill="1" applyBorder="1" applyAlignment="1">
      <alignment horizontal="center"/>
    </xf>
    <xf numFmtId="38" fontId="1" fillId="0" borderId="23" xfId="0" applyNumberFormat="1" applyFont="1" applyFill="1" applyBorder="1" applyAlignment="1">
      <alignment horizontal="center"/>
    </xf>
    <xf numFmtId="38" fontId="1" fillId="4" borderId="24" xfId="0" applyNumberFormat="1" applyFont="1" applyFill="1" applyBorder="1" applyAlignment="1">
      <alignment horizontal="center"/>
    </xf>
    <xf numFmtId="0" fontId="3" fillId="0" borderId="0" xfId="0" applyFont="1"/>
    <xf numFmtId="0" fontId="25" fillId="0" borderId="0" xfId="0" applyFont="1"/>
    <xf numFmtId="0" fontId="27" fillId="0" borderId="0" xfId="0" applyFont="1"/>
    <xf numFmtId="0" fontId="11" fillId="0" borderId="3" xfId="19" applyFont="1" applyFill="1" applyBorder="1" applyAlignment="1" applyProtection="1">
      <alignment horizontal="centerContinuous" vertical="center"/>
      <protection locked="0"/>
    </xf>
    <xf numFmtId="0" fontId="11" fillId="0" borderId="4" xfId="19" applyFont="1" applyFill="1" applyBorder="1" applyAlignment="1" applyProtection="1">
      <alignment horizontal="centerContinuous" vertical="center"/>
      <protection locked="0"/>
    </xf>
    <xf numFmtId="0" fontId="11" fillId="0" borderId="2" xfId="19" applyFont="1" applyFill="1" applyBorder="1" applyAlignment="1" applyProtection="1">
      <alignment horizontal="centerContinuous" vertical="center"/>
      <protection locked="0"/>
    </xf>
    <xf numFmtId="0" fontId="12" fillId="0" borderId="3" xfId="19" applyFont="1" applyFill="1" applyBorder="1" applyAlignment="1" applyProtection="1">
      <alignment horizontal="centerContinuous" vertical="center"/>
      <protection locked="0"/>
    </xf>
    <xf numFmtId="0" fontId="12" fillId="0" borderId="4" xfId="19" applyFont="1" applyFill="1" applyBorder="1" applyAlignment="1" applyProtection="1">
      <alignment horizontal="centerContinuous" vertical="center"/>
      <protection locked="0"/>
    </xf>
    <xf numFmtId="0" fontId="12" fillId="0" borderId="2" xfId="19" applyFont="1" applyFill="1" applyBorder="1" applyAlignment="1" applyProtection="1">
      <alignment horizontal="centerContinuous" vertical="center"/>
      <protection locked="0"/>
    </xf>
    <xf numFmtId="0" fontId="6" fillId="0" borderId="1" xfId="19" applyFont="1" applyFill="1" applyBorder="1" applyAlignment="1" applyProtection="1">
      <alignment horizontal="center" vertical="center"/>
    </xf>
    <xf numFmtId="0" fontId="6" fillId="0" borderId="3" xfId="19" applyFont="1" applyFill="1" applyBorder="1" applyAlignment="1" applyProtection="1">
      <alignment horizontal="center" vertical="center"/>
    </xf>
    <xf numFmtId="2" fontId="6" fillId="0" borderId="1" xfId="19" applyNumberFormat="1" applyFont="1" applyFill="1" applyBorder="1" applyAlignment="1" applyProtection="1">
      <alignment horizontal="center" vertical="center"/>
    </xf>
    <xf numFmtId="2" fontId="6" fillId="0" borderId="1" xfId="7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4" fillId="0" borderId="1" xfId="10" applyFont="1" applyFill="1" applyBorder="1" applyAlignment="1">
      <alignment horizontal="center" vertical="center"/>
    </xf>
    <xf numFmtId="0" fontId="34" fillId="0" borderId="1" xfId="10" applyFont="1" applyFill="1" applyBorder="1" applyAlignment="1" applyProtection="1">
      <alignment horizontal="center" vertical="center"/>
    </xf>
    <xf numFmtId="0" fontId="7" fillId="0" borderId="1" xfId="10" applyFont="1" applyFill="1" applyBorder="1" applyAlignment="1" applyProtection="1">
      <alignment horizontal="center" vertical="center"/>
    </xf>
    <xf numFmtId="170" fontId="6" fillId="0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7" fillId="0" borderId="1" xfId="10" applyFont="1" applyFill="1" applyBorder="1" applyAlignment="1" applyProtection="1">
      <alignment horizontal="center" vertical="center"/>
    </xf>
    <xf numFmtId="0" fontId="12" fillId="0" borderId="3" xfId="10" applyFont="1" applyFill="1" applyBorder="1" applyAlignment="1" applyProtection="1">
      <alignment horizontal="centerContinuous" vertical="center"/>
      <protection locked="0"/>
    </xf>
    <xf numFmtId="0" fontId="12" fillId="0" borderId="4" xfId="10" applyFont="1" applyFill="1" applyBorder="1" applyAlignment="1" applyProtection="1">
      <alignment horizontal="centerContinuous" vertical="center"/>
      <protection locked="0"/>
    </xf>
    <xf numFmtId="0" fontId="12" fillId="0" borderId="2" xfId="10" applyFont="1" applyFill="1" applyBorder="1" applyAlignment="1" applyProtection="1">
      <alignment horizontal="centerContinuous" vertical="center"/>
      <protection locked="0"/>
    </xf>
    <xf numFmtId="0" fontId="6" fillId="0" borderId="1" xfId="7" applyFont="1" applyFill="1" applyBorder="1" applyAlignment="1">
      <alignment vertical="center"/>
    </xf>
    <xf numFmtId="169" fontId="6" fillId="0" borderId="1" xfId="7" applyNumberFormat="1" applyFont="1" applyFill="1" applyBorder="1" applyAlignment="1">
      <alignment horizontal="center" vertical="center"/>
    </xf>
    <xf numFmtId="49" fontId="6" fillId="0" borderId="1" xfId="7" applyNumberFormat="1" applyFont="1" applyFill="1" applyBorder="1" applyAlignment="1">
      <alignment horizontal="center" vertical="center"/>
    </xf>
    <xf numFmtId="0" fontId="2" fillId="0" borderId="0" xfId="0" applyFont="1" applyFill="1"/>
    <xf numFmtId="169" fontId="6" fillId="0" borderId="0" xfId="0" applyNumberFormat="1" applyFont="1" applyFill="1" applyAlignment="1">
      <alignment horizontal="center" vertical="center"/>
    </xf>
    <xf numFmtId="0" fontId="0" fillId="0" borderId="1" xfId="0" applyFill="1" applyBorder="1"/>
    <xf numFmtId="0" fontId="33" fillId="0" borderId="1" xfId="0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9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horizontal="center" vertical="center"/>
    </xf>
    <xf numFmtId="3" fontId="28" fillId="0" borderId="1" xfId="9" applyNumberFormat="1" applyFont="1" applyFill="1" applyBorder="1" applyAlignment="1" applyProtection="1">
      <alignment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8" fillId="0" borderId="25" xfId="0" applyNumberFormat="1" applyFont="1" applyFill="1" applyBorder="1" applyAlignment="1">
      <alignment horizontal="left" vertical="center"/>
    </xf>
    <xf numFmtId="0" fontId="28" fillId="0" borderId="11" xfId="0" applyNumberFormat="1" applyFont="1" applyFill="1" applyBorder="1" applyAlignment="1">
      <alignment horizontal="left" vertical="center"/>
    </xf>
    <xf numFmtId="3" fontId="28" fillId="0" borderId="25" xfId="9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>
      <alignment vertical="center"/>
    </xf>
    <xf numFmtId="0" fontId="28" fillId="0" borderId="0" xfId="0" applyNumberFormat="1" applyFont="1" applyFill="1" applyBorder="1" applyAlignment="1">
      <alignment horizontal="left" vertical="center"/>
    </xf>
    <xf numFmtId="0" fontId="6" fillId="0" borderId="2" xfId="15" applyFont="1" applyFill="1" applyBorder="1" applyAlignment="1">
      <alignment horizontal="center" vertical="center"/>
    </xf>
    <xf numFmtId="0" fontId="7" fillId="0" borderId="2" xfId="10" applyFont="1" applyFill="1" applyBorder="1" applyAlignment="1">
      <alignment horizontal="center" vertical="center"/>
    </xf>
    <xf numFmtId="169" fontId="23" fillId="3" borderId="1" xfId="2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3" borderId="1" xfId="0" applyFill="1" applyBorder="1"/>
    <xf numFmtId="169" fontId="22" fillId="3" borderId="1" xfId="21" applyNumberFormat="1" applyFont="1" applyFill="1" applyBorder="1" applyAlignment="1">
      <alignment horizontal="center" vertical="center"/>
    </xf>
    <xf numFmtId="0" fontId="6" fillId="3" borderId="1" xfId="10" applyFont="1" applyFill="1" applyBorder="1" applyAlignment="1">
      <alignment horizontal="left" vertical="center"/>
    </xf>
    <xf numFmtId="169" fontId="6" fillId="0" borderId="3" xfId="17" applyNumberFormat="1" applyFont="1" applyFill="1" applyBorder="1" applyAlignment="1">
      <alignment horizontal="center" vertical="center"/>
    </xf>
    <xf numFmtId="169" fontId="6" fillId="0" borderId="3" xfId="17" applyNumberFormat="1" applyFont="1" applyBorder="1" applyAlignment="1">
      <alignment horizontal="center" vertical="center"/>
    </xf>
    <xf numFmtId="0" fontId="11" fillId="0" borderId="28" xfId="10" applyFont="1" applyFill="1" applyBorder="1" applyAlignment="1" applyProtection="1">
      <alignment horizontal="centerContinuous" vertical="center"/>
    </xf>
    <xf numFmtId="0" fontId="11" fillId="0" borderId="29" xfId="10" applyFont="1" applyFill="1" applyBorder="1" applyAlignment="1" applyProtection="1">
      <alignment horizontal="centerContinuous" vertical="center"/>
    </xf>
    <xf numFmtId="0" fontId="12" fillId="0" borderId="28" xfId="10" applyFont="1" applyFill="1" applyBorder="1" applyAlignment="1" applyProtection="1">
      <alignment horizontal="centerContinuous" vertical="center"/>
    </xf>
    <xf numFmtId="0" fontId="12" fillId="0" borderId="29" xfId="10" applyFont="1" applyFill="1" applyBorder="1" applyAlignment="1" applyProtection="1">
      <alignment horizontal="centerContinuous" vertical="center"/>
    </xf>
    <xf numFmtId="0" fontId="2" fillId="0" borderId="9" xfId="17" applyFont="1" applyFill="1" applyBorder="1"/>
    <xf numFmtId="9" fontId="35" fillId="0" borderId="17" xfId="20" applyFont="1" applyFill="1" applyBorder="1" applyAlignment="1">
      <alignment horizontal="center"/>
    </xf>
    <xf numFmtId="9" fontId="35" fillId="4" borderId="20" xfId="20" applyFont="1" applyFill="1" applyBorder="1" applyAlignment="1">
      <alignment horizontal="center"/>
    </xf>
    <xf numFmtId="169" fontId="6" fillId="0" borderId="1" xfId="10" applyNumberFormat="1" applyFont="1" applyFill="1" applyBorder="1" applyAlignment="1" applyProtection="1">
      <alignment horizontal="center" vertical="center"/>
      <protection locked="0"/>
    </xf>
    <xf numFmtId="0" fontId="2" fillId="0" borderId="1" xfId="17" applyFont="1" applyFill="1" applyBorder="1"/>
    <xf numFmtId="169" fontId="6" fillId="0" borderId="7" xfId="10" applyNumberFormat="1" applyFont="1" applyFill="1" applyBorder="1" applyAlignment="1" applyProtection="1">
      <alignment horizontal="center" vertical="center"/>
      <protection locked="0"/>
    </xf>
    <xf numFmtId="0" fontId="2" fillId="0" borderId="7" xfId="17" applyFont="1" applyFill="1" applyBorder="1"/>
    <xf numFmtId="169" fontId="6" fillId="0" borderId="7" xfId="10" applyNumberFormat="1" applyFont="1" applyFill="1" applyBorder="1" applyAlignment="1" applyProtection="1">
      <alignment horizontal="center" vertical="center"/>
    </xf>
    <xf numFmtId="169" fontId="6" fillId="0" borderId="1" xfId="10" applyNumberFormat="1" applyFont="1" applyFill="1" applyBorder="1" applyAlignment="1" applyProtection="1">
      <alignment horizontal="center" vertical="center"/>
    </xf>
    <xf numFmtId="0" fontId="6" fillId="3" borderId="26" xfId="10" applyFont="1" applyFill="1" applyBorder="1" applyAlignment="1">
      <alignment horizontal="center" vertical="center"/>
    </xf>
    <xf numFmtId="0" fontId="6" fillId="3" borderId="1" xfId="1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27" xfId="10" applyFont="1" applyFill="1" applyBorder="1" applyAlignment="1" applyProtection="1">
      <alignment horizontal="centerContinuous" vertical="center"/>
    </xf>
    <xf numFmtId="0" fontId="11" fillId="3" borderId="28" xfId="10" applyFont="1" applyFill="1" applyBorder="1" applyAlignment="1" applyProtection="1">
      <alignment horizontal="centerContinuous" vertical="center"/>
    </xf>
    <xf numFmtId="0" fontId="36" fillId="0" borderId="28" xfId="10" applyFont="1" applyFill="1" applyBorder="1" applyAlignment="1" applyProtection="1">
      <alignment horizontal="centerContinuous" vertical="center"/>
    </xf>
    <xf numFmtId="0" fontId="37" fillId="0" borderId="0" xfId="17" applyFont="1" applyFill="1" applyBorder="1"/>
    <xf numFmtId="0" fontId="37" fillId="0" borderId="0" xfId="17" applyFont="1" applyFill="1"/>
    <xf numFmtId="0" fontId="2" fillId="0" borderId="0" xfId="17" applyFill="1"/>
    <xf numFmtId="0" fontId="12" fillId="3" borderId="27" xfId="10" applyFont="1" applyFill="1" applyBorder="1" applyAlignment="1" applyProtection="1">
      <alignment horizontal="centerContinuous" vertical="center"/>
    </xf>
    <xf numFmtId="0" fontId="12" fillId="3" borderId="28" xfId="10" applyFont="1" applyFill="1" applyBorder="1" applyAlignment="1" applyProtection="1">
      <alignment horizontal="centerContinuous" vertical="center"/>
    </xf>
    <xf numFmtId="0" fontId="38" fillId="0" borderId="28" xfId="10" applyFont="1" applyFill="1" applyBorder="1" applyAlignment="1" applyProtection="1">
      <alignment horizontal="centerContinuous" vertical="center"/>
    </xf>
    <xf numFmtId="0" fontId="7" fillId="3" borderId="5" xfId="10" applyFont="1" applyFill="1" applyBorder="1" applyAlignment="1" applyProtection="1">
      <alignment horizontal="center" vertical="center"/>
    </xf>
    <xf numFmtId="0" fontId="7" fillId="3" borderId="12" xfId="10" applyFont="1" applyFill="1" applyBorder="1" applyAlignment="1" applyProtection="1">
      <alignment horizontal="center" vertical="center"/>
    </xf>
    <xf numFmtId="0" fontId="39" fillId="3" borderId="12" xfId="10" applyFont="1" applyFill="1" applyBorder="1" applyAlignment="1" applyProtection="1">
      <alignment horizontal="center" vertical="center"/>
    </xf>
    <xf numFmtId="0" fontId="7" fillId="3" borderId="30" xfId="10" applyFont="1" applyFill="1" applyBorder="1" applyAlignment="1" applyProtection="1">
      <alignment horizontal="center" vertical="center"/>
    </xf>
    <xf numFmtId="0" fontId="7" fillId="3" borderId="32" xfId="10" applyFont="1" applyFill="1" applyBorder="1" applyAlignment="1" applyProtection="1">
      <alignment horizontal="center" vertical="center"/>
    </xf>
    <xf numFmtId="0" fontId="15" fillId="0" borderId="33" xfId="10" applyFont="1" applyFill="1" applyBorder="1" applyAlignment="1" applyProtection="1">
      <alignment horizontal="center" vertical="center"/>
    </xf>
    <xf numFmtId="0" fontId="15" fillId="0" borderId="12" xfId="10" applyFont="1" applyFill="1" applyBorder="1" applyAlignment="1" applyProtection="1">
      <alignment horizontal="center" vertical="center"/>
    </xf>
    <xf numFmtId="0" fontId="7" fillId="0" borderId="12" xfId="10" applyFont="1" applyFill="1" applyBorder="1" applyAlignment="1" applyProtection="1">
      <alignment horizontal="center" vertical="center"/>
    </xf>
    <xf numFmtId="0" fontId="7" fillId="0" borderId="13" xfId="10" applyFont="1" applyFill="1" applyBorder="1" applyAlignment="1" applyProtection="1">
      <alignment horizontal="center" vertical="center"/>
    </xf>
    <xf numFmtId="0" fontId="6" fillId="3" borderId="1" xfId="17" applyFont="1" applyFill="1" applyBorder="1" applyAlignment="1" applyProtection="1">
      <alignment horizontal="center" vertical="center"/>
    </xf>
    <xf numFmtId="0" fontId="1" fillId="0" borderId="0" xfId="17" applyFont="1" applyFill="1"/>
    <xf numFmtId="0" fontId="15" fillId="3" borderId="1" xfId="10" applyFont="1" applyFill="1" applyBorder="1" applyAlignment="1" applyProtection="1">
      <alignment horizontal="center" vertical="center"/>
    </xf>
    <xf numFmtId="0" fontId="15" fillId="3" borderId="6" xfId="10" applyFont="1" applyFill="1" applyBorder="1" applyAlignment="1" applyProtection="1">
      <alignment vertical="center"/>
    </xf>
    <xf numFmtId="0" fontId="40" fillId="3" borderId="1" xfId="10" applyFont="1" applyFill="1" applyBorder="1" applyAlignment="1" applyProtection="1">
      <alignment horizontal="center" vertical="center"/>
    </xf>
    <xf numFmtId="2" fontId="15" fillId="3" borderId="1" xfId="10" applyNumberFormat="1" applyFont="1" applyFill="1" applyBorder="1" applyAlignment="1" applyProtection="1">
      <alignment horizontal="center" vertical="center"/>
    </xf>
    <xf numFmtId="0" fontId="15" fillId="3" borderId="3" xfId="10" applyFont="1" applyFill="1" applyBorder="1" applyAlignment="1" applyProtection="1">
      <alignment horizontal="center" vertical="center"/>
    </xf>
    <xf numFmtId="0" fontId="15" fillId="3" borderId="37" xfId="10" applyFont="1" applyFill="1" applyBorder="1" applyAlignment="1" applyProtection="1">
      <alignment horizontal="center" vertical="center"/>
    </xf>
    <xf numFmtId="0" fontId="37" fillId="0" borderId="0" xfId="17" applyFont="1" applyFill="1" applyBorder="1" applyAlignment="1"/>
    <xf numFmtId="0" fontId="15" fillId="3" borderId="34" xfId="10" applyFont="1" applyFill="1" applyBorder="1" applyAlignment="1" applyProtection="1">
      <alignment horizontal="center" vertical="center"/>
    </xf>
    <xf numFmtId="0" fontId="7" fillId="3" borderId="1" xfId="10" applyFont="1" applyFill="1" applyBorder="1" applyAlignment="1" applyProtection="1">
      <alignment horizontal="center" vertical="center"/>
    </xf>
    <xf numFmtId="169" fontId="16" fillId="0" borderId="0" xfId="10" applyNumberFormat="1" applyFont="1" applyFill="1" applyBorder="1" applyAlignment="1" applyProtection="1">
      <alignment vertical="center"/>
      <protection locked="0"/>
    </xf>
    <xf numFmtId="0" fontId="7" fillId="3" borderId="6" xfId="10" applyFont="1" applyFill="1" applyBorder="1" applyAlignment="1" applyProtection="1">
      <alignment horizontal="left" vertical="center"/>
    </xf>
    <xf numFmtId="0" fontId="39" fillId="3" borderId="1" xfId="10" applyFont="1" applyFill="1" applyBorder="1" applyAlignment="1" applyProtection="1">
      <alignment horizontal="center" vertical="center"/>
    </xf>
    <xf numFmtId="2" fontId="7" fillId="3" borderId="1" xfId="10" applyNumberFormat="1" applyFont="1" applyFill="1" applyBorder="1" applyAlignment="1" applyProtection="1">
      <alignment horizontal="center" vertical="center"/>
    </xf>
    <xf numFmtId="0" fontId="7" fillId="3" borderId="3" xfId="10" applyFont="1" applyFill="1" applyBorder="1" applyAlignment="1" applyProtection="1">
      <alignment horizontal="center" vertical="center"/>
    </xf>
    <xf numFmtId="0" fontId="7" fillId="3" borderId="37" xfId="10" applyFont="1" applyFill="1" applyBorder="1" applyAlignment="1" applyProtection="1">
      <alignment horizontal="center" vertical="center"/>
    </xf>
    <xf numFmtId="0" fontId="6" fillId="3" borderId="6" xfId="17" applyFont="1" applyFill="1" applyBorder="1" applyAlignment="1">
      <alignment horizontal="left" vertical="center"/>
    </xf>
    <xf numFmtId="0" fontId="6" fillId="3" borderId="1" xfId="17" applyFont="1" applyFill="1" applyBorder="1" applyAlignment="1">
      <alignment horizontal="center" vertical="center"/>
    </xf>
    <xf numFmtId="0" fontId="17" fillId="3" borderId="1" xfId="17" applyFont="1" applyFill="1" applyBorder="1" applyAlignment="1">
      <alignment horizontal="center" vertical="center"/>
    </xf>
    <xf numFmtId="169" fontId="16" fillId="0" borderId="0" xfId="10" applyNumberFormat="1" applyFont="1" applyFill="1" applyBorder="1" applyAlignment="1" applyProtection="1">
      <alignment horizontal="left" vertical="center"/>
      <protection locked="0"/>
    </xf>
    <xf numFmtId="0" fontId="40" fillId="3" borderId="1" xfId="17" applyFont="1" applyFill="1" applyBorder="1" applyAlignment="1" applyProtection="1">
      <alignment horizontal="center" vertical="center"/>
      <protection locked="0"/>
    </xf>
    <xf numFmtId="0" fontId="15" fillId="3" borderId="1" xfId="17" applyFont="1" applyFill="1" applyBorder="1" applyAlignment="1" applyProtection="1">
      <alignment horizontal="center" vertical="center"/>
    </xf>
    <xf numFmtId="0" fontId="15" fillId="3" borderId="1" xfId="17" applyFont="1" applyFill="1" applyBorder="1" applyAlignment="1" applyProtection="1">
      <alignment horizontal="center" vertical="center"/>
      <protection locked="0"/>
    </xf>
    <xf numFmtId="2" fontId="15" fillId="3" borderId="1" xfId="17" applyNumberFormat="1" applyFont="1" applyFill="1" applyBorder="1" applyAlignment="1" applyProtection="1">
      <alignment horizontal="center" vertical="center"/>
      <protection locked="0"/>
    </xf>
    <xf numFmtId="0" fontId="15" fillId="3" borderId="1" xfId="17" applyFont="1" applyFill="1" applyBorder="1" applyAlignment="1">
      <alignment horizontal="center" vertical="center"/>
    </xf>
    <xf numFmtId="0" fontId="15" fillId="3" borderId="3" xfId="17" applyFont="1" applyFill="1" applyBorder="1" applyAlignment="1" applyProtection="1">
      <alignment horizontal="center" vertical="center"/>
      <protection locked="0"/>
    </xf>
    <xf numFmtId="0" fontId="15" fillId="3" borderId="37" xfId="17" applyFont="1" applyFill="1" applyBorder="1" applyAlignment="1" applyProtection="1">
      <alignment horizontal="center" vertical="center"/>
      <protection locked="0"/>
    </xf>
    <xf numFmtId="0" fontId="2" fillId="3" borderId="0" xfId="17" applyFill="1"/>
    <xf numFmtId="0" fontId="15" fillId="3" borderId="6" xfId="17" applyFont="1" applyFill="1" applyBorder="1" applyAlignment="1">
      <alignment horizontal="left" vertical="center"/>
    </xf>
    <xf numFmtId="169" fontId="6" fillId="0" borderId="3" xfId="17" applyNumberFormat="1" applyFont="1" applyFill="1" applyBorder="1" applyAlignment="1" applyProtection="1">
      <alignment horizontal="center" vertical="center"/>
      <protection locked="0"/>
    </xf>
    <xf numFmtId="0" fontId="17" fillId="3" borderId="1" xfId="17" applyFont="1" applyFill="1" applyBorder="1" applyAlignment="1" applyProtection="1">
      <alignment horizontal="center" vertical="center"/>
      <protection locked="0"/>
    </xf>
    <xf numFmtId="0" fontId="6" fillId="3" borderId="1" xfId="17" applyFont="1" applyFill="1" applyBorder="1" applyAlignment="1" applyProtection="1">
      <alignment horizontal="center" vertical="center"/>
      <protection locked="0"/>
    </xf>
    <xf numFmtId="2" fontId="6" fillId="3" borderId="1" xfId="17" applyNumberFormat="1" applyFont="1" applyFill="1" applyBorder="1" applyAlignment="1" applyProtection="1">
      <alignment horizontal="center" vertical="center"/>
      <protection locked="0"/>
    </xf>
    <xf numFmtId="0" fontId="6" fillId="3" borderId="3" xfId="17" applyFont="1" applyFill="1" applyBorder="1" applyAlignment="1" applyProtection="1">
      <alignment horizontal="center" vertical="center"/>
      <protection locked="0"/>
    </xf>
    <xf numFmtId="0" fontId="6" fillId="3" borderId="37" xfId="17" applyFont="1" applyFill="1" applyBorder="1" applyAlignment="1" applyProtection="1">
      <alignment horizontal="center" vertical="center"/>
      <protection locked="0"/>
    </xf>
    <xf numFmtId="169" fontId="6" fillId="3" borderId="0" xfId="17" applyNumberFormat="1" applyFont="1" applyFill="1" applyBorder="1" applyAlignment="1" applyProtection="1">
      <alignment horizontal="center" vertical="center"/>
      <protection locked="0"/>
    </xf>
    <xf numFmtId="3" fontId="37" fillId="0" borderId="0" xfId="17" applyNumberFormat="1" applyFont="1" applyFill="1" applyBorder="1"/>
    <xf numFmtId="0" fontId="15" fillId="3" borderId="1" xfId="17" applyFont="1" applyFill="1" applyBorder="1" applyAlignment="1">
      <alignment horizontal="center"/>
    </xf>
    <xf numFmtId="169" fontId="16" fillId="0" borderId="0" xfId="10" applyNumberFormat="1" applyFont="1" applyFill="1" applyBorder="1" applyAlignment="1" applyProtection="1">
      <alignment horizontal="center" vertical="center"/>
    </xf>
    <xf numFmtId="0" fontId="40" fillId="3" borderId="1" xfId="17" applyFont="1" applyFill="1" applyBorder="1" applyAlignment="1">
      <alignment horizontal="center" vertical="center"/>
    </xf>
    <xf numFmtId="0" fontId="7" fillId="3" borderId="1" xfId="17" applyFont="1" applyFill="1" applyBorder="1" applyAlignment="1">
      <alignment horizontal="center" vertical="center"/>
    </xf>
    <xf numFmtId="4" fontId="15" fillId="3" borderId="1" xfId="17" applyNumberFormat="1" applyFont="1" applyFill="1" applyBorder="1" applyAlignment="1">
      <alignment horizontal="center" vertical="center"/>
    </xf>
    <xf numFmtId="0" fontId="15" fillId="3" borderId="37" xfId="17" applyFont="1" applyFill="1" applyBorder="1" applyAlignment="1">
      <alignment horizontal="center" vertical="center"/>
    </xf>
    <xf numFmtId="0" fontId="7" fillId="3" borderId="6" xfId="17" applyFont="1" applyFill="1" applyBorder="1" applyAlignment="1">
      <alignment horizontal="left" vertical="center"/>
    </xf>
    <xf numFmtId="0" fontId="39" fillId="3" borderId="1" xfId="17" applyFont="1" applyFill="1" applyBorder="1" applyAlignment="1">
      <alignment horizontal="center" vertical="center"/>
    </xf>
    <xf numFmtId="4" fontId="7" fillId="3" borderId="1" xfId="17" applyNumberFormat="1" applyFont="1" applyFill="1" applyBorder="1" applyAlignment="1">
      <alignment horizontal="center" vertical="center"/>
    </xf>
    <xf numFmtId="0" fontId="7" fillId="3" borderId="1" xfId="17" applyFont="1" applyFill="1" applyBorder="1" applyAlignment="1" applyProtection="1">
      <alignment horizontal="center" vertical="center"/>
    </xf>
    <xf numFmtId="0" fontId="7" fillId="3" borderId="37" xfId="17" applyFont="1" applyFill="1" applyBorder="1" applyAlignment="1">
      <alignment horizontal="center" vertical="center"/>
    </xf>
    <xf numFmtId="169" fontId="15" fillId="0" borderId="0" xfId="17" applyNumberFormat="1" applyFont="1" applyFill="1" applyBorder="1" applyAlignment="1" applyProtection="1">
      <alignment horizontal="center" vertical="center"/>
      <protection locked="0"/>
    </xf>
    <xf numFmtId="0" fontId="6" fillId="3" borderId="6" xfId="17" applyFont="1" applyFill="1" applyBorder="1" applyAlignment="1" applyProtection="1">
      <alignment horizontal="left" vertical="center"/>
      <protection locked="0"/>
    </xf>
    <xf numFmtId="169" fontId="7" fillId="0" borderId="0" xfId="10" applyNumberFormat="1" applyFont="1" applyFill="1" applyBorder="1" applyAlignment="1" applyProtection="1">
      <alignment horizontal="center" vertical="center"/>
    </xf>
    <xf numFmtId="0" fontId="15" fillId="3" borderId="9" xfId="10" applyFont="1" applyFill="1" applyBorder="1" applyAlignment="1" applyProtection="1">
      <alignment horizontal="center" vertical="center"/>
    </xf>
    <xf numFmtId="0" fontId="2" fillId="3" borderId="0" xfId="17" applyFill="1" applyBorder="1"/>
    <xf numFmtId="0" fontId="2" fillId="3" borderId="0" xfId="17" applyFill="1" applyBorder="1" applyAlignment="1">
      <alignment horizontal="center"/>
    </xf>
    <xf numFmtId="0" fontId="6" fillId="3" borderId="0" xfId="17" applyFont="1" applyFill="1" applyBorder="1"/>
    <xf numFmtId="0" fontId="2" fillId="3" borderId="0" xfId="17" applyFont="1" applyFill="1" applyBorder="1"/>
    <xf numFmtId="0" fontId="41" fillId="3" borderId="0" xfId="17" applyFont="1" applyFill="1" applyBorder="1"/>
    <xf numFmtId="0" fontId="1" fillId="0" borderId="0" xfId="17" applyFont="1" applyFill="1" applyAlignment="1">
      <alignment horizontal="center"/>
    </xf>
    <xf numFmtId="0" fontId="2" fillId="0" borderId="0" xfId="17" applyFill="1" applyAlignment="1">
      <alignment horizontal="center"/>
    </xf>
    <xf numFmtId="0" fontId="2" fillId="3" borderId="0" xfId="17" applyFill="1" applyAlignment="1">
      <alignment horizontal="center"/>
    </xf>
    <xf numFmtId="0" fontId="18" fillId="3" borderId="0" xfId="17" applyFont="1" applyFill="1"/>
    <xf numFmtId="169" fontId="6" fillId="0" borderId="2" xfId="17" applyNumberFormat="1" applyFont="1" applyFill="1" applyBorder="1" applyAlignment="1" applyProtection="1">
      <alignment horizontal="center" vertical="center"/>
      <protection locked="0"/>
    </xf>
    <xf numFmtId="0" fontId="6" fillId="0" borderId="2" xfId="10" applyFont="1" applyFill="1" applyBorder="1" applyAlignment="1" applyProtection="1">
      <alignment horizontal="center" vertical="center"/>
    </xf>
    <xf numFmtId="0" fontId="2" fillId="0" borderId="2" xfId="17" applyFont="1" applyFill="1" applyBorder="1"/>
    <xf numFmtId="169" fontId="6" fillId="0" borderId="25" xfId="10" applyNumberFormat="1" applyFont="1" applyFill="1" applyBorder="1" applyAlignment="1" applyProtection="1">
      <alignment horizontal="center" vertical="center"/>
      <protection locked="0"/>
    </xf>
    <xf numFmtId="169" fontId="6" fillId="0" borderId="2" xfId="10" applyNumberFormat="1" applyFont="1" applyFill="1" applyBorder="1" applyAlignment="1" applyProtection="1">
      <alignment horizontal="center" vertical="center"/>
      <protection locked="0"/>
    </xf>
    <xf numFmtId="169" fontId="6" fillId="0" borderId="2" xfId="10" applyNumberFormat="1" applyFont="1" applyFill="1" applyBorder="1" applyAlignment="1" applyProtection="1">
      <alignment horizontal="center" vertical="center"/>
    </xf>
    <xf numFmtId="169" fontId="6" fillId="0" borderId="41" xfId="1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1" fillId="0" borderId="4" xfId="10" applyFont="1" applyFill="1" applyBorder="1" applyAlignment="1" applyProtection="1">
      <alignment vertical="center"/>
    </xf>
    <xf numFmtId="0" fontId="11" fillId="0" borderId="2" xfId="10" applyFont="1" applyFill="1" applyBorder="1" applyAlignment="1" applyProtection="1">
      <alignment vertical="center"/>
    </xf>
    <xf numFmtId="0" fontId="11" fillId="0" borderId="4" xfId="10" applyFont="1" applyFill="1" applyBorder="1" applyAlignment="1" applyProtection="1">
      <alignment horizontal="left" vertical="center"/>
    </xf>
    <xf numFmtId="0" fontId="7" fillId="0" borderId="11" xfId="10" applyFont="1" applyFill="1" applyBorder="1" applyAlignment="1" applyProtection="1">
      <alignment horizontal="center" vertical="center"/>
    </xf>
    <xf numFmtId="0" fontId="0" fillId="0" borderId="0" xfId="0" applyBorder="1"/>
    <xf numFmtId="0" fontId="11" fillId="0" borderId="0" xfId="10" applyFont="1" applyFill="1" applyBorder="1" applyAlignment="1" applyProtection="1">
      <alignment horizontal="left" vertical="center"/>
    </xf>
    <xf numFmtId="0" fontId="11" fillId="0" borderId="0" xfId="10" applyFont="1" applyFill="1" applyBorder="1" applyAlignment="1" applyProtection="1">
      <alignment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5" fillId="3" borderId="34" xfId="10" applyFont="1" applyFill="1" applyBorder="1" applyAlignment="1" applyProtection="1">
      <alignment horizontal="center" vertical="center"/>
    </xf>
    <xf numFmtId="0" fontId="15" fillId="3" borderId="40" xfId="10" applyFont="1" applyFill="1" applyBorder="1" applyAlignment="1" applyProtection="1">
      <alignment horizontal="center" vertical="center"/>
    </xf>
    <xf numFmtId="0" fontId="6" fillId="3" borderId="34" xfId="17" applyFont="1" applyFill="1" applyBorder="1" applyAlignment="1" applyProtection="1">
      <alignment horizontal="center" vertical="center"/>
      <protection locked="0"/>
    </xf>
    <xf numFmtId="0" fontId="6" fillId="3" borderId="36" xfId="17" applyFont="1" applyFill="1" applyBorder="1" applyAlignment="1" applyProtection="1">
      <alignment horizontal="center" vertical="center"/>
      <protection locked="0"/>
    </xf>
    <xf numFmtId="0" fontId="15" fillId="3" borderId="6" xfId="10" applyFont="1" applyFill="1" applyBorder="1" applyAlignment="1" applyProtection="1">
      <alignment horizontal="left" vertical="center"/>
    </xf>
    <xf numFmtId="0" fontId="15" fillId="3" borderId="14" xfId="10" applyFont="1" applyFill="1" applyBorder="1" applyAlignment="1" applyProtection="1">
      <alignment horizontal="left" vertical="center"/>
    </xf>
    <xf numFmtId="0" fontId="15" fillId="3" borderId="8" xfId="10" applyFont="1" applyFill="1" applyBorder="1" applyAlignment="1" applyProtection="1">
      <alignment horizontal="center" vertical="center"/>
    </xf>
    <xf numFmtId="0" fontId="15" fillId="3" borderId="31" xfId="10" applyFont="1" applyFill="1" applyBorder="1" applyAlignment="1" applyProtection="1">
      <alignment horizontal="center" vertical="center"/>
    </xf>
    <xf numFmtId="0" fontId="40" fillId="3" borderId="8" xfId="10" applyFont="1" applyFill="1" applyBorder="1" applyAlignment="1" applyProtection="1">
      <alignment horizontal="center" vertical="center"/>
    </xf>
    <xf numFmtId="0" fontId="40" fillId="3" borderId="31" xfId="10" applyFont="1" applyFill="1" applyBorder="1" applyAlignment="1" applyProtection="1">
      <alignment horizontal="center" vertical="center"/>
    </xf>
    <xf numFmtId="2" fontId="15" fillId="3" borderId="8" xfId="10" applyNumberFormat="1" applyFont="1" applyFill="1" applyBorder="1" applyAlignment="1" applyProtection="1">
      <alignment horizontal="center" vertical="center"/>
    </xf>
    <xf numFmtId="2" fontId="15" fillId="3" borderId="31" xfId="10" applyNumberFormat="1" applyFont="1" applyFill="1" applyBorder="1" applyAlignment="1" applyProtection="1">
      <alignment horizontal="center" vertical="center"/>
    </xf>
    <xf numFmtId="0" fontId="15" fillId="3" borderId="8" xfId="17" applyFont="1" applyFill="1" applyBorder="1" applyAlignment="1" applyProtection="1">
      <alignment horizontal="center" vertical="center"/>
    </xf>
    <xf numFmtId="0" fontId="15" fillId="3" borderId="31" xfId="17" applyFont="1" applyFill="1" applyBorder="1" applyAlignment="1" applyProtection="1">
      <alignment horizontal="center" vertical="center"/>
    </xf>
    <xf numFmtId="0" fontId="15" fillId="3" borderId="26" xfId="10" applyFont="1" applyFill="1" applyBorder="1" applyAlignment="1" applyProtection="1">
      <alignment horizontal="center" vertical="center"/>
    </xf>
    <xf numFmtId="0" fontId="15" fillId="3" borderId="39" xfId="10" applyFont="1" applyFill="1" applyBorder="1" applyAlignment="1" applyProtection="1">
      <alignment horizontal="center" vertical="center"/>
    </xf>
    <xf numFmtId="169" fontId="6" fillId="0" borderId="7" xfId="10" applyNumberFormat="1" applyFont="1" applyFill="1" applyBorder="1" applyAlignment="1" applyProtection="1">
      <alignment horizontal="center" vertical="center"/>
    </xf>
    <xf numFmtId="0" fontId="6" fillId="3" borderId="6" xfId="17" applyFont="1" applyFill="1" applyBorder="1" applyAlignment="1" applyProtection="1">
      <alignment horizontal="left" vertical="center"/>
      <protection locked="0"/>
    </xf>
    <xf numFmtId="0" fontId="6" fillId="3" borderId="8" xfId="17" applyFont="1" applyFill="1" applyBorder="1" applyAlignment="1" applyProtection="1">
      <alignment horizontal="center" vertical="center"/>
      <protection locked="0"/>
    </xf>
    <xf numFmtId="0" fontId="6" fillId="3" borderId="11" xfId="17" applyFont="1" applyFill="1" applyBorder="1" applyAlignment="1" applyProtection="1">
      <alignment horizontal="center" vertical="center"/>
      <protection locked="0"/>
    </xf>
    <xf numFmtId="0" fontId="17" fillId="3" borderId="8" xfId="17" applyFont="1" applyFill="1" applyBorder="1" applyAlignment="1" applyProtection="1">
      <alignment horizontal="center" vertical="center"/>
      <protection locked="0"/>
    </xf>
    <xf numFmtId="0" fontId="17" fillId="3" borderId="11" xfId="17" applyFont="1" applyFill="1" applyBorder="1" applyAlignment="1" applyProtection="1">
      <alignment horizontal="center" vertical="center"/>
      <protection locked="0"/>
    </xf>
    <xf numFmtId="0" fontId="6" fillId="3" borderId="8" xfId="17" applyFont="1" applyFill="1" applyBorder="1" applyAlignment="1" applyProtection="1">
      <alignment horizontal="center" vertical="center"/>
    </xf>
    <xf numFmtId="0" fontId="6" fillId="3" borderId="11" xfId="17" applyFont="1" applyFill="1" applyBorder="1" applyAlignment="1" applyProtection="1">
      <alignment horizontal="center" vertical="center"/>
    </xf>
    <xf numFmtId="2" fontId="6" fillId="3" borderId="8" xfId="17" applyNumberFormat="1" applyFont="1" applyFill="1" applyBorder="1" applyAlignment="1" applyProtection="1">
      <alignment horizontal="center" vertical="center"/>
      <protection locked="0"/>
    </xf>
    <xf numFmtId="2" fontId="6" fillId="3" borderId="11" xfId="17" applyNumberFormat="1" applyFont="1" applyFill="1" applyBorder="1" applyAlignment="1" applyProtection="1">
      <alignment horizontal="center" vertical="center"/>
      <protection locked="0"/>
    </xf>
    <xf numFmtId="0" fontId="6" fillId="3" borderId="26" xfId="17" applyFont="1" applyFill="1" applyBorder="1" applyAlignment="1" applyProtection="1">
      <alignment horizontal="center" vertical="center"/>
      <protection locked="0"/>
    </xf>
    <xf numFmtId="0" fontId="6" fillId="3" borderId="35" xfId="17" applyFont="1" applyFill="1" applyBorder="1" applyAlignment="1" applyProtection="1">
      <alignment horizontal="center" vertical="center"/>
      <protection locked="0"/>
    </xf>
    <xf numFmtId="169" fontId="6" fillId="0" borderId="1" xfId="10" applyNumberFormat="1" applyFont="1" applyFill="1" applyBorder="1" applyAlignment="1" applyProtection="1">
      <alignment horizontal="center" vertical="center"/>
    </xf>
    <xf numFmtId="0" fontId="15" fillId="3" borderId="34" xfId="17" applyFont="1" applyFill="1" applyBorder="1" applyAlignment="1">
      <alignment horizontal="center" vertical="center"/>
    </xf>
    <xf numFmtId="0" fontId="15" fillId="3" borderId="36" xfId="17" applyFont="1" applyFill="1" applyBorder="1" applyAlignment="1">
      <alignment horizontal="center" vertical="center"/>
    </xf>
    <xf numFmtId="169" fontId="6" fillId="0" borderId="38" xfId="10" applyNumberFormat="1" applyFont="1" applyFill="1" applyBorder="1" applyAlignment="1" applyProtection="1">
      <alignment horizontal="center" vertical="center"/>
    </xf>
    <xf numFmtId="169" fontId="6" fillId="0" borderId="25" xfId="10" applyNumberFormat="1" applyFont="1" applyFill="1" applyBorder="1" applyAlignment="1" applyProtection="1">
      <alignment horizontal="center" vertical="center"/>
    </xf>
    <xf numFmtId="169" fontId="6" fillId="0" borderId="8" xfId="10" applyNumberFormat="1" applyFont="1" applyFill="1" applyBorder="1" applyAlignment="1" applyProtection="1">
      <alignment horizontal="center" vertical="center"/>
    </xf>
    <xf numFmtId="169" fontId="6" fillId="0" borderId="11" xfId="10" applyNumberFormat="1" applyFont="1" applyFill="1" applyBorder="1" applyAlignment="1" applyProtection="1">
      <alignment horizontal="center" vertical="center"/>
    </xf>
    <xf numFmtId="0" fontId="15" fillId="3" borderId="36" xfId="10" applyFont="1" applyFill="1" applyBorder="1" applyAlignment="1" applyProtection="1">
      <alignment horizontal="center" vertical="center"/>
    </xf>
    <xf numFmtId="0" fontId="15" fillId="3" borderId="6" xfId="17" applyFont="1" applyFill="1" applyBorder="1" applyAlignment="1">
      <alignment horizontal="left" vertical="center"/>
    </xf>
    <xf numFmtId="0" fontId="15" fillId="3" borderId="8" xfId="17" applyFont="1" applyFill="1" applyBorder="1" applyAlignment="1">
      <alignment horizontal="center" vertical="center"/>
    </xf>
    <xf numFmtId="0" fontId="15" fillId="3" borderId="11" xfId="17" applyFont="1" applyFill="1" applyBorder="1" applyAlignment="1">
      <alignment horizontal="center" vertical="center"/>
    </xf>
    <xf numFmtId="0" fontId="40" fillId="3" borderId="8" xfId="17" applyFont="1" applyFill="1" applyBorder="1" applyAlignment="1">
      <alignment horizontal="center" vertical="center"/>
    </xf>
    <xf numFmtId="0" fontId="40" fillId="3" borderId="11" xfId="17" applyFont="1" applyFill="1" applyBorder="1" applyAlignment="1">
      <alignment horizontal="center" vertical="center"/>
    </xf>
    <xf numFmtId="0" fontId="15" fillId="3" borderId="11" xfId="10" applyFont="1" applyFill="1" applyBorder="1" applyAlignment="1" applyProtection="1">
      <alignment horizontal="center" vertical="center"/>
    </xf>
    <xf numFmtId="4" fontId="15" fillId="3" borderId="8" xfId="17" applyNumberFormat="1" applyFont="1" applyFill="1" applyBorder="1" applyAlignment="1">
      <alignment horizontal="center" vertical="center"/>
    </xf>
    <xf numFmtId="4" fontId="15" fillId="3" borderId="11" xfId="17" applyNumberFormat="1" applyFont="1" applyFill="1" applyBorder="1" applyAlignment="1">
      <alignment horizontal="center" vertical="center"/>
    </xf>
    <xf numFmtId="0" fontId="15" fillId="3" borderId="11" xfId="17" applyFont="1" applyFill="1" applyBorder="1" applyAlignment="1" applyProtection="1">
      <alignment horizontal="center" vertical="center"/>
    </xf>
    <xf numFmtId="0" fontId="15" fillId="3" borderId="35" xfId="10" applyFont="1" applyFill="1" applyBorder="1" applyAlignment="1" applyProtection="1">
      <alignment horizontal="center" vertical="center"/>
    </xf>
    <xf numFmtId="0" fontId="40" fillId="3" borderId="11" xfId="10" applyFont="1" applyFill="1" applyBorder="1" applyAlignment="1" applyProtection="1">
      <alignment horizontal="center" vertical="center"/>
    </xf>
    <xf numFmtId="2" fontId="15" fillId="3" borderId="11" xfId="10" applyNumberFormat="1" applyFont="1" applyFill="1" applyBorder="1" applyAlignment="1" applyProtection="1">
      <alignment horizontal="center" vertical="center"/>
    </xf>
    <xf numFmtId="0" fontId="7" fillId="3" borderId="8" xfId="10" applyFont="1" applyFill="1" applyBorder="1" applyAlignment="1" applyProtection="1">
      <alignment horizontal="center" vertical="center"/>
    </xf>
    <xf numFmtId="0" fontId="7" fillId="3" borderId="11" xfId="10" applyFont="1" applyFill="1" applyBorder="1" applyAlignment="1" applyProtection="1">
      <alignment horizontal="center" vertical="center"/>
    </xf>
    <xf numFmtId="0" fontId="7" fillId="3" borderId="26" xfId="10" applyFont="1" applyFill="1" applyBorder="1" applyAlignment="1" applyProtection="1">
      <alignment horizontal="center" vertical="center"/>
    </xf>
    <xf numFmtId="0" fontId="7" fillId="3" borderId="35" xfId="10" applyFont="1" applyFill="1" applyBorder="1" applyAlignment="1" applyProtection="1">
      <alignment horizontal="center" vertical="center"/>
    </xf>
    <xf numFmtId="0" fontId="15" fillId="3" borderId="34" xfId="17" applyFont="1" applyFill="1" applyBorder="1" applyAlignment="1" applyProtection="1">
      <alignment horizontal="center" vertical="center"/>
      <protection locked="0"/>
    </xf>
    <xf numFmtId="0" fontId="15" fillId="3" borderId="36" xfId="17" applyFont="1" applyFill="1" applyBorder="1" applyAlignment="1" applyProtection="1">
      <alignment horizontal="center" vertical="center"/>
      <protection locked="0"/>
    </xf>
    <xf numFmtId="0" fontId="6" fillId="3" borderId="6" xfId="17" applyFont="1" applyFill="1" applyBorder="1" applyAlignment="1">
      <alignment horizontal="left" vertical="center"/>
    </xf>
    <xf numFmtId="0" fontId="6" fillId="3" borderId="8" xfId="17" applyFont="1" applyFill="1" applyBorder="1" applyAlignment="1">
      <alignment horizontal="center" vertical="center"/>
    </xf>
    <xf numFmtId="0" fontId="6" fillId="3" borderId="11" xfId="17" applyFont="1" applyFill="1" applyBorder="1" applyAlignment="1">
      <alignment horizontal="center" vertical="center"/>
    </xf>
    <xf numFmtId="0" fontId="40" fillId="3" borderId="8" xfId="17" applyFont="1" applyFill="1" applyBorder="1" applyAlignment="1" applyProtection="1">
      <alignment horizontal="center" vertical="center"/>
      <protection locked="0"/>
    </xf>
    <xf numFmtId="0" fontId="40" fillId="3" borderId="11" xfId="17" applyFont="1" applyFill="1" applyBorder="1" applyAlignment="1" applyProtection="1">
      <alignment horizontal="center" vertical="center"/>
      <protection locked="0"/>
    </xf>
    <xf numFmtId="0" fontId="15" fillId="3" borderId="8" xfId="17" applyFont="1" applyFill="1" applyBorder="1" applyAlignment="1" applyProtection="1">
      <alignment horizontal="center" vertical="center"/>
      <protection locked="0"/>
    </xf>
    <xf numFmtId="0" fontId="15" fillId="3" borderId="11" xfId="17" applyFont="1" applyFill="1" applyBorder="1" applyAlignment="1" applyProtection="1">
      <alignment horizontal="center" vertical="center"/>
      <protection locked="0"/>
    </xf>
    <xf numFmtId="2" fontId="15" fillId="3" borderId="8" xfId="17" applyNumberFormat="1" applyFont="1" applyFill="1" applyBorder="1" applyAlignment="1" applyProtection="1">
      <alignment horizontal="center" vertical="center"/>
      <protection locked="0"/>
    </xf>
    <xf numFmtId="2" fontId="15" fillId="3" borderId="11" xfId="17" applyNumberFormat="1" applyFont="1" applyFill="1" applyBorder="1" applyAlignment="1" applyProtection="1">
      <alignment horizontal="center" vertical="center"/>
      <protection locked="0"/>
    </xf>
    <xf numFmtId="0" fontId="15" fillId="3" borderId="26" xfId="17" applyFont="1" applyFill="1" applyBorder="1" applyAlignment="1" applyProtection="1">
      <alignment horizontal="center" vertical="center"/>
      <protection locked="0"/>
    </xf>
    <xf numFmtId="0" fontId="15" fillId="3" borderId="35" xfId="17" applyFont="1" applyFill="1" applyBorder="1" applyAlignment="1" applyProtection="1">
      <alignment horizontal="center" vertical="center"/>
      <protection locked="0"/>
    </xf>
    <xf numFmtId="0" fontId="7" fillId="3" borderId="34" xfId="10" applyFont="1" applyFill="1" applyBorder="1" applyAlignment="1" applyProtection="1">
      <alignment horizontal="center" vertical="center"/>
    </xf>
    <xf numFmtId="0" fontId="7" fillId="3" borderId="36" xfId="10" applyFont="1" applyFill="1" applyBorder="1" applyAlignment="1" applyProtection="1">
      <alignment horizontal="center" vertical="center"/>
    </xf>
    <xf numFmtId="0" fontId="17" fillId="3" borderId="8" xfId="17" applyFont="1" applyFill="1" applyBorder="1" applyAlignment="1">
      <alignment horizontal="center" vertical="center"/>
    </xf>
    <xf numFmtId="0" fontId="17" fillId="3" borderId="11" xfId="17" applyFont="1" applyFill="1" applyBorder="1" applyAlignment="1">
      <alignment horizontal="center" vertical="center"/>
    </xf>
    <xf numFmtId="2" fontId="7" fillId="3" borderId="8" xfId="10" applyNumberFormat="1" applyFont="1" applyFill="1" applyBorder="1" applyAlignment="1" applyProtection="1">
      <alignment horizontal="center" vertical="center"/>
    </xf>
    <xf numFmtId="2" fontId="7" fillId="3" borderId="11" xfId="10" applyNumberFormat="1" applyFont="1" applyFill="1" applyBorder="1" applyAlignment="1" applyProtection="1">
      <alignment horizontal="center" vertical="center"/>
    </xf>
    <xf numFmtId="0" fontId="7" fillId="3" borderId="6" xfId="10" applyFont="1" applyFill="1" applyBorder="1" applyAlignment="1" applyProtection="1">
      <alignment horizontal="left" vertical="center"/>
    </xf>
    <xf numFmtId="0" fontId="39" fillId="3" borderId="8" xfId="10" applyFont="1" applyFill="1" applyBorder="1" applyAlignment="1" applyProtection="1">
      <alignment horizontal="center" vertical="center"/>
    </xf>
    <xf numFmtId="0" fontId="39" fillId="3" borderId="11" xfId="10" applyFont="1" applyFill="1" applyBorder="1" applyAlignment="1" applyProtection="1">
      <alignment horizontal="center" vertical="center"/>
    </xf>
    <xf numFmtId="0" fontId="15" fillId="3" borderId="15" xfId="10" applyFont="1" applyFill="1" applyBorder="1" applyAlignment="1" applyProtection="1">
      <alignment horizontal="left" vertical="center"/>
    </xf>
    <xf numFmtId="0" fontId="15" fillId="3" borderId="16" xfId="10" applyFont="1" applyFill="1" applyBorder="1" applyAlignment="1" applyProtection="1">
      <alignment horizontal="left" vertical="center"/>
    </xf>
    <xf numFmtId="169" fontId="6" fillId="0" borderId="1" xfId="10" applyNumberFormat="1" applyFont="1" applyFill="1" applyBorder="1" applyAlignment="1" applyProtection="1">
      <alignment horizontal="center" vertical="center"/>
      <protection locked="0"/>
    </xf>
    <xf numFmtId="0" fontId="2" fillId="0" borderId="1" xfId="17" applyFont="1" applyFill="1" applyBorder="1"/>
    <xf numFmtId="169" fontId="6" fillId="0" borderId="7" xfId="10" applyNumberFormat="1" applyFont="1" applyFill="1" applyBorder="1" applyAlignment="1" applyProtection="1">
      <alignment horizontal="center" vertical="center"/>
      <protection locked="0"/>
    </xf>
    <xf numFmtId="0" fontId="2" fillId="0" borderId="7" xfId="17" applyFont="1" applyFill="1" applyBorder="1"/>
    <xf numFmtId="169" fontId="6" fillId="0" borderId="8" xfId="10" applyNumberFormat="1" applyFont="1" applyFill="1" applyBorder="1" applyAlignment="1" applyProtection="1">
      <alignment horizontal="center" vertical="center"/>
      <protection locked="0"/>
    </xf>
    <xf numFmtId="169" fontId="6" fillId="0" borderId="11" xfId="10" applyNumberFormat="1" applyFont="1" applyFill="1" applyBorder="1" applyAlignment="1" applyProtection="1">
      <alignment horizontal="center" vertical="center"/>
      <protection locked="0"/>
    </xf>
    <xf numFmtId="169" fontId="6" fillId="0" borderId="21" xfId="10" applyNumberFormat="1" applyFont="1" applyFill="1" applyBorder="1" applyAlignment="1" applyProtection="1">
      <alignment horizontal="center" vertical="center"/>
      <protection locked="0"/>
    </xf>
    <xf numFmtId="0" fontId="15" fillId="3" borderId="6" xfId="10" applyFont="1" applyFill="1" applyBorder="1" applyAlignment="1" applyProtection="1">
      <alignment vertical="center"/>
    </xf>
    <xf numFmtId="0" fontId="11" fillId="0" borderId="42" xfId="10" applyFont="1" applyFill="1" applyBorder="1" applyAlignment="1" applyProtection="1">
      <alignment horizontal="center" vertical="center"/>
    </xf>
    <xf numFmtId="0" fontId="0" fillId="0" borderId="42" xfId="0" applyBorder="1"/>
    <xf numFmtId="0" fontId="0" fillId="0" borderId="25" xfId="0" applyBorder="1"/>
  </cellXfs>
  <cellStyles count="22">
    <cellStyle name="Euro" xfId="1"/>
    <cellStyle name="Euro 2" xfId="2"/>
    <cellStyle name="Migliaia (0)_Comic Distributor Network" xfId="3"/>
    <cellStyle name="Migliaia [0]_ABT 2002 Budget Brasil REVISED After BM" xfId="4"/>
    <cellStyle name="Migliaia_P&amp;L" xfId="5"/>
    <cellStyle name="Moeda 2" xfId="14"/>
    <cellStyle name="Normal" xfId="0" builtinId="0"/>
    <cellStyle name="Normal 10" xfId="17"/>
    <cellStyle name="Normal 11" xfId="21"/>
    <cellStyle name="Normal 2" xfId="6"/>
    <cellStyle name="Normal 2 8" xfId="18"/>
    <cellStyle name="Normal 3" xfId="7"/>
    <cellStyle name="Normal 4" xfId="8"/>
    <cellStyle name="Normal 7" xfId="15"/>
    <cellStyle name="Normal 8" xfId="16"/>
    <cellStyle name="Normal_ABT 8+4" xfId="9"/>
    <cellStyle name="Normal_Budget 2004 - Publishing FINAL Reavaliado" xfId="10"/>
    <cellStyle name="Normal_Budget 2004 - Publishing FINAL Reavaliado 2" xfId="19"/>
    <cellStyle name="Normale_2002budtt" xfId="11"/>
    <cellStyle name="Porcentagem 2" xfId="20"/>
    <cellStyle name="Separador de milhares [0]_A" xfId="12"/>
    <cellStyle name="Valuta (0)_Comic Distributor Network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ter\Meus%20documentos\Particular\Estoque%201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ter\Meus%20documentos\Particular\Estoque%2006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alter\Meus%20documentos\Particular\Estoque%205at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self%20pub\Italia\milan8+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998\cincinbusiness\self%20pub\Germania\ABTVERL069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DO"/>
      <sheetName val="SALDO (2)"/>
      <sheetName val="SALDO (3)"/>
      <sheetName val="Stocks I"/>
    </sheetNames>
    <sheetDataSet>
      <sheetData sheetId="0" refreshError="1">
        <row r="1">
          <cell r="A1" t="str">
            <v>CODIGO</v>
          </cell>
          <cell r="B1" t="str">
            <v>DESCRI</v>
          </cell>
          <cell r="C1" t="str">
            <v>UM</v>
          </cell>
          <cell r="D1" t="str">
            <v>LOC</v>
          </cell>
          <cell r="E1" t="str">
            <v>DATA</v>
          </cell>
          <cell r="F1" t="str">
            <v>QTDE</v>
          </cell>
          <cell r="G1" t="str">
            <v>VALOR</v>
          </cell>
        </row>
        <row r="2">
          <cell r="A2" t="str">
            <v>144176</v>
          </cell>
          <cell r="B2" t="str">
            <v>PAPEL SELO FRIO CARTOON NETWOR</v>
          </cell>
          <cell r="C2" t="str">
            <v>KG</v>
          </cell>
          <cell r="D2" t="str">
            <v>01</v>
          </cell>
          <cell r="E2">
            <v>37986</v>
          </cell>
          <cell r="G2">
            <v>-0.01</v>
          </cell>
        </row>
        <row r="3">
          <cell r="A3" t="str">
            <v>144262</v>
          </cell>
          <cell r="B3" t="str">
            <v>PAPEL SELO FRIO REBELDE WAY</v>
          </cell>
          <cell r="C3" t="str">
            <v>KG</v>
          </cell>
          <cell r="D3" t="str">
            <v>01</v>
          </cell>
          <cell r="E3">
            <v>37986</v>
          </cell>
          <cell r="F3">
            <v>285</v>
          </cell>
          <cell r="G3">
            <v>4831.6000000000004</v>
          </cell>
        </row>
        <row r="4">
          <cell r="A4" t="str">
            <v>144286</v>
          </cell>
          <cell r="B4" t="str">
            <v>SELO FRIO SUPER CRAQUE</v>
          </cell>
          <cell r="C4" t="str">
            <v>KG</v>
          </cell>
          <cell r="D4" t="str">
            <v>01</v>
          </cell>
          <cell r="E4">
            <v>37986</v>
          </cell>
          <cell r="F4">
            <v>601.6</v>
          </cell>
          <cell r="G4">
            <v>7988.43</v>
          </cell>
        </row>
        <row r="5">
          <cell r="A5" t="str">
            <v>144292</v>
          </cell>
          <cell r="B5" t="str">
            <v>PAPEL SELO FRIO NICKELODEON</v>
          </cell>
          <cell r="C5" t="str">
            <v>KG</v>
          </cell>
          <cell r="D5" t="str">
            <v>01</v>
          </cell>
          <cell r="E5">
            <v>37986</v>
          </cell>
          <cell r="F5">
            <v>466.15</v>
          </cell>
          <cell r="G5">
            <v>8972.75</v>
          </cell>
        </row>
        <row r="6">
          <cell r="A6" t="str">
            <v>144315</v>
          </cell>
          <cell r="B6" t="str">
            <v>PAPEL SELO FRIO SIMPSONS</v>
          </cell>
          <cell r="C6" t="str">
            <v>KG</v>
          </cell>
          <cell r="D6" t="str">
            <v>01</v>
          </cell>
          <cell r="E6">
            <v>37986</v>
          </cell>
          <cell r="F6">
            <v>1035.98</v>
          </cell>
          <cell r="G6">
            <v>18648.79</v>
          </cell>
        </row>
        <row r="7">
          <cell r="A7" t="str">
            <v>144317</v>
          </cell>
          <cell r="B7" t="str">
            <v>PAPEL SELO FRIO SMILINGUIDO</v>
          </cell>
          <cell r="C7" t="str">
            <v>KG</v>
          </cell>
          <cell r="D7" t="str">
            <v>01</v>
          </cell>
          <cell r="E7">
            <v>37986</v>
          </cell>
          <cell r="F7">
            <v>313.89999999999998</v>
          </cell>
          <cell r="G7">
            <v>7700.74</v>
          </cell>
        </row>
        <row r="8">
          <cell r="A8" t="str">
            <v>144321</v>
          </cell>
          <cell r="B8" t="str">
            <v>PAPEL SELO FRIO SHAMAN KING</v>
          </cell>
          <cell r="C8" t="str">
            <v>KG</v>
          </cell>
          <cell r="D8" t="str">
            <v>01</v>
          </cell>
          <cell r="E8">
            <v>37986</v>
          </cell>
          <cell r="F8">
            <v>341.2</v>
          </cell>
          <cell r="G8">
            <v>6846.21</v>
          </cell>
        </row>
        <row r="9">
          <cell r="A9" t="str">
            <v>151007</v>
          </cell>
          <cell r="B9" t="str">
            <v>CAIXA INTERNA BAYBLADE 2</v>
          </cell>
          <cell r="C9" t="str">
            <v>PC</v>
          </cell>
          <cell r="D9" t="str">
            <v>01</v>
          </cell>
          <cell r="E9">
            <v>37986</v>
          </cell>
          <cell r="F9">
            <v>20952</v>
          </cell>
          <cell r="G9">
            <v>7418.27</v>
          </cell>
        </row>
        <row r="10">
          <cell r="A10" t="str">
            <v>151008A</v>
          </cell>
          <cell r="B10" t="str">
            <v>PAPELAO  POKEMON 467 X 326</v>
          </cell>
          <cell r="C10" t="str">
            <v>FL</v>
          </cell>
          <cell r="D10" t="str">
            <v>01</v>
          </cell>
          <cell r="E10">
            <v>37986</v>
          </cell>
          <cell r="F10">
            <v>8860</v>
          </cell>
          <cell r="G10">
            <v>1653.17</v>
          </cell>
        </row>
        <row r="11">
          <cell r="A11" t="str">
            <v>151154</v>
          </cell>
          <cell r="B11" t="str">
            <v>CAIXA INTERNA HARRY POTTER 2</v>
          </cell>
          <cell r="C11" t="str">
            <v>PC</v>
          </cell>
          <cell r="D11" t="str">
            <v>01</v>
          </cell>
          <cell r="E11">
            <v>37986</v>
          </cell>
          <cell r="F11">
            <v>2277</v>
          </cell>
          <cell r="G11">
            <v>739.01</v>
          </cell>
        </row>
        <row r="12">
          <cell r="A12" t="str">
            <v>151176</v>
          </cell>
          <cell r="B12" t="str">
            <v>CX DUPLEX 410X225X200 POKEMON</v>
          </cell>
          <cell r="C12" t="str">
            <v>PC</v>
          </cell>
          <cell r="D12" t="str">
            <v>01</v>
          </cell>
          <cell r="E12">
            <v>37986</v>
          </cell>
          <cell r="F12">
            <v>64</v>
          </cell>
          <cell r="G12">
            <v>50.16</v>
          </cell>
        </row>
        <row r="13">
          <cell r="A13" t="str">
            <v>151182</v>
          </cell>
          <cell r="B13" t="str">
            <v>CX.INT. ESTR.BRAS.95X50X69MM.</v>
          </cell>
          <cell r="C13" t="str">
            <v>PC</v>
          </cell>
          <cell r="D13" t="str">
            <v>01</v>
          </cell>
          <cell r="E13">
            <v>37986</v>
          </cell>
          <cell r="F13">
            <v>2996</v>
          </cell>
          <cell r="G13">
            <v>966.47</v>
          </cell>
        </row>
        <row r="14">
          <cell r="A14" t="str">
            <v>151190</v>
          </cell>
          <cell r="B14" t="str">
            <v>CARTELA BLISTER PANINI GENERIC</v>
          </cell>
          <cell r="C14" t="str">
            <v>PC</v>
          </cell>
          <cell r="D14" t="str">
            <v>01</v>
          </cell>
          <cell r="E14">
            <v>37986</v>
          </cell>
          <cell r="F14">
            <v>18078</v>
          </cell>
          <cell r="G14">
            <v>1422.38</v>
          </cell>
        </row>
        <row r="15">
          <cell r="A15" t="str">
            <v>152005</v>
          </cell>
          <cell r="B15" t="str">
            <v>SACO 50 ENVELOPES 175 X 175</v>
          </cell>
          <cell r="C15" t="str">
            <v>PC</v>
          </cell>
          <cell r="D15" t="str">
            <v>01</v>
          </cell>
          <cell r="E15">
            <v>37986</v>
          </cell>
          <cell r="F15">
            <v>115000</v>
          </cell>
          <cell r="G15">
            <v>2576.0100000000002</v>
          </cell>
        </row>
        <row r="16">
          <cell r="A16" t="str">
            <v>152036</v>
          </cell>
          <cell r="B16" t="str">
            <v>SACO 40 ENVELOPES 165 X 165</v>
          </cell>
          <cell r="C16" t="str">
            <v>PC</v>
          </cell>
          <cell r="D16" t="str">
            <v>01</v>
          </cell>
          <cell r="E16">
            <v>37986</v>
          </cell>
          <cell r="F16">
            <v>99000</v>
          </cell>
          <cell r="G16">
            <v>2003.89</v>
          </cell>
        </row>
        <row r="17">
          <cell r="A17" t="str">
            <v>152047</v>
          </cell>
          <cell r="B17" t="str">
            <v>SACO 20 ENVELOPES 165 X 165</v>
          </cell>
          <cell r="C17" t="str">
            <v>PC</v>
          </cell>
          <cell r="D17" t="str">
            <v>01</v>
          </cell>
          <cell r="E17">
            <v>37986</v>
          </cell>
          <cell r="F17">
            <v>166000</v>
          </cell>
          <cell r="G17">
            <v>3269.68</v>
          </cell>
        </row>
        <row r="18">
          <cell r="A18" t="str">
            <v>152048</v>
          </cell>
          <cell r="B18" t="str">
            <v>SACO 25 SOBRES 165 X 165</v>
          </cell>
          <cell r="C18" t="str">
            <v>PC</v>
          </cell>
          <cell r="D18" t="str">
            <v>01</v>
          </cell>
          <cell r="E18">
            <v>37986</v>
          </cell>
          <cell r="F18">
            <v>19000</v>
          </cell>
          <cell r="G18">
            <v>377.88</v>
          </cell>
        </row>
        <row r="19">
          <cell r="A19" t="str">
            <v>153001</v>
          </cell>
          <cell r="B19" t="str">
            <v>FITA GOMADA C/TIMBRE E REFORCO</v>
          </cell>
          <cell r="C19" t="str">
            <v>KG</v>
          </cell>
          <cell r="D19" t="str">
            <v>01</v>
          </cell>
          <cell r="E19">
            <v>37986</v>
          </cell>
          <cell r="F19">
            <v>68.400000000000006</v>
          </cell>
          <cell r="G19">
            <v>294.43</v>
          </cell>
        </row>
        <row r="20">
          <cell r="A20" t="str">
            <v>153003</v>
          </cell>
          <cell r="B20" t="str">
            <v>FITA GOMADA BRANCA S/ TIMBRE</v>
          </cell>
          <cell r="C20" t="str">
            <v>KG</v>
          </cell>
          <cell r="D20" t="str">
            <v>01</v>
          </cell>
          <cell r="E20">
            <v>37986</v>
          </cell>
          <cell r="F20">
            <v>141.6</v>
          </cell>
        </row>
        <row r="21">
          <cell r="A21" t="str">
            <v>154001</v>
          </cell>
          <cell r="B21" t="str">
            <v>ELASTICO 16X2MMX0,464G</v>
          </cell>
          <cell r="C21" t="str">
            <v>KG</v>
          </cell>
          <cell r="D21" t="str">
            <v>01</v>
          </cell>
          <cell r="E21">
            <v>37986</v>
          </cell>
          <cell r="F21">
            <v>150</v>
          </cell>
          <cell r="G21">
            <v>781.89</v>
          </cell>
        </row>
        <row r="22">
          <cell r="A22" t="str">
            <v>156002</v>
          </cell>
          <cell r="B22" t="str">
            <v>PALETE C/ TAMPA P/ EXPORTAC─O</v>
          </cell>
          <cell r="C22" t="str">
            <v>PC</v>
          </cell>
          <cell r="D22" t="str">
            <v>01</v>
          </cell>
          <cell r="E22">
            <v>37986</v>
          </cell>
          <cell r="F22">
            <v>59</v>
          </cell>
          <cell r="G22">
            <v>973.5</v>
          </cell>
        </row>
        <row r="23">
          <cell r="A23" t="str">
            <v>159001</v>
          </cell>
          <cell r="B23" t="str">
            <v>GRAMPO P/ARQUEAR PALETES</v>
          </cell>
          <cell r="C23" t="str">
            <v>KG</v>
          </cell>
          <cell r="D23" t="str">
            <v>01</v>
          </cell>
          <cell r="E23">
            <v>37986</v>
          </cell>
          <cell r="F23">
            <v>1000</v>
          </cell>
        </row>
        <row r="24">
          <cell r="A24" t="str">
            <v>159007</v>
          </cell>
          <cell r="B24" t="str">
            <v>PAPEL KRAFT 66X96X80G</v>
          </cell>
          <cell r="C24" t="str">
            <v>FL</v>
          </cell>
          <cell r="D24" t="str">
            <v>01</v>
          </cell>
          <cell r="E24">
            <v>37986</v>
          </cell>
          <cell r="F24">
            <v>810</v>
          </cell>
        </row>
        <row r="25">
          <cell r="A25" t="str">
            <v>190266</v>
          </cell>
          <cell r="B25" t="str">
            <v>CALCO DE PAPELAO 11X18</v>
          </cell>
          <cell r="C25" t="str">
            <v>PC</v>
          </cell>
          <cell r="D25" t="str">
            <v>01</v>
          </cell>
          <cell r="E25">
            <v>37986</v>
          </cell>
          <cell r="F25">
            <v>0.04</v>
          </cell>
        </row>
        <row r="26">
          <cell r="A26" t="str">
            <v>190281A</v>
          </cell>
          <cell r="B26" t="str">
            <v>CHAPA DE ACO 224 X 320</v>
          </cell>
          <cell r="C26" t="str">
            <v>KG</v>
          </cell>
          <cell r="D26" t="str">
            <v>01</v>
          </cell>
          <cell r="E26">
            <v>37986</v>
          </cell>
          <cell r="F26">
            <v>3355</v>
          </cell>
          <cell r="G26">
            <v>4079.58</v>
          </cell>
        </row>
        <row r="27">
          <cell r="A27" t="str">
            <v>190283</v>
          </cell>
          <cell r="B27" t="str">
            <v>MANTA MAG.0,04 ESP.X620X400 MM</v>
          </cell>
          <cell r="C27" t="str">
            <v>KG</v>
          </cell>
          <cell r="D27" t="str">
            <v>01</v>
          </cell>
          <cell r="E27">
            <v>37986</v>
          </cell>
          <cell r="F27">
            <v>2350</v>
          </cell>
          <cell r="G27">
            <v>14088.24</v>
          </cell>
        </row>
        <row r="28">
          <cell r="A28" t="str">
            <v>190284</v>
          </cell>
          <cell r="B28" t="str">
            <v>SELO ANTI-FURTTO PARA BLISTER</v>
          </cell>
          <cell r="C28" t="str">
            <v>PC</v>
          </cell>
          <cell r="D28" t="str">
            <v>01</v>
          </cell>
          <cell r="E28">
            <v>37986</v>
          </cell>
          <cell r="F28">
            <v>26080</v>
          </cell>
          <cell r="G28">
            <v>4197.32</v>
          </cell>
        </row>
        <row r="29">
          <cell r="A29" t="str">
            <v>190286</v>
          </cell>
          <cell r="B29" t="str">
            <v>FOLHA PASTA POKEMON MOD VERSO</v>
          </cell>
          <cell r="C29" t="str">
            <v>UN</v>
          </cell>
          <cell r="D29" t="str">
            <v>01</v>
          </cell>
          <cell r="E29">
            <v>37986</v>
          </cell>
          <cell r="F29">
            <v>0.02</v>
          </cell>
          <cell r="G29">
            <v>0.01</v>
          </cell>
        </row>
        <row r="30">
          <cell r="A30" t="str">
            <v>190287</v>
          </cell>
          <cell r="B30" t="str">
            <v>FOLHA PASTA REGRA DO JOGO POKE</v>
          </cell>
          <cell r="C30" t="str">
            <v>UN</v>
          </cell>
          <cell r="D30" t="str">
            <v>01</v>
          </cell>
          <cell r="E30">
            <v>37986</v>
          </cell>
          <cell r="F30">
            <v>2320</v>
          </cell>
          <cell r="G30">
            <v>200.79</v>
          </cell>
        </row>
        <row r="31">
          <cell r="A31" t="str">
            <v>190288</v>
          </cell>
          <cell r="B31" t="str">
            <v>BOLHAS P/ BLISTER</v>
          </cell>
          <cell r="C31" t="str">
            <v>PC</v>
          </cell>
          <cell r="D31" t="str">
            <v>01</v>
          </cell>
          <cell r="E31">
            <v>37986</v>
          </cell>
          <cell r="F31">
            <v>18078</v>
          </cell>
          <cell r="G31">
            <v>853.41</v>
          </cell>
        </row>
        <row r="32">
          <cell r="A32" t="str">
            <v>190289</v>
          </cell>
          <cell r="B32" t="str">
            <v>CART.C/ ESTAMPAS E GRAV.BARBIE</v>
          </cell>
          <cell r="C32" t="str">
            <v>PC</v>
          </cell>
          <cell r="D32" t="str">
            <v>01</v>
          </cell>
          <cell r="E32">
            <v>37986</v>
          </cell>
          <cell r="F32">
            <v>4015</v>
          </cell>
          <cell r="G32">
            <v>2710.43</v>
          </cell>
        </row>
        <row r="33">
          <cell r="A33" t="str">
            <v>204172</v>
          </cell>
          <cell r="B33" t="str">
            <v>CROMO FL. K-103 CB-2001</v>
          </cell>
          <cell r="C33" t="str">
            <v>PC</v>
          </cell>
          <cell r="D33" t="str">
            <v>01</v>
          </cell>
          <cell r="E33">
            <v>37986</v>
          </cell>
          <cell r="G33">
            <v>-0.01</v>
          </cell>
        </row>
        <row r="34">
          <cell r="A34" t="str">
            <v>204176</v>
          </cell>
          <cell r="B34" t="str">
            <v>CROMO FL. K103 CARTOON NETWORK</v>
          </cell>
          <cell r="C34" t="str">
            <v>PC</v>
          </cell>
          <cell r="D34" t="str">
            <v>01</v>
          </cell>
          <cell r="E34">
            <v>37986</v>
          </cell>
          <cell r="G34">
            <v>-0.02</v>
          </cell>
        </row>
        <row r="35">
          <cell r="A35" t="str">
            <v>204194A</v>
          </cell>
          <cell r="B35" t="str">
            <v>CROMO FL.GLITER HARY POTTER</v>
          </cell>
          <cell r="C35" t="str">
            <v>PC</v>
          </cell>
          <cell r="D35" t="str">
            <v>01</v>
          </cell>
          <cell r="E35">
            <v>37986</v>
          </cell>
          <cell r="G35">
            <v>0.01</v>
          </cell>
        </row>
        <row r="36">
          <cell r="A36" t="str">
            <v>204213A</v>
          </cell>
          <cell r="B36" t="str">
            <v>PVC 1/2 CORTE POWER PUFF GIRLS</v>
          </cell>
          <cell r="C36" t="str">
            <v>PC</v>
          </cell>
          <cell r="D36" t="str">
            <v>01</v>
          </cell>
          <cell r="E36">
            <v>37986</v>
          </cell>
          <cell r="G36">
            <v>0.01</v>
          </cell>
        </row>
        <row r="37">
          <cell r="A37" t="str">
            <v>204237A</v>
          </cell>
          <cell r="B37" t="str">
            <v>STACK POKEMON</v>
          </cell>
          <cell r="C37" t="str">
            <v>CR</v>
          </cell>
          <cell r="D37" t="str">
            <v>01</v>
          </cell>
          <cell r="E37">
            <v>37986</v>
          </cell>
          <cell r="F37">
            <v>15250</v>
          </cell>
          <cell r="G37">
            <v>810.5</v>
          </cell>
        </row>
        <row r="38">
          <cell r="A38" t="str">
            <v>204319C</v>
          </cell>
          <cell r="B38" t="str">
            <v>CROMO COLECAO LOONEY TUNES</v>
          </cell>
          <cell r="C38" t="str">
            <v>PC</v>
          </cell>
          <cell r="D38" t="str">
            <v>01</v>
          </cell>
          <cell r="E38">
            <v>37986</v>
          </cell>
          <cell r="F38">
            <v>300</v>
          </cell>
          <cell r="G38">
            <v>791.89</v>
          </cell>
        </row>
        <row r="39">
          <cell r="A39" t="str">
            <v>204606</v>
          </cell>
          <cell r="B39" t="str">
            <v>CROMO FOLHA BARBIE MAXCROMOS</v>
          </cell>
          <cell r="C39" t="str">
            <v>PC</v>
          </cell>
          <cell r="D39" t="str">
            <v>01</v>
          </cell>
          <cell r="E39">
            <v>37986</v>
          </cell>
          <cell r="G39">
            <v>-0.01</v>
          </cell>
        </row>
        <row r="40">
          <cell r="A40" t="str">
            <v>224262</v>
          </cell>
          <cell r="B40" t="str">
            <v>CROMO PR. COUCHE REBELDE WAY</v>
          </cell>
          <cell r="C40" t="str">
            <v>FL</v>
          </cell>
          <cell r="D40" t="str">
            <v>01</v>
          </cell>
          <cell r="E40">
            <v>37986</v>
          </cell>
          <cell r="F40">
            <v>57048</v>
          </cell>
          <cell r="G40">
            <v>13979.95</v>
          </cell>
        </row>
        <row r="41">
          <cell r="A41" t="str">
            <v>224262A</v>
          </cell>
          <cell r="B41" t="str">
            <v>CROMO PR. GLITER REBELDE WAY</v>
          </cell>
          <cell r="C41" t="str">
            <v>FL</v>
          </cell>
          <cell r="D41" t="str">
            <v>01</v>
          </cell>
          <cell r="E41">
            <v>37986</v>
          </cell>
          <cell r="F41">
            <v>5820</v>
          </cell>
          <cell r="G41">
            <v>3822.68</v>
          </cell>
        </row>
        <row r="42">
          <cell r="A42" t="str">
            <v>880202</v>
          </cell>
          <cell r="B42" t="str">
            <v>FACA CIRCULAR FIFMATIC</v>
          </cell>
          <cell r="C42" t="str">
            <v>PC</v>
          </cell>
          <cell r="D42" t="str">
            <v>01</v>
          </cell>
          <cell r="E42">
            <v>37986</v>
          </cell>
          <cell r="F42">
            <v>12</v>
          </cell>
        </row>
        <row r="43">
          <cell r="A43" t="str">
            <v>890041</v>
          </cell>
          <cell r="B43" t="str">
            <v>TINTA NOVACOR CINZA</v>
          </cell>
          <cell r="C43" t="str">
            <v>LT</v>
          </cell>
          <cell r="D43" t="str">
            <v>01</v>
          </cell>
          <cell r="E43">
            <v>37986</v>
          </cell>
          <cell r="G43">
            <v>210.53</v>
          </cell>
        </row>
        <row r="44">
          <cell r="A44" t="str">
            <v>900000</v>
          </cell>
          <cell r="B44" t="str">
            <v>OUTROS TIPOS DE MATERIAIS</v>
          </cell>
          <cell r="C44" t="str">
            <v>PC</v>
          </cell>
          <cell r="D44" t="str">
            <v>01</v>
          </cell>
          <cell r="E44">
            <v>37986</v>
          </cell>
          <cell r="F44">
            <v>8</v>
          </cell>
          <cell r="G44">
            <v>369.6</v>
          </cell>
        </row>
        <row r="45">
          <cell r="A45" t="str">
            <v>914035</v>
          </cell>
          <cell r="B45" t="str">
            <v>PAPEL P/XEROX 297X420MM  A3</v>
          </cell>
          <cell r="C45" t="str">
            <v>FL</v>
          </cell>
          <cell r="D45" t="str">
            <v>01</v>
          </cell>
          <cell r="E45">
            <v>37986</v>
          </cell>
          <cell r="F45">
            <v>3500</v>
          </cell>
        </row>
        <row r="46">
          <cell r="A46" t="str">
            <v>931001</v>
          </cell>
          <cell r="B46" t="str">
            <v>BALANCA FILIZOLA ID 1500 7,5KG</v>
          </cell>
          <cell r="C46" t="str">
            <v>UN</v>
          </cell>
          <cell r="D46" t="str">
            <v>01</v>
          </cell>
          <cell r="E46">
            <v>37986</v>
          </cell>
          <cell r="F46">
            <v>1</v>
          </cell>
          <cell r="G46">
            <v>651</v>
          </cell>
        </row>
        <row r="47">
          <cell r="A47" t="str">
            <v>931010</v>
          </cell>
          <cell r="B47" t="str">
            <v>KIT MANUT. STD3 BOMBA DE VACUO</v>
          </cell>
          <cell r="C47" t="str">
            <v>PC</v>
          </cell>
          <cell r="D47" t="str">
            <v>01</v>
          </cell>
          <cell r="E47">
            <v>37986</v>
          </cell>
          <cell r="F47">
            <v>1</v>
          </cell>
          <cell r="G47">
            <v>4.9000000000000004</v>
          </cell>
        </row>
        <row r="48">
          <cell r="A48" t="str">
            <v>931046</v>
          </cell>
          <cell r="B48" t="str">
            <v>MAQUINA  ENVELOPAR FIFIMATIC 2</v>
          </cell>
          <cell r="C48" t="str">
            <v>PC</v>
          </cell>
          <cell r="D48" t="str">
            <v>01</v>
          </cell>
          <cell r="E48">
            <v>37986</v>
          </cell>
          <cell r="F48">
            <v>1</v>
          </cell>
          <cell r="G48">
            <v>25000</v>
          </cell>
        </row>
        <row r="49">
          <cell r="A49" t="str">
            <v>980676</v>
          </cell>
          <cell r="B49" t="str">
            <v>ERRATA SITIO DO PICA PAU AMARE</v>
          </cell>
          <cell r="C49" t="str">
            <v>PC</v>
          </cell>
          <cell r="D49" t="str">
            <v>01</v>
          </cell>
          <cell r="E49">
            <v>37986</v>
          </cell>
          <cell r="F49">
            <v>0.01</v>
          </cell>
        </row>
        <row r="50">
          <cell r="A50" t="str">
            <v>990000</v>
          </cell>
          <cell r="B50" t="str">
            <v>DIVERSOS OUTROS(MISCELANEA)</v>
          </cell>
          <cell r="C50" t="str">
            <v>UN</v>
          </cell>
          <cell r="D50" t="str">
            <v>01</v>
          </cell>
          <cell r="E50">
            <v>37986</v>
          </cell>
          <cell r="F50">
            <v>-10000</v>
          </cell>
        </row>
        <row r="51">
          <cell r="A51" t="str">
            <v>S09023</v>
          </cell>
          <cell r="B51" t="str">
            <v>IMPRESSAO CROMO CAMP.BRAS./96</v>
          </cell>
          <cell r="C51" t="str">
            <v>PC</v>
          </cell>
          <cell r="D51" t="str">
            <v>01</v>
          </cell>
          <cell r="E51">
            <v>37986</v>
          </cell>
          <cell r="G51">
            <v>0.01</v>
          </cell>
        </row>
        <row r="52">
          <cell r="A52" t="str">
            <v>S14313</v>
          </cell>
          <cell r="B52" t="str">
            <v>BENEF. SELO FRIO ESTR. BRASILE</v>
          </cell>
          <cell r="C52" t="str">
            <v>KG</v>
          </cell>
          <cell r="D52" t="str">
            <v>01</v>
          </cell>
          <cell r="E52">
            <v>37986</v>
          </cell>
        </row>
        <row r="53">
          <cell r="A53" t="str">
            <v>SERV05</v>
          </cell>
          <cell r="B53" t="str">
            <v>FRETES COM VENDAS</v>
          </cell>
          <cell r="C53" t="str">
            <v>UN</v>
          </cell>
          <cell r="D53" t="str">
            <v>01</v>
          </cell>
          <cell r="E53">
            <v>37986</v>
          </cell>
          <cell r="G53">
            <v>60080.85</v>
          </cell>
        </row>
        <row r="54">
          <cell r="A54" t="str">
            <v>ZDESC41</v>
          </cell>
          <cell r="B54" t="str">
            <v>DESCONTO COMERCIAL 41%</v>
          </cell>
          <cell r="C54" t="str">
            <v>PC</v>
          </cell>
          <cell r="D54" t="str">
            <v>01</v>
          </cell>
          <cell r="E54">
            <v>37986</v>
          </cell>
          <cell r="F54">
            <v>-1</v>
          </cell>
        </row>
        <row r="55">
          <cell r="A55" t="str">
            <v>424176</v>
          </cell>
          <cell r="B55" t="str">
            <v>ENV.C/CROMOS CARTOON NETWORK</v>
          </cell>
          <cell r="C55" t="str">
            <v>PC</v>
          </cell>
          <cell r="D55" t="str">
            <v>02</v>
          </cell>
          <cell r="E55">
            <v>37986</v>
          </cell>
        </row>
        <row r="56">
          <cell r="A56" t="str">
            <v>424262</v>
          </cell>
          <cell r="B56" t="str">
            <v>ENVELOPE CROMOS REBELDE WAY</v>
          </cell>
          <cell r="C56" t="str">
            <v>PC</v>
          </cell>
          <cell r="D56" t="str">
            <v>02</v>
          </cell>
          <cell r="E56">
            <v>37986</v>
          </cell>
          <cell r="F56">
            <v>50000</v>
          </cell>
          <cell r="G56">
            <v>6302.69</v>
          </cell>
        </row>
        <row r="57">
          <cell r="A57" t="str">
            <v>424270E</v>
          </cell>
          <cell r="B57" t="str">
            <v>ENV.C/ CROMOS YU-GI-OH</v>
          </cell>
          <cell r="C57" t="str">
            <v>PC</v>
          </cell>
          <cell r="D57" t="str">
            <v>02</v>
          </cell>
          <cell r="E57">
            <v>37986</v>
          </cell>
          <cell r="F57">
            <v>360000</v>
          </cell>
          <cell r="G57">
            <v>26897.85</v>
          </cell>
        </row>
        <row r="58">
          <cell r="A58" t="str">
            <v>424276E</v>
          </cell>
          <cell r="B58" t="str">
            <v>ENV. C/ CROMOS BEYBLADE</v>
          </cell>
          <cell r="C58" t="str">
            <v>PC</v>
          </cell>
          <cell r="D58" t="str">
            <v>02</v>
          </cell>
          <cell r="E58">
            <v>37986</v>
          </cell>
          <cell r="F58">
            <v>20000</v>
          </cell>
          <cell r="G58">
            <v>1982.04</v>
          </cell>
        </row>
        <row r="59">
          <cell r="A59" t="str">
            <v>424319E</v>
          </cell>
          <cell r="B59" t="str">
            <v>ENV. C/ CROMOS LOONEY TUNES</v>
          </cell>
          <cell r="C59" t="str">
            <v>PC</v>
          </cell>
          <cell r="D59" t="str">
            <v>02</v>
          </cell>
          <cell r="E59">
            <v>37986</v>
          </cell>
          <cell r="F59">
            <v>750000</v>
          </cell>
          <cell r="G59">
            <v>76190.649999999994</v>
          </cell>
        </row>
        <row r="60">
          <cell r="A60" t="str">
            <v>424321E</v>
          </cell>
          <cell r="B60" t="str">
            <v>ENV. C/ CROMOS SHAMAN KING</v>
          </cell>
          <cell r="C60" t="str">
            <v>PC</v>
          </cell>
          <cell r="D60" t="str">
            <v>02</v>
          </cell>
          <cell r="E60">
            <v>37986</v>
          </cell>
          <cell r="F60">
            <v>250000</v>
          </cell>
          <cell r="G60">
            <v>25486.75</v>
          </cell>
        </row>
        <row r="61">
          <cell r="A61" t="str">
            <v>424606</v>
          </cell>
          <cell r="B61" t="str">
            <v>ENVELOPE MAXICROMOS BARBIE</v>
          </cell>
          <cell r="C61" t="str">
            <v>PC</v>
          </cell>
          <cell r="D61" t="str">
            <v>02</v>
          </cell>
          <cell r="E61">
            <v>37986</v>
          </cell>
          <cell r="G61">
            <v>-0.01</v>
          </cell>
        </row>
        <row r="62">
          <cell r="A62" t="str">
            <v>533348</v>
          </cell>
          <cell r="B62" t="str">
            <v>REV. ORIGEM CAPA DURA</v>
          </cell>
          <cell r="C62" t="str">
            <v>PC</v>
          </cell>
          <cell r="D62" t="str">
            <v>02</v>
          </cell>
          <cell r="E62">
            <v>37986</v>
          </cell>
          <cell r="F62">
            <v>4210</v>
          </cell>
          <cell r="G62">
            <v>30143.1</v>
          </cell>
        </row>
        <row r="63">
          <cell r="A63" t="str">
            <v>726662</v>
          </cell>
          <cell r="B63" t="str">
            <v>COL.COMPLETA(CR) BARBIE STYLE</v>
          </cell>
          <cell r="C63" t="str">
            <v>PC</v>
          </cell>
          <cell r="D63" t="str">
            <v>02</v>
          </cell>
          <cell r="E63">
            <v>37986</v>
          </cell>
          <cell r="F63">
            <v>-5</v>
          </cell>
        </row>
        <row r="64">
          <cell r="A64" t="str">
            <v>ZDESC39</v>
          </cell>
          <cell r="B64" t="str">
            <v>DESCONTO COMERCIAL 39%</v>
          </cell>
          <cell r="C64" t="str">
            <v>UN</v>
          </cell>
          <cell r="D64" t="str">
            <v>02</v>
          </cell>
          <cell r="E64">
            <v>37986</v>
          </cell>
          <cell r="F64">
            <v>-60</v>
          </cell>
        </row>
        <row r="65">
          <cell r="A65" t="str">
            <v>ZDESC41</v>
          </cell>
          <cell r="B65" t="str">
            <v>DESCONTO COMERCIAL 41%</v>
          </cell>
          <cell r="C65" t="str">
            <v>PC</v>
          </cell>
          <cell r="D65" t="str">
            <v>02</v>
          </cell>
          <cell r="E65">
            <v>37986</v>
          </cell>
          <cell r="F65">
            <v>-180</v>
          </cell>
        </row>
        <row r="66">
          <cell r="A66" t="str">
            <v>111056</v>
          </cell>
          <cell r="B66" t="str">
            <v>GLITER HOLOGRAFICO R87 70X100</v>
          </cell>
          <cell r="C66" t="str">
            <v>FL</v>
          </cell>
          <cell r="D66" t="str">
            <v>03</v>
          </cell>
          <cell r="E66">
            <v>37986</v>
          </cell>
          <cell r="F66">
            <v>5806</v>
          </cell>
          <cell r="G66">
            <v>12480.53</v>
          </cell>
        </row>
        <row r="67">
          <cell r="A67" t="str">
            <v>111063</v>
          </cell>
          <cell r="B67" t="str">
            <v>BOPP METALIZADO/COUCHE 70X100</v>
          </cell>
          <cell r="C67" t="str">
            <v>FL</v>
          </cell>
          <cell r="D67" t="str">
            <v>03</v>
          </cell>
          <cell r="E67">
            <v>37986</v>
          </cell>
          <cell r="F67">
            <v>18200</v>
          </cell>
          <cell r="G67">
            <v>29302.01</v>
          </cell>
        </row>
        <row r="68">
          <cell r="A68" t="str">
            <v>111065</v>
          </cell>
          <cell r="B68" t="str">
            <v>PAPEL IMAGE BOB. 102XMM/RIPASA</v>
          </cell>
          <cell r="C68" t="str">
            <v>KG</v>
          </cell>
          <cell r="D68" t="str">
            <v>03</v>
          </cell>
          <cell r="E68">
            <v>37986</v>
          </cell>
          <cell r="F68">
            <v>2699</v>
          </cell>
          <cell r="G68">
            <v>9116.61</v>
          </cell>
        </row>
        <row r="69">
          <cell r="A69" t="str">
            <v>111066</v>
          </cell>
          <cell r="B69" t="str">
            <v>PAPEL ADES. 160/87GR/ 705X100</v>
          </cell>
          <cell r="C69" t="str">
            <v>FL</v>
          </cell>
          <cell r="D69" t="str">
            <v>03</v>
          </cell>
          <cell r="E69">
            <v>37986</v>
          </cell>
          <cell r="F69">
            <v>273206</v>
          </cell>
          <cell r="G69">
            <v>211525.13</v>
          </cell>
        </row>
        <row r="70">
          <cell r="A70" t="str">
            <v>111074</v>
          </cell>
          <cell r="B70" t="str">
            <v>FILME ADESIVO PVC RT TRIBUT.</v>
          </cell>
          <cell r="C70" t="str">
            <v>FL</v>
          </cell>
          <cell r="D70" t="str">
            <v>03</v>
          </cell>
          <cell r="E70">
            <v>37986</v>
          </cell>
          <cell r="F70">
            <v>19434</v>
          </cell>
          <cell r="G70">
            <v>44003.18</v>
          </cell>
        </row>
        <row r="71">
          <cell r="A71" t="str">
            <v>111075</v>
          </cell>
          <cell r="B71" t="str">
            <v>GLITER HOLOGRAFICO RT TRIBUT.</v>
          </cell>
          <cell r="C71" t="str">
            <v>FL</v>
          </cell>
          <cell r="D71" t="str">
            <v>03</v>
          </cell>
          <cell r="E71">
            <v>37986</v>
          </cell>
          <cell r="F71">
            <v>50000</v>
          </cell>
          <cell r="G71">
            <v>128161.57</v>
          </cell>
        </row>
        <row r="72">
          <cell r="A72" t="str">
            <v>111076</v>
          </cell>
          <cell r="B72" t="str">
            <v>PAPEL ADES. ACR.15GR.70X100 L1</v>
          </cell>
          <cell r="C72" t="str">
            <v>FL</v>
          </cell>
          <cell r="D72" t="str">
            <v>03</v>
          </cell>
          <cell r="E72">
            <v>37986</v>
          </cell>
          <cell r="F72">
            <v>10847</v>
          </cell>
          <cell r="G72">
            <v>9494.5400000000009</v>
          </cell>
        </row>
        <row r="73">
          <cell r="A73" t="str">
            <v>111077</v>
          </cell>
          <cell r="B73" t="str">
            <v>PAPEL LUMIMAX LINER L1LD 85 GR</v>
          </cell>
          <cell r="C73" t="str">
            <v>KG</v>
          </cell>
          <cell r="D73" t="str">
            <v>03</v>
          </cell>
          <cell r="E73">
            <v>37986</v>
          </cell>
          <cell r="F73">
            <v>873</v>
          </cell>
          <cell r="G73">
            <v>2936.96</v>
          </cell>
        </row>
        <row r="74">
          <cell r="A74" t="str">
            <v>111080</v>
          </cell>
          <cell r="B74" t="str">
            <v>PAPEL LUMIMAX FRONTAL L1LD 85G</v>
          </cell>
          <cell r="C74" t="str">
            <v>KG</v>
          </cell>
          <cell r="D74" t="str">
            <v>03</v>
          </cell>
          <cell r="E74">
            <v>37986</v>
          </cell>
          <cell r="F74">
            <v>1089</v>
          </cell>
          <cell r="G74">
            <v>3663.63</v>
          </cell>
        </row>
        <row r="75">
          <cell r="A75" t="str">
            <v>134148</v>
          </cell>
          <cell r="B75" t="str">
            <v>CILINDRO ROTOGRAVURA DIGIMON</v>
          </cell>
          <cell r="C75" t="str">
            <v>JG</v>
          </cell>
          <cell r="D75" t="str">
            <v>03</v>
          </cell>
          <cell r="E75">
            <v>37986</v>
          </cell>
          <cell r="F75">
            <v>-1</v>
          </cell>
        </row>
        <row r="76">
          <cell r="A76" t="str">
            <v>890036</v>
          </cell>
          <cell r="B76" t="str">
            <v>THINER AUDI (LATA C/ 5 LITROS)</v>
          </cell>
          <cell r="C76" t="str">
            <v>LT</v>
          </cell>
          <cell r="D76" t="str">
            <v>03</v>
          </cell>
          <cell r="E76">
            <v>37986</v>
          </cell>
          <cell r="F76">
            <v>4</v>
          </cell>
        </row>
        <row r="77">
          <cell r="A77" t="str">
            <v>SO4215A</v>
          </cell>
          <cell r="B77" t="str">
            <v>IMP.CR.GLITER GAROTAS S.PODERO</v>
          </cell>
          <cell r="C77" t="str">
            <v>PC</v>
          </cell>
          <cell r="D77" t="str">
            <v>03</v>
          </cell>
          <cell r="E77">
            <v>37986</v>
          </cell>
          <cell r="F77">
            <v>-15</v>
          </cell>
        </row>
        <row r="78">
          <cell r="A78" t="str">
            <v>114001</v>
          </cell>
          <cell r="B78" t="str">
            <v>PAPEL MONOL.50G D800-F820-T076</v>
          </cell>
          <cell r="C78" t="str">
            <v>KG</v>
          </cell>
          <cell r="D78" t="str">
            <v>04</v>
          </cell>
          <cell r="E78">
            <v>37986</v>
          </cell>
          <cell r="F78">
            <v>938</v>
          </cell>
          <cell r="G78">
            <v>2962.04</v>
          </cell>
        </row>
        <row r="79">
          <cell r="A79" t="str">
            <v>114013</v>
          </cell>
          <cell r="B79" t="str">
            <v>PAPEL CROMOPEL 820MM X 40G/M2</v>
          </cell>
          <cell r="C79" t="str">
            <v>KG</v>
          </cell>
          <cell r="D79" t="str">
            <v>04</v>
          </cell>
          <cell r="E79">
            <v>37986</v>
          </cell>
          <cell r="F79">
            <v>6294</v>
          </cell>
          <cell r="G79">
            <v>33000.769999999997</v>
          </cell>
        </row>
        <row r="80">
          <cell r="A80" t="str">
            <v>114016</v>
          </cell>
          <cell r="B80" t="str">
            <v>PAPEL  MONOLUCIDO  LAMINADO</v>
          </cell>
          <cell r="C80" t="str">
            <v>KG</v>
          </cell>
          <cell r="D80" t="str">
            <v>04</v>
          </cell>
          <cell r="E80">
            <v>37986</v>
          </cell>
          <cell r="F80">
            <v>2441</v>
          </cell>
          <cell r="G80">
            <v>16189.69</v>
          </cell>
        </row>
        <row r="81">
          <cell r="A81" t="str">
            <v>114018</v>
          </cell>
          <cell r="B81" t="str">
            <v>PAPEL LWS 40 GR. BOBINA</v>
          </cell>
          <cell r="C81" t="str">
            <v>KG</v>
          </cell>
          <cell r="D81" t="str">
            <v>04</v>
          </cell>
          <cell r="E81">
            <v>37986</v>
          </cell>
          <cell r="F81">
            <v>19378</v>
          </cell>
          <cell r="G81">
            <v>84591.03</v>
          </cell>
        </row>
        <row r="82">
          <cell r="A82" t="str">
            <v>114019</v>
          </cell>
          <cell r="B82" t="str">
            <v>PAPEL MONOL BC.40G 84 CMS LUT.</v>
          </cell>
          <cell r="C82" t="str">
            <v>KG</v>
          </cell>
          <cell r="D82" t="str">
            <v>04</v>
          </cell>
          <cell r="E82">
            <v>37986</v>
          </cell>
          <cell r="F82">
            <v>7012</v>
          </cell>
          <cell r="G82">
            <v>25607.38</v>
          </cell>
        </row>
        <row r="83">
          <cell r="A83" t="str">
            <v>114020</v>
          </cell>
          <cell r="B83" t="str">
            <v>FILME POLIETILENO 840X0,015</v>
          </cell>
          <cell r="C83" t="str">
            <v>KG</v>
          </cell>
          <cell r="D83" t="str">
            <v>04</v>
          </cell>
          <cell r="E83">
            <v>37986</v>
          </cell>
          <cell r="F83">
            <v>1575.01</v>
          </cell>
          <cell r="G83">
            <v>8674.5400000000009</v>
          </cell>
        </row>
        <row r="84">
          <cell r="A84" t="str">
            <v>424237</v>
          </cell>
          <cell r="B84" t="str">
            <v>ENV. C/ CROMOS POKEMON</v>
          </cell>
          <cell r="C84" t="str">
            <v>PC</v>
          </cell>
          <cell r="D84" t="str">
            <v>50</v>
          </cell>
          <cell r="E84">
            <v>37986</v>
          </cell>
          <cell r="F84">
            <v>56254</v>
          </cell>
          <cell r="G84">
            <v>9782.6200000000008</v>
          </cell>
        </row>
        <row r="85">
          <cell r="A85" t="str">
            <v>424270</v>
          </cell>
          <cell r="B85" t="str">
            <v>ENV. C/ CROMOS YU-GI-OH</v>
          </cell>
          <cell r="C85" t="str">
            <v>PC</v>
          </cell>
          <cell r="D85" t="str">
            <v>50</v>
          </cell>
          <cell r="E85">
            <v>37986</v>
          </cell>
          <cell r="F85">
            <v>88500</v>
          </cell>
          <cell r="G85">
            <v>4075.67</v>
          </cell>
        </row>
        <row r="86">
          <cell r="A86" t="str">
            <v>424292</v>
          </cell>
          <cell r="B86" t="str">
            <v>ENV. C/ CROMOS NICKELODEON</v>
          </cell>
          <cell r="C86" t="str">
            <v>PC</v>
          </cell>
          <cell r="D86" t="str">
            <v>50</v>
          </cell>
          <cell r="E86">
            <v>37986</v>
          </cell>
          <cell r="F86">
            <v>100000</v>
          </cell>
          <cell r="G86">
            <v>7268.3</v>
          </cell>
        </row>
        <row r="87">
          <cell r="A87" t="str">
            <v>424304</v>
          </cell>
          <cell r="B87" t="str">
            <v>ENV. C/ CROMOS ACQUARIA</v>
          </cell>
          <cell r="C87" t="str">
            <v>PC</v>
          </cell>
          <cell r="D87" t="str">
            <v>50</v>
          </cell>
          <cell r="E87">
            <v>37986</v>
          </cell>
          <cell r="F87">
            <v>404466</v>
          </cell>
          <cell r="G87">
            <v>37839.99</v>
          </cell>
        </row>
        <row r="88">
          <cell r="A88" t="str">
            <v>424308</v>
          </cell>
          <cell r="B88" t="str">
            <v>ENV. C/ CROMO CARDS MOTO GP</v>
          </cell>
          <cell r="C88" t="str">
            <v>PC</v>
          </cell>
          <cell r="D88" t="str">
            <v>50</v>
          </cell>
          <cell r="E88">
            <v>37986</v>
          </cell>
          <cell r="F88">
            <v>31876</v>
          </cell>
          <cell r="G88">
            <v>7273.28</v>
          </cell>
        </row>
        <row r="89">
          <cell r="A89" t="str">
            <v>424313</v>
          </cell>
          <cell r="B89" t="str">
            <v>ENV.C/CARDS ESTRELAS DO BRASIL</v>
          </cell>
          <cell r="C89" t="str">
            <v>PC</v>
          </cell>
          <cell r="D89" t="str">
            <v>50</v>
          </cell>
          <cell r="E89">
            <v>37986</v>
          </cell>
          <cell r="F89">
            <v>27650</v>
          </cell>
          <cell r="G89">
            <v>4722</v>
          </cell>
        </row>
        <row r="90">
          <cell r="A90" t="str">
            <v>424317</v>
          </cell>
          <cell r="B90" t="str">
            <v>ENV. C/ CROMOS SMILINGUIDO</v>
          </cell>
          <cell r="C90" t="str">
            <v>PC</v>
          </cell>
          <cell r="D90" t="str">
            <v>50</v>
          </cell>
          <cell r="E90">
            <v>37986</v>
          </cell>
          <cell r="F90">
            <v>592249</v>
          </cell>
          <cell r="G90">
            <v>90774.31</v>
          </cell>
        </row>
        <row r="91">
          <cell r="A91" t="str">
            <v>424319</v>
          </cell>
          <cell r="B91" t="str">
            <v>ENV. C/ CROMOS LOONEY TUNES</v>
          </cell>
          <cell r="C91" t="str">
            <v>PC</v>
          </cell>
          <cell r="D91" t="str">
            <v>50</v>
          </cell>
          <cell r="E91">
            <v>37986</v>
          </cell>
          <cell r="F91">
            <v>417919</v>
          </cell>
          <cell r="G91">
            <v>42972.2</v>
          </cell>
        </row>
        <row r="92">
          <cell r="A92" t="str">
            <v>504236</v>
          </cell>
          <cell r="B92" t="str">
            <v>LIVRO ILUST. POKEMON</v>
          </cell>
          <cell r="C92" t="str">
            <v>PC</v>
          </cell>
          <cell r="D92" t="str">
            <v>50</v>
          </cell>
          <cell r="E92">
            <v>37986</v>
          </cell>
          <cell r="F92">
            <v>1644</v>
          </cell>
          <cell r="G92">
            <v>1503.74</v>
          </cell>
        </row>
        <row r="93">
          <cell r="A93" t="str">
            <v>504285</v>
          </cell>
          <cell r="B93" t="str">
            <v>LIVRO ILUST. SUPER CRAQUES</v>
          </cell>
          <cell r="C93" t="str">
            <v>PC</v>
          </cell>
          <cell r="D93" t="str">
            <v>50</v>
          </cell>
          <cell r="E93">
            <v>37986</v>
          </cell>
          <cell r="F93">
            <v>5235</v>
          </cell>
          <cell r="G93">
            <v>5045.6499999999996</v>
          </cell>
        </row>
        <row r="94">
          <cell r="A94" t="str">
            <v>504303</v>
          </cell>
          <cell r="B94" t="str">
            <v>LIVRO ILUST. ACQUARIA</v>
          </cell>
          <cell r="C94" t="str">
            <v>PC</v>
          </cell>
          <cell r="D94" t="str">
            <v>50</v>
          </cell>
          <cell r="E94">
            <v>37986</v>
          </cell>
          <cell r="F94">
            <v>19959</v>
          </cell>
          <cell r="G94">
            <v>15507.44</v>
          </cell>
        </row>
        <row r="95">
          <cell r="A95" t="str">
            <v>504312</v>
          </cell>
          <cell r="B95" t="str">
            <v>LIVRO ILUST. ESTR. BRASILEIRAO</v>
          </cell>
          <cell r="C95" t="str">
            <v>PC</v>
          </cell>
          <cell r="D95" t="str">
            <v>50</v>
          </cell>
          <cell r="E95">
            <v>37986</v>
          </cell>
          <cell r="F95">
            <v>4314</v>
          </cell>
          <cell r="G95">
            <v>4926.3</v>
          </cell>
        </row>
        <row r="96">
          <cell r="A96" t="str">
            <v>504316</v>
          </cell>
          <cell r="B96" t="str">
            <v>LIVRO ILUST.  SMILINGUIDO</v>
          </cell>
          <cell r="C96" t="str">
            <v>PC</v>
          </cell>
          <cell r="D96" t="str">
            <v>50</v>
          </cell>
          <cell r="E96">
            <v>37986</v>
          </cell>
          <cell r="F96">
            <v>39930</v>
          </cell>
          <cell r="G96">
            <v>39439.18</v>
          </cell>
        </row>
        <row r="97">
          <cell r="A97" t="str">
            <v>504318</v>
          </cell>
          <cell r="B97" t="str">
            <v>LIVRO ILUST LOONEY TUNES</v>
          </cell>
          <cell r="C97" t="str">
            <v>PC</v>
          </cell>
          <cell r="D97" t="str">
            <v>50</v>
          </cell>
          <cell r="E97">
            <v>37986</v>
          </cell>
          <cell r="F97">
            <v>12828</v>
          </cell>
          <cell r="G97">
            <v>13625.64</v>
          </cell>
        </row>
        <row r="98">
          <cell r="A98" t="str">
            <v>533387</v>
          </cell>
          <cell r="B98" t="str">
            <v>REV. VILA SESAMO ED. 01</v>
          </cell>
          <cell r="C98" t="str">
            <v>PC</v>
          </cell>
          <cell r="D98" t="str">
            <v>50</v>
          </cell>
          <cell r="E98">
            <v>37986</v>
          </cell>
          <cell r="F98">
            <v>35340</v>
          </cell>
          <cell r="G98">
            <v>23138.15</v>
          </cell>
        </row>
        <row r="99">
          <cell r="A99" t="str">
            <v>533428</v>
          </cell>
          <cell r="B99" t="str">
            <v>REV. TRANSFORMES ED.06</v>
          </cell>
          <cell r="C99" t="str">
            <v>PC</v>
          </cell>
          <cell r="D99" t="str">
            <v>50</v>
          </cell>
          <cell r="E99">
            <v>37986</v>
          </cell>
          <cell r="F99">
            <v>18600</v>
          </cell>
          <cell r="G99">
            <v>9622.17</v>
          </cell>
        </row>
        <row r="100">
          <cell r="A100" t="str">
            <v>533434</v>
          </cell>
          <cell r="B100" t="str">
            <v>REV. SUPERMAN ED. 14</v>
          </cell>
          <cell r="C100" t="str">
            <v>PC</v>
          </cell>
          <cell r="D100" t="str">
            <v>50</v>
          </cell>
          <cell r="E100">
            <v>37986</v>
          </cell>
          <cell r="F100">
            <v>12410</v>
          </cell>
          <cell r="G100">
            <v>14804.95</v>
          </cell>
        </row>
        <row r="101">
          <cell r="A101" t="str">
            <v>533442</v>
          </cell>
          <cell r="B101" t="str">
            <v>REV. WIZARD ED. 04</v>
          </cell>
          <cell r="C101" t="str">
            <v>PC</v>
          </cell>
          <cell r="D101" t="str">
            <v>50</v>
          </cell>
          <cell r="E101">
            <v>37986</v>
          </cell>
          <cell r="F101">
            <v>23640</v>
          </cell>
          <cell r="G101">
            <v>22924.45</v>
          </cell>
        </row>
        <row r="102">
          <cell r="A102" t="str">
            <v>533456</v>
          </cell>
          <cell r="B102" t="str">
            <v>REV. X-MEN ED. 25</v>
          </cell>
          <cell r="C102" t="str">
            <v>PC</v>
          </cell>
          <cell r="D102" t="str">
            <v>50</v>
          </cell>
          <cell r="E102">
            <v>37986</v>
          </cell>
          <cell r="F102">
            <v>26960</v>
          </cell>
          <cell r="G102">
            <v>24547.47</v>
          </cell>
        </row>
        <row r="103">
          <cell r="A103" t="str">
            <v>ZDESC39</v>
          </cell>
          <cell r="B103" t="str">
            <v>DESCONTO COMERCIAL 39%</v>
          </cell>
          <cell r="C103" t="str">
            <v>UN</v>
          </cell>
          <cell r="D103" t="str">
            <v>50</v>
          </cell>
          <cell r="E103">
            <v>37986</v>
          </cell>
          <cell r="F103">
            <v>60</v>
          </cell>
        </row>
        <row r="104">
          <cell r="A104" t="str">
            <v>ZDESC41</v>
          </cell>
          <cell r="B104" t="str">
            <v>DESCONTO COMERCIAL 41%</v>
          </cell>
          <cell r="C104" t="str">
            <v>PC</v>
          </cell>
          <cell r="D104" t="str">
            <v>50</v>
          </cell>
          <cell r="E104">
            <v>37986</v>
          </cell>
          <cell r="F104">
            <v>180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LDO"/>
      <sheetName val="SALDO (2)"/>
    </sheetNames>
    <sheetDataSet>
      <sheetData sheetId="0" refreshError="1">
        <row r="1">
          <cell r="A1" t="str">
            <v>CODIGO</v>
          </cell>
          <cell r="B1" t="str">
            <v>DESCRI</v>
          </cell>
          <cell r="C1" t="str">
            <v>UM</v>
          </cell>
          <cell r="D1" t="str">
            <v>LOCAL</v>
          </cell>
          <cell r="E1" t="str">
            <v>DATA</v>
          </cell>
          <cell r="F1" t="str">
            <v>QTDE</v>
          </cell>
          <cell r="G1" t="str">
            <v>VALOR</v>
          </cell>
        </row>
        <row r="2">
          <cell r="A2" t="str">
            <v>204176</v>
          </cell>
          <cell r="B2" t="str">
            <v>CROMO FL. K103 CARTOON NETWORK</v>
          </cell>
          <cell r="C2" t="str">
            <v>PC</v>
          </cell>
          <cell r="D2" t="str">
            <v>01</v>
          </cell>
          <cell r="E2">
            <v>38168</v>
          </cell>
          <cell r="G2">
            <v>-0.02</v>
          </cell>
        </row>
        <row r="3">
          <cell r="A3" t="str">
            <v>144176</v>
          </cell>
          <cell r="B3" t="str">
            <v>PAPEL SELO FRIO CARTOON NETWOR</v>
          </cell>
          <cell r="C3" t="str">
            <v>KG</v>
          </cell>
          <cell r="D3" t="str">
            <v>01</v>
          </cell>
          <cell r="E3">
            <v>38168</v>
          </cell>
          <cell r="G3">
            <v>-0.01</v>
          </cell>
        </row>
        <row r="4">
          <cell r="A4" t="str">
            <v>204172</v>
          </cell>
          <cell r="B4" t="str">
            <v>CROMO FL. K-103 CB-2001</v>
          </cell>
          <cell r="C4" t="str">
            <v>PC</v>
          </cell>
          <cell r="D4" t="str">
            <v>01</v>
          </cell>
          <cell r="E4">
            <v>38168</v>
          </cell>
          <cell r="G4">
            <v>-0.01</v>
          </cell>
        </row>
        <row r="5">
          <cell r="A5" t="str">
            <v>204606</v>
          </cell>
          <cell r="B5" t="str">
            <v>CROMO FOLHA BARBIE MAXCROMOS</v>
          </cell>
          <cell r="C5" t="str">
            <v>PC</v>
          </cell>
          <cell r="D5" t="str">
            <v>01</v>
          </cell>
          <cell r="E5">
            <v>38168</v>
          </cell>
          <cell r="G5">
            <v>-0.01</v>
          </cell>
        </row>
        <row r="6">
          <cell r="A6" t="str">
            <v>424606</v>
          </cell>
          <cell r="B6" t="str">
            <v>ENVELOPE MAXICROMOS BARBIE</v>
          </cell>
          <cell r="C6" t="str">
            <v>PC</v>
          </cell>
          <cell r="D6" t="str">
            <v>02</v>
          </cell>
          <cell r="E6">
            <v>38168</v>
          </cell>
          <cell r="G6">
            <v>-0.01</v>
          </cell>
        </row>
        <row r="7">
          <cell r="A7" t="str">
            <v>190286</v>
          </cell>
          <cell r="B7" t="str">
            <v>FOLHA PASTA POKEMON MOD VERSO</v>
          </cell>
          <cell r="C7" t="str">
            <v>UN</v>
          </cell>
          <cell r="D7" t="str">
            <v>01</v>
          </cell>
          <cell r="E7">
            <v>38168</v>
          </cell>
          <cell r="F7">
            <v>0.02</v>
          </cell>
          <cell r="G7">
            <v>0.01</v>
          </cell>
        </row>
        <row r="8">
          <cell r="A8" t="str">
            <v>204194A</v>
          </cell>
          <cell r="B8" t="str">
            <v>CROMO FL.GLITER HARY POTTER</v>
          </cell>
          <cell r="C8" t="str">
            <v>PC</v>
          </cell>
          <cell r="D8" t="str">
            <v>01</v>
          </cell>
          <cell r="E8">
            <v>38168</v>
          </cell>
          <cell r="G8">
            <v>0.01</v>
          </cell>
        </row>
        <row r="9">
          <cell r="A9" t="str">
            <v>204213A</v>
          </cell>
          <cell r="B9" t="str">
            <v>PVC 1/2 CORTE POWER PUFF GIRLS</v>
          </cell>
          <cell r="C9" t="str">
            <v>PC</v>
          </cell>
          <cell r="D9" t="str">
            <v>01</v>
          </cell>
          <cell r="E9">
            <v>38168</v>
          </cell>
          <cell r="G9">
            <v>0.01</v>
          </cell>
        </row>
        <row r="10">
          <cell r="A10" t="str">
            <v>S09023</v>
          </cell>
          <cell r="B10" t="str">
            <v>IMPRESSAO CROMO CAMP.BRAS./96</v>
          </cell>
          <cell r="C10" t="str">
            <v>PC</v>
          </cell>
          <cell r="D10" t="str">
            <v>01</v>
          </cell>
          <cell r="E10">
            <v>38168</v>
          </cell>
          <cell r="G10">
            <v>0.01</v>
          </cell>
        </row>
        <row r="11">
          <cell r="A11" t="str">
            <v>931050</v>
          </cell>
          <cell r="B11" t="str">
            <v>PARAFUSO CAB. SEXT.5/16X2 A.A.</v>
          </cell>
          <cell r="C11" t="str">
            <v>PC</v>
          </cell>
          <cell r="D11" t="str">
            <v>01</v>
          </cell>
          <cell r="E11">
            <v>38168</v>
          </cell>
          <cell r="F11">
            <v>12</v>
          </cell>
          <cell r="G11">
            <v>3.36</v>
          </cell>
        </row>
        <row r="12">
          <cell r="A12" t="str">
            <v>931010</v>
          </cell>
          <cell r="B12" t="str">
            <v>KIT MANUT. STD3 BOMBA DE VACUO</v>
          </cell>
          <cell r="C12" t="str">
            <v>PC</v>
          </cell>
          <cell r="D12" t="str">
            <v>01</v>
          </cell>
          <cell r="E12">
            <v>38168</v>
          </cell>
          <cell r="F12">
            <v>1</v>
          </cell>
          <cell r="G12">
            <v>4.9000000000000004</v>
          </cell>
        </row>
        <row r="13">
          <cell r="A13" t="str">
            <v>144329G</v>
          </cell>
          <cell r="B13" t="str">
            <v>PAPEL SELO FRIO CB 2004 GRATIS</v>
          </cell>
          <cell r="C13" t="str">
            <v>KG</v>
          </cell>
          <cell r="D13" t="str">
            <v>01</v>
          </cell>
          <cell r="E13">
            <v>38168</v>
          </cell>
          <cell r="F13">
            <v>0.38</v>
          </cell>
          <cell r="G13">
            <v>5.21</v>
          </cell>
        </row>
        <row r="14">
          <cell r="A14" t="str">
            <v>990120</v>
          </cell>
          <cell r="B14" t="str">
            <v>DEDEIRA DE BORRACHA NR.3</v>
          </cell>
          <cell r="C14" t="str">
            <v>CT</v>
          </cell>
          <cell r="D14" t="str">
            <v>01</v>
          </cell>
          <cell r="E14">
            <v>38168</v>
          </cell>
          <cell r="F14">
            <v>1</v>
          </cell>
          <cell r="G14">
            <v>7.5</v>
          </cell>
        </row>
        <row r="15">
          <cell r="A15" t="str">
            <v>931048</v>
          </cell>
          <cell r="B15" t="str">
            <v>CLIPS P/CABO DE ACO DE 8MM</v>
          </cell>
          <cell r="C15" t="str">
            <v>PC</v>
          </cell>
          <cell r="D15" t="str">
            <v>01</v>
          </cell>
          <cell r="E15">
            <v>38168</v>
          </cell>
          <cell r="F15">
            <v>18</v>
          </cell>
          <cell r="G15">
            <v>11.7</v>
          </cell>
        </row>
        <row r="16">
          <cell r="A16" t="str">
            <v>931049</v>
          </cell>
          <cell r="B16" t="str">
            <v>ESTICADOR C/ROSCA CABO ACO 8MM</v>
          </cell>
          <cell r="C16" t="str">
            <v>PC</v>
          </cell>
          <cell r="D16" t="str">
            <v>01</v>
          </cell>
          <cell r="E16">
            <v>38168</v>
          </cell>
          <cell r="F16">
            <v>3</v>
          </cell>
          <cell r="G16">
            <v>12.3</v>
          </cell>
        </row>
        <row r="17">
          <cell r="A17" t="str">
            <v>990119</v>
          </cell>
          <cell r="B17" t="str">
            <v>DEDEIRA DE BORRACHA NR.4</v>
          </cell>
          <cell r="C17" t="str">
            <v>CT</v>
          </cell>
          <cell r="D17" t="str">
            <v>01</v>
          </cell>
          <cell r="E17">
            <v>38168</v>
          </cell>
          <cell r="F17">
            <v>3</v>
          </cell>
          <cell r="G17">
            <v>25.5</v>
          </cell>
        </row>
        <row r="18">
          <cell r="A18" t="str">
            <v>151202</v>
          </cell>
          <cell r="B18" t="str">
            <v>CX. TRIP. 420X215X255 L. TUNES</v>
          </cell>
          <cell r="C18" t="str">
            <v>PC</v>
          </cell>
          <cell r="D18" t="str">
            <v>01</v>
          </cell>
          <cell r="E18">
            <v>38168</v>
          </cell>
          <cell r="F18">
            <v>22</v>
          </cell>
          <cell r="G18">
            <v>31.94</v>
          </cell>
        </row>
        <row r="19">
          <cell r="A19" t="str">
            <v>190294</v>
          </cell>
          <cell r="B19" t="str">
            <v>SOLVENTE P/ TINTA VD FOSFORESC</v>
          </cell>
          <cell r="C19" t="str">
            <v>KG</v>
          </cell>
          <cell r="D19" t="str">
            <v>01</v>
          </cell>
          <cell r="E19">
            <v>38168</v>
          </cell>
          <cell r="F19">
            <v>4.32</v>
          </cell>
          <cell r="G19">
            <v>39.950000000000003</v>
          </cell>
        </row>
        <row r="20">
          <cell r="A20" t="str">
            <v>151200</v>
          </cell>
          <cell r="B20" t="str">
            <v>CX. DUP. 435X400X270 BEYBLADE2</v>
          </cell>
          <cell r="C20" t="str">
            <v>PC</v>
          </cell>
          <cell r="D20" t="str">
            <v>01</v>
          </cell>
          <cell r="E20">
            <v>38168</v>
          </cell>
          <cell r="F20">
            <v>36</v>
          </cell>
          <cell r="G20">
            <v>48.35</v>
          </cell>
        </row>
        <row r="21">
          <cell r="A21" t="str">
            <v>151176</v>
          </cell>
          <cell r="B21" t="str">
            <v>CX. PARDA 410X225X200 POKEMON</v>
          </cell>
          <cell r="C21" t="str">
            <v>PC</v>
          </cell>
          <cell r="D21" t="str">
            <v>01</v>
          </cell>
          <cell r="E21">
            <v>38168</v>
          </cell>
          <cell r="F21">
            <v>64</v>
          </cell>
          <cell r="G21">
            <v>50.16</v>
          </cell>
        </row>
        <row r="22">
          <cell r="A22" t="str">
            <v>151192</v>
          </cell>
          <cell r="B22" t="str">
            <v>CX PARD 470X210X130 PR ANIMAIS</v>
          </cell>
          <cell r="C22" t="str">
            <v>PC</v>
          </cell>
          <cell r="D22" t="str">
            <v>01</v>
          </cell>
          <cell r="E22">
            <v>38168</v>
          </cell>
          <cell r="F22">
            <v>64</v>
          </cell>
          <cell r="G22">
            <v>52.24</v>
          </cell>
        </row>
        <row r="23">
          <cell r="A23" t="str">
            <v>113020</v>
          </cell>
          <cell r="B23" t="str">
            <v>PAPEL OFF SET 75 GR 660X960</v>
          </cell>
          <cell r="C23" t="str">
            <v>KG</v>
          </cell>
          <cell r="D23" t="str">
            <v>03</v>
          </cell>
          <cell r="E23">
            <v>38168</v>
          </cell>
          <cell r="F23">
            <v>23</v>
          </cell>
          <cell r="G23">
            <v>63.8</v>
          </cell>
        </row>
        <row r="24">
          <cell r="A24" t="str">
            <v>151207</v>
          </cell>
          <cell r="B24" t="str">
            <v>CX. TRIP.420X200X310 BEYBLADE2</v>
          </cell>
          <cell r="C24" t="str">
            <v>PC</v>
          </cell>
          <cell r="D24" t="str">
            <v>01</v>
          </cell>
          <cell r="E24">
            <v>38168</v>
          </cell>
          <cell r="F24">
            <v>41</v>
          </cell>
          <cell r="G24">
            <v>66.23</v>
          </cell>
        </row>
        <row r="25">
          <cell r="A25" t="str">
            <v>151204</v>
          </cell>
          <cell r="B25" t="str">
            <v>CX. DUP. 410X265X170 RV.BARBIE</v>
          </cell>
          <cell r="C25" t="str">
            <v>PC</v>
          </cell>
          <cell r="D25" t="str">
            <v>01</v>
          </cell>
          <cell r="E25">
            <v>38168</v>
          </cell>
          <cell r="F25">
            <v>89</v>
          </cell>
          <cell r="G25">
            <v>75.92</v>
          </cell>
        </row>
        <row r="26">
          <cell r="A26" t="str">
            <v>151205</v>
          </cell>
          <cell r="B26" t="str">
            <v>CX. TRIP.350X210X130 EURO 2004</v>
          </cell>
          <cell r="C26" t="str">
            <v>PC</v>
          </cell>
          <cell r="D26" t="str">
            <v>01</v>
          </cell>
          <cell r="E26">
            <v>38168</v>
          </cell>
          <cell r="F26">
            <v>78</v>
          </cell>
          <cell r="G26">
            <v>77.86</v>
          </cell>
        </row>
        <row r="27">
          <cell r="A27" t="str">
            <v>1514351</v>
          </cell>
          <cell r="B27" t="str">
            <v>CX.TRIP.350X210X130 SHREK UNIF</v>
          </cell>
          <cell r="C27" t="str">
            <v>PC</v>
          </cell>
          <cell r="D27" t="str">
            <v>01</v>
          </cell>
          <cell r="E27">
            <v>38168</v>
          </cell>
          <cell r="F27">
            <v>117</v>
          </cell>
          <cell r="G27">
            <v>115.73</v>
          </cell>
        </row>
        <row r="28">
          <cell r="A28" t="str">
            <v>533556A</v>
          </cell>
          <cell r="B28" t="str">
            <v>REV. BARBIE ED. 02</v>
          </cell>
          <cell r="C28" t="str">
            <v>PC</v>
          </cell>
          <cell r="D28" t="str">
            <v>02</v>
          </cell>
          <cell r="E28">
            <v>38168</v>
          </cell>
          <cell r="F28">
            <v>270</v>
          </cell>
          <cell r="G28">
            <v>121.35</v>
          </cell>
        </row>
        <row r="29">
          <cell r="A29" t="str">
            <v>424349</v>
          </cell>
          <cell r="B29" t="str">
            <v>ENV. C/ CROMOS ANIMAIS P. RESP</v>
          </cell>
          <cell r="C29" t="str">
            <v>PC</v>
          </cell>
          <cell r="D29" t="str">
            <v>02</v>
          </cell>
          <cell r="E29">
            <v>38168</v>
          </cell>
          <cell r="F29">
            <v>1500</v>
          </cell>
          <cell r="G29">
            <v>128.81</v>
          </cell>
        </row>
        <row r="30">
          <cell r="A30" t="str">
            <v>1514306</v>
          </cell>
          <cell r="B30" t="str">
            <v>CX.TRIP.310X240X190 QD4 PATORU</v>
          </cell>
          <cell r="C30" t="str">
            <v>PC</v>
          </cell>
          <cell r="D30" t="str">
            <v>01</v>
          </cell>
          <cell r="E30">
            <v>38168</v>
          </cell>
          <cell r="F30">
            <v>80</v>
          </cell>
          <cell r="G30">
            <v>152.47</v>
          </cell>
        </row>
        <row r="31">
          <cell r="A31" t="str">
            <v>151173</v>
          </cell>
          <cell r="B31" t="str">
            <v>CX DUPL PD 405X300X110 TELETUB</v>
          </cell>
          <cell r="C31" t="str">
            <v>PC</v>
          </cell>
          <cell r="D31" t="str">
            <v>01</v>
          </cell>
          <cell r="E31">
            <v>38168</v>
          </cell>
          <cell r="F31">
            <v>232</v>
          </cell>
          <cell r="G31">
            <v>157.91</v>
          </cell>
        </row>
        <row r="32">
          <cell r="A32" t="str">
            <v>1514305</v>
          </cell>
          <cell r="B32" t="str">
            <v>CX.TRIP.310X240X190 QD4 FLORIC</v>
          </cell>
          <cell r="C32" t="str">
            <v>PC</v>
          </cell>
          <cell r="D32" t="str">
            <v>01</v>
          </cell>
          <cell r="E32">
            <v>38168</v>
          </cell>
          <cell r="F32">
            <v>88</v>
          </cell>
          <cell r="G32">
            <v>167.7</v>
          </cell>
        </row>
        <row r="33">
          <cell r="A33" t="str">
            <v>980791</v>
          </cell>
          <cell r="B33" t="str">
            <v>PIAO COLORIDO BEYBLADE 2</v>
          </cell>
          <cell r="C33" t="str">
            <v>PC</v>
          </cell>
          <cell r="D33" t="str">
            <v>01</v>
          </cell>
          <cell r="E33">
            <v>38168</v>
          </cell>
          <cell r="F33">
            <v>4260</v>
          </cell>
          <cell r="G33">
            <v>178.63</v>
          </cell>
        </row>
        <row r="34">
          <cell r="A34" t="str">
            <v>890041</v>
          </cell>
          <cell r="B34" t="str">
            <v>TINTA NOVACOR CINZA</v>
          </cell>
          <cell r="C34" t="str">
            <v>LT</v>
          </cell>
          <cell r="D34" t="str">
            <v>01</v>
          </cell>
          <cell r="E34">
            <v>38168</v>
          </cell>
          <cell r="G34">
            <v>210.53</v>
          </cell>
        </row>
        <row r="35">
          <cell r="A35" t="str">
            <v>112016</v>
          </cell>
          <cell r="B35" t="str">
            <v>CARTAO ART PREMIUM 770X1130</v>
          </cell>
          <cell r="C35" t="str">
            <v>KG</v>
          </cell>
          <cell r="D35" t="str">
            <v>03</v>
          </cell>
          <cell r="E35">
            <v>38168</v>
          </cell>
          <cell r="F35">
            <v>84</v>
          </cell>
          <cell r="G35">
            <v>214.8</v>
          </cell>
        </row>
        <row r="36">
          <cell r="A36" t="str">
            <v>932048</v>
          </cell>
          <cell r="B36" t="str">
            <v>MORSA PARA FURADEIRA NR 2</v>
          </cell>
          <cell r="C36" t="str">
            <v>PC</v>
          </cell>
          <cell r="D36" t="str">
            <v>01</v>
          </cell>
          <cell r="E36">
            <v>38168</v>
          </cell>
          <cell r="F36">
            <v>1</v>
          </cell>
          <cell r="G36">
            <v>215</v>
          </cell>
        </row>
        <row r="37">
          <cell r="A37" t="str">
            <v>1514351</v>
          </cell>
          <cell r="B37" t="str">
            <v>CX.TRIP.315X255X200 QD.SHREK10</v>
          </cell>
          <cell r="C37" t="str">
            <v>PC</v>
          </cell>
          <cell r="D37" t="str">
            <v>01</v>
          </cell>
          <cell r="E37">
            <v>38168</v>
          </cell>
          <cell r="F37">
            <v>199</v>
          </cell>
          <cell r="G37">
            <v>261.87</v>
          </cell>
        </row>
        <row r="38">
          <cell r="A38" t="str">
            <v>1514333</v>
          </cell>
          <cell r="B38" t="str">
            <v>CX.TRIP.250X220X130 QD.H.ARAN2</v>
          </cell>
          <cell r="C38" t="str">
            <v>PC</v>
          </cell>
          <cell r="D38" t="str">
            <v>01</v>
          </cell>
          <cell r="E38">
            <v>38168</v>
          </cell>
          <cell r="F38">
            <v>316</v>
          </cell>
          <cell r="G38">
            <v>286.77999999999997</v>
          </cell>
        </row>
        <row r="39">
          <cell r="A39" t="str">
            <v>1514351</v>
          </cell>
          <cell r="B39" t="str">
            <v>CX.TRIP.350X210X130 QD.SHREK 8</v>
          </cell>
          <cell r="C39" t="str">
            <v>PC</v>
          </cell>
          <cell r="D39" t="str">
            <v>01</v>
          </cell>
          <cell r="E39">
            <v>38168</v>
          </cell>
          <cell r="F39">
            <v>330</v>
          </cell>
          <cell r="G39">
            <v>299.48</v>
          </cell>
        </row>
        <row r="40">
          <cell r="A40" t="str">
            <v>151195</v>
          </cell>
          <cell r="B40" t="str">
            <v>CX.DUPLEX400X290X210 KIT VERAN</v>
          </cell>
          <cell r="C40" t="str">
            <v>PC</v>
          </cell>
          <cell r="D40" t="str">
            <v>01</v>
          </cell>
          <cell r="E40">
            <v>38168</v>
          </cell>
          <cell r="F40">
            <v>275</v>
          </cell>
          <cell r="G40">
            <v>304.47000000000003</v>
          </cell>
        </row>
        <row r="41">
          <cell r="A41" t="str">
            <v>151209</v>
          </cell>
          <cell r="B41" t="str">
            <v>CX. DUP. 350X210X130 CB2004</v>
          </cell>
          <cell r="C41" t="str">
            <v>PC</v>
          </cell>
          <cell r="D41" t="str">
            <v>01</v>
          </cell>
          <cell r="E41">
            <v>38168</v>
          </cell>
          <cell r="F41">
            <v>670</v>
          </cell>
          <cell r="G41">
            <v>328.33</v>
          </cell>
        </row>
        <row r="42">
          <cell r="A42" t="str">
            <v>151198</v>
          </cell>
          <cell r="B42" t="str">
            <v>CX DUPLEX P.350X210X130 MONICA</v>
          </cell>
          <cell r="C42" t="str">
            <v>PC</v>
          </cell>
          <cell r="D42" t="str">
            <v>01</v>
          </cell>
          <cell r="E42">
            <v>38168</v>
          </cell>
          <cell r="F42">
            <v>566</v>
          </cell>
          <cell r="G42">
            <v>333.87</v>
          </cell>
        </row>
        <row r="43">
          <cell r="A43" t="str">
            <v>504350A</v>
          </cell>
          <cell r="B43" t="str">
            <v>LIVR. ILUST. SHREK FILME 2</v>
          </cell>
          <cell r="C43" t="str">
            <v>PC</v>
          </cell>
          <cell r="D43" t="str">
            <v>02</v>
          </cell>
          <cell r="E43">
            <v>38168</v>
          </cell>
          <cell r="F43">
            <v>351</v>
          </cell>
          <cell r="G43">
            <v>353.4</v>
          </cell>
        </row>
        <row r="44">
          <cell r="A44" t="str">
            <v>980790</v>
          </cell>
          <cell r="B44" t="str">
            <v>ARENA BEYBLADE 2</v>
          </cell>
          <cell r="C44" t="str">
            <v>PC</v>
          </cell>
          <cell r="D44" t="str">
            <v>01</v>
          </cell>
          <cell r="E44">
            <v>38168</v>
          </cell>
          <cell r="F44">
            <v>580</v>
          </cell>
          <cell r="G44">
            <v>353.51</v>
          </cell>
        </row>
        <row r="45">
          <cell r="A45" t="str">
            <v>151191</v>
          </cell>
          <cell r="B45" t="str">
            <v>CX PDA 350X220X160 YU-GI-OH 2</v>
          </cell>
          <cell r="C45" t="str">
            <v>PC</v>
          </cell>
          <cell r="D45" t="str">
            <v>01</v>
          </cell>
          <cell r="E45">
            <v>38168</v>
          </cell>
          <cell r="F45">
            <v>210</v>
          </cell>
          <cell r="G45">
            <v>383.19</v>
          </cell>
        </row>
        <row r="46">
          <cell r="A46" t="str">
            <v>151203</v>
          </cell>
          <cell r="B46" t="str">
            <v>CX. DUP. 415X355X245 BEYBLADE2</v>
          </cell>
          <cell r="C46" t="str">
            <v>PC</v>
          </cell>
          <cell r="D46" t="str">
            <v>01</v>
          </cell>
          <cell r="E46">
            <v>38168</v>
          </cell>
          <cell r="F46">
            <v>331.5</v>
          </cell>
          <cell r="G46">
            <v>388.08</v>
          </cell>
        </row>
        <row r="47">
          <cell r="A47" t="str">
            <v>224305B</v>
          </cell>
          <cell r="B47" t="str">
            <v>PRANCHA PRATA FLORICIENTA</v>
          </cell>
          <cell r="C47" t="str">
            <v>PR</v>
          </cell>
          <cell r="D47" t="str">
            <v>01</v>
          </cell>
          <cell r="E47">
            <v>38168</v>
          </cell>
          <cell r="F47">
            <v>1132.69</v>
          </cell>
          <cell r="G47">
            <v>431.35</v>
          </cell>
        </row>
        <row r="48">
          <cell r="A48" t="str">
            <v>153001</v>
          </cell>
          <cell r="B48" t="str">
            <v>FITA GOMADA C/TIMBRE E REFORCO</v>
          </cell>
          <cell r="C48" t="str">
            <v>KG</v>
          </cell>
          <cell r="D48" t="str">
            <v>01</v>
          </cell>
          <cell r="E48">
            <v>38168</v>
          </cell>
          <cell r="F48">
            <v>118.93</v>
          </cell>
          <cell r="G48">
            <v>434.61</v>
          </cell>
        </row>
        <row r="49">
          <cell r="A49" t="str">
            <v>144345E</v>
          </cell>
          <cell r="B49" t="str">
            <v>PAPEL SELO FRIO BEYBLADE 2 EXP</v>
          </cell>
          <cell r="C49" t="str">
            <v>KG</v>
          </cell>
          <cell r="D49" t="str">
            <v>01</v>
          </cell>
          <cell r="E49">
            <v>38168</v>
          </cell>
          <cell r="F49">
            <v>26.77</v>
          </cell>
          <cell r="G49">
            <v>476.16</v>
          </cell>
        </row>
        <row r="50">
          <cell r="A50" t="str">
            <v>204333C</v>
          </cell>
          <cell r="B50" t="str">
            <v>CROMO COLECAO HOMEM ARANHA 2</v>
          </cell>
          <cell r="C50" t="str">
            <v>CR</v>
          </cell>
          <cell r="D50" t="str">
            <v>01</v>
          </cell>
          <cell r="E50">
            <v>38168</v>
          </cell>
          <cell r="F50">
            <v>300</v>
          </cell>
          <cell r="G50">
            <v>544.52</v>
          </cell>
        </row>
        <row r="51">
          <cell r="A51" t="str">
            <v>151201</v>
          </cell>
          <cell r="B51" t="str">
            <v>CX. INT. 100X70X120 BEYBLADE 2</v>
          </cell>
          <cell r="C51" t="str">
            <v>PC</v>
          </cell>
          <cell r="D51" t="str">
            <v>01</v>
          </cell>
          <cell r="E51">
            <v>38168</v>
          </cell>
          <cell r="F51">
            <v>2460</v>
          </cell>
          <cell r="G51">
            <v>558.82000000000005</v>
          </cell>
        </row>
        <row r="52">
          <cell r="A52" t="str">
            <v>159007</v>
          </cell>
          <cell r="B52" t="str">
            <v>PAPEL KRAFT 66X96X80G</v>
          </cell>
          <cell r="C52" t="str">
            <v>FL</v>
          </cell>
          <cell r="D52" t="str">
            <v>01</v>
          </cell>
          <cell r="E52">
            <v>38168</v>
          </cell>
          <cell r="F52">
            <v>5278</v>
          </cell>
          <cell r="G52">
            <v>611</v>
          </cell>
        </row>
        <row r="53">
          <cell r="A53" t="str">
            <v>152015</v>
          </cell>
          <cell r="B53" t="str">
            <v>SACO PLAST. 17,5X21,0 BEYBLADE</v>
          </cell>
          <cell r="C53" t="str">
            <v>PC</v>
          </cell>
          <cell r="D53" t="str">
            <v>01</v>
          </cell>
          <cell r="E53">
            <v>38168</v>
          </cell>
          <cell r="F53">
            <v>23434</v>
          </cell>
          <cell r="G53">
            <v>616.73</v>
          </cell>
        </row>
        <row r="54">
          <cell r="A54" t="str">
            <v>152047</v>
          </cell>
          <cell r="B54" t="str">
            <v>SACO 20 ENVELOPES 165 X 165</v>
          </cell>
          <cell r="C54" t="str">
            <v>PC</v>
          </cell>
          <cell r="D54" t="str">
            <v>01</v>
          </cell>
          <cell r="E54">
            <v>38168</v>
          </cell>
          <cell r="F54">
            <v>32300</v>
          </cell>
          <cell r="G54">
            <v>636.21</v>
          </cell>
        </row>
        <row r="55">
          <cell r="A55" t="str">
            <v>931001</v>
          </cell>
          <cell r="B55" t="str">
            <v>BALANCA FILIZOLA ID 1500 7,5KG</v>
          </cell>
          <cell r="C55" t="str">
            <v>UN</v>
          </cell>
          <cell r="D55" t="str">
            <v>01</v>
          </cell>
          <cell r="E55">
            <v>38168</v>
          </cell>
          <cell r="F55">
            <v>1</v>
          </cell>
          <cell r="G55">
            <v>651</v>
          </cell>
        </row>
        <row r="56">
          <cell r="A56" t="str">
            <v>151208</v>
          </cell>
          <cell r="B56" t="str">
            <v>CX. TRIP.350X2100X130 H.POTTER</v>
          </cell>
          <cell r="C56" t="str">
            <v>PC</v>
          </cell>
          <cell r="D56" t="str">
            <v>01</v>
          </cell>
          <cell r="E56">
            <v>38168</v>
          </cell>
          <cell r="F56">
            <v>741.12</v>
          </cell>
          <cell r="G56">
            <v>706.2</v>
          </cell>
        </row>
        <row r="57">
          <cell r="A57" t="str">
            <v>190288</v>
          </cell>
          <cell r="B57" t="str">
            <v>BOLHAS P/ BLISTER</v>
          </cell>
          <cell r="C57" t="str">
            <v>PC</v>
          </cell>
          <cell r="D57" t="str">
            <v>01</v>
          </cell>
          <cell r="E57">
            <v>38168</v>
          </cell>
          <cell r="F57">
            <v>16078</v>
          </cell>
          <cell r="G57">
            <v>759</v>
          </cell>
        </row>
        <row r="58">
          <cell r="A58" t="str">
            <v>204305C</v>
          </cell>
          <cell r="B58" t="str">
            <v>CROMO COLECAO FLORICIENTA</v>
          </cell>
          <cell r="C58" t="str">
            <v>CR</v>
          </cell>
          <cell r="D58" t="str">
            <v>01</v>
          </cell>
          <cell r="E58">
            <v>38168</v>
          </cell>
          <cell r="F58">
            <v>300</v>
          </cell>
          <cell r="G58">
            <v>821.95</v>
          </cell>
        </row>
        <row r="59">
          <cell r="A59" t="str">
            <v>224347A</v>
          </cell>
          <cell r="B59" t="str">
            <v>PRANCHA PRATA HELLO BARBIE</v>
          </cell>
          <cell r="C59" t="str">
            <v>PR</v>
          </cell>
          <cell r="D59" t="str">
            <v>01</v>
          </cell>
          <cell r="E59">
            <v>38168</v>
          </cell>
          <cell r="F59">
            <v>3968</v>
          </cell>
          <cell r="G59">
            <v>859.81</v>
          </cell>
        </row>
        <row r="60">
          <cell r="A60" t="str">
            <v>151182</v>
          </cell>
          <cell r="B60" t="str">
            <v>CX.  INT. ESTR.BRAS.95X50X69MM</v>
          </cell>
          <cell r="C60" t="str">
            <v>PC</v>
          </cell>
          <cell r="D60" t="str">
            <v>01</v>
          </cell>
          <cell r="E60">
            <v>38168</v>
          </cell>
          <cell r="F60">
            <v>2996</v>
          </cell>
          <cell r="G60">
            <v>966.47</v>
          </cell>
        </row>
        <row r="61">
          <cell r="A61" t="str">
            <v>1514351</v>
          </cell>
          <cell r="B61" t="str">
            <v>CX DUP 485X270X230 ALBUN SHREK</v>
          </cell>
          <cell r="C61" t="str">
            <v>PC</v>
          </cell>
          <cell r="D61" t="str">
            <v>01</v>
          </cell>
          <cell r="E61">
            <v>38168</v>
          </cell>
          <cell r="F61">
            <v>889</v>
          </cell>
          <cell r="G61">
            <v>968.12</v>
          </cell>
        </row>
        <row r="62">
          <cell r="A62" t="str">
            <v>156002</v>
          </cell>
          <cell r="B62" t="str">
            <v>PALETE TAMPA EXPORTAC─O</v>
          </cell>
          <cell r="C62" t="str">
            <v>PC</v>
          </cell>
          <cell r="D62" t="str">
            <v>01</v>
          </cell>
          <cell r="E62">
            <v>38168</v>
          </cell>
          <cell r="F62">
            <v>59</v>
          </cell>
          <cell r="G62">
            <v>973.5</v>
          </cell>
        </row>
        <row r="63">
          <cell r="A63" t="str">
            <v>1514306</v>
          </cell>
          <cell r="B63" t="str">
            <v>CX.TRIP.350X210X130 PATORUZITO</v>
          </cell>
          <cell r="C63" t="str">
            <v>PC</v>
          </cell>
          <cell r="D63" t="str">
            <v>01</v>
          </cell>
          <cell r="E63">
            <v>38168</v>
          </cell>
          <cell r="F63">
            <v>1028</v>
          </cell>
          <cell r="G63">
            <v>1016.88</v>
          </cell>
        </row>
        <row r="64">
          <cell r="A64" t="str">
            <v>224305</v>
          </cell>
          <cell r="B64" t="str">
            <v>PRANCHA COUC.M1.FLORICIEN.SERI</v>
          </cell>
          <cell r="C64" t="str">
            <v>PR</v>
          </cell>
          <cell r="D64" t="str">
            <v>01</v>
          </cell>
          <cell r="E64">
            <v>38168</v>
          </cell>
          <cell r="F64">
            <v>7483.23</v>
          </cell>
          <cell r="G64">
            <v>1120.1500000000001</v>
          </cell>
        </row>
        <row r="65">
          <cell r="A65" t="str">
            <v>152016</v>
          </cell>
          <cell r="B65" t="str">
            <v>SACO PLAST. 25,0X40,0</v>
          </cell>
          <cell r="C65" t="str">
            <v>PC</v>
          </cell>
          <cell r="D65" t="str">
            <v>01</v>
          </cell>
          <cell r="E65">
            <v>38168</v>
          </cell>
          <cell r="F65">
            <v>16070</v>
          </cell>
          <cell r="G65">
            <v>1166.7</v>
          </cell>
        </row>
        <row r="66">
          <cell r="A66" t="str">
            <v>1514329</v>
          </cell>
          <cell r="B66" t="str">
            <v>CX.DUP. CB 04 460X210X0,75</v>
          </cell>
          <cell r="C66" t="str">
            <v>PC</v>
          </cell>
          <cell r="D66" t="str">
            <v>01</v>
          </cell>
          <cell r="E66">
            <v>38168</v>
          </cell>
          <cell r="F66">
            <v>2008</v>
          </cell>
          <cell r="G66">
            <v>1191.46</v>
          </cell>
        </row>
        <row r="67">
          <cell r="A67" t="str">
            <v>504316</v>
          </cell>
          <cell r="B67" t="str">
            <v>LIVRO ILUST.  SMILINGUIDO</v>
          </cell>
          <cell r="C67" t="str">
            <v>PC</v>
          </cell>
          <cell r="D67" t="str">
            <v>02</v>
          </cell>
          <cell r="E67">
            <v>38168</v>
          </cell>
          <cell r="F67">
            <v>1237</v>
          </cell>
          <cell r="G67">
            <v>1221.8</v>
          </cell>
        </row>
        <row r="68">
          <cell r="A68" t="str">
            <v>151190</v>
          </cell>
          <cell r="B68" t="str">
            <v>CARTELA BLISTER PANINI GENERIC</v>
          </cell>
          <cell r="C68" t="str">
            <v>PC</v>
          </cell>
          <cell r="D68" t="str">
            <v>01</v>
          </cell>
          <cell r="E68">
            <v>38168</v>
          </cell>
          <cell r="F68">
            <v>16078</v>
          </cell>
          <cell r="G68">
            <v>1265.02</v>
          </cell>
        </row>
        <row r="69">
          <cell r="A69" t="str">
            <v>152051</v>
          </cell>
          <cell r="B69" t="str">
            <v>SACO PLAST 16,5X16,5 C/50 ENV.</v>
          </cell>
          <cell r="C69" t="str">
            <v>PC</v>
          </cell>
          <cell r="D69" t="str">
            <v>01</v>
          </cell>
          <cell r="E69">
            <v>38168</v>
          </cell>
          <cell r="F69">
            <v>65340</v>
          </cell>
          <cell r="G69">
            <v>1304.51</v>
          </cell>
        </row>
        <row r="70">
          <cell r="A70" t="str">
            <v>504358</v>
          </cell>
          <cell r="B70" t="str">
            <v>LIVR. ILUST. BOB ESPONJA</v>
          </cell>
          <cell r="C70" t="str">
            <v>PC</v>
          </cell>
          <cell r="D70" t="str">
            <v>02</v>
          </cell>
          <cell r="E70">
            <v>38168</v>
          </cell>
          <cell r="F70">
            <v>1040</v>
          </cell>
          <cell r="G70">
            <v>1368.14</v>
          </cell>
        </row>
        <row r="71">
          <cell r="A71" t="str">
            <v>224362</v>
          </cell>
          <cell r="B71" t="str">
            <v>PRANCHA COUCHE EURO 2004</v>
          </cell>
          <cell r="C71" t="str">
            <v>PR</v>
          </cell>
          <cell r="D71" t="str">
            <v>01</v>
          </cell>
          <cell r="E71">
            <v>38168</v>
          </cell>
          <cell r="F71">
            <v>5800</v>
          </cell>
          <cell r="G71">
            <v>1383.23</v>
          </cell>
        </row>
        <row r="72">
          <cell r="A72" t="str">
            <v>224329D</v>
          </cell>
          <cell r="B72" t="str">
            <v>PRANCHA COUCHE KIT PIX CB 2004</v>
          </cell>
          <cell r="C72" t="str">
            <v>PR</v>
          </cell>
          <cell r="D72" t="str">
            <v>01</v>
          </cell>
          <cell r="E72">
            <v>38168</v>
          </cell>
          <cell r="F72">
            <v>13000</v>
          </cell>
          <cell r="G72">
            <v>1639.34</v>
          </cell>
        </row>
        <row r="73">
          <cell r="A73" t="str">
            <v>1514305</v>
          </cell>
          <cell r="B73" t="str">
            <v>CX.TRIP.350X210X130 FLORICIENT</v>
          </cell>
          <cell r="C73" t="str">
            <v>PC</v>
          </cell>
          <cell r="D73" t="str">
            <v>01</v>
          </cell>
          <cell r="E73">
            <v>38168</v>
          </cell>
          <cell r="F73">
            <v>1663</v>
          </cell>
          <cell r="G73">
            <v>1660.1</v>
          </cell>
        </row>
        <row r="74">
          <cell r="A74" t="str">
            <v>154001</v>
          </cell>
          <cell r="B74" t="str">
            <v>ELASTICO 16X2MMX0,464G</v>
          </cell>
          <cell r="C74" t="str">
            <v>KG</v>
          </cell>
          <cell r="D74" t="str">
            <v>01</v>
          </cell>
          <cell r="E74">
            <v>38168</v>
          </cell>
          <cell r="F74">
            <v>405.96</v>
          </cell>
          <cell r="G74">
            <v>1923.93</v>
          </cell>
        </row>
        <row r="75">
          <cell r="A75" t="str">
            <v>224347B</v>
          </cell>
          <cell r="B75" t="str">
            <v>PRANCHA PVC 1/2  HELLO BARBIE</v>
          </cell>
          <cell r="C75" t="str">
            <v>PR</v>
          </cell>
          <cell r="D75" t="str">
            <v>01</v>
          </cell>
          <cell r="E75">
            <v>38168</v>
          </cell>
          <cell r="F75">
            <v>6172</v>
          </cell>
          <cell r="G75">
            <v>1940.77</v>
          </cell>
        </row>
        <row r="76">
          <cell r="A76" t="str">
            <v>424359</v>
          </cell>
          <cell r="B76" t="str">
            <v>ENV. C/ CR. BOB ESPONJA</v>
          </cell>
          <cell r="C76" t="str">
            <v>PC</v>
          </cell>
          <cell r="D76" t="str">
            <v>02</v>
          </cell>
          <cell r="E76">
            <v>38168</v>
          </cell>
          <cell r="F76">
            <v>25000</v>
          </cell>
          <cell r="G76">
            <v>1941.59</v>
          </cell>
        </row>
        <row r="77">
          <cell r="A77" t="str">
            <v>1514329</v>
          </cell>
          <cell r="B77" t="str">
            <v>CX.DUP.CB04 KIT PIX400X300X260</v>
          </cell>
          <cell r="C77" t="str">
            <v>PC</v>
          </cell>
          <cell r="D77" t="str">
            <v>01</v>
          </cell>
          <cell r="E77">
            <v>38168</v>
          </cell>
          <cell r="F77">
            <v>1883</v>
          </cell>
          <cell r="G77">
            <v>1965.15</v>
          </cell>
        </row>
        <row r="78">
          <cell r="A78" t="str">
            <v>424276E</v>
          </cell>
          <cell r="B78" t="str">
            <v>ENV. C/ CROMOS BEYBLADE</v>
          </cell>
          <cell r="C78" t="str">
            <v>PC</v>
          </cell>
          <cell r="D78" t="str">
            <v>02</v>
          </cell>
          <cell r="E78">
            <v>38168</v>
          </cell>
          <cell r="F78">
            <v>20000</v>
          </cell>
          <cell r="G78">
            <v>1982.04</v>
          </cell>
        </row>
        <row r="79">
          <cell r="A79" t="str">
            <v>504344</v>
          </cell>
          <cell r="B79" t="str">
            <v>LIVR. ILUST. BEYBLADE 2</v>
          </cell>
          <cell r="C79" t="str">
            <v>PC</v>
          </cell>
          <cell r="D79" t="str">
            <v>02</v>
          </cell>
          <cell r="E79">
            <v>38168</v>
          </cell>
          <cell r="F79">
            <v>1000</v>
          </cell>
          <cell r="G79">
            <v>1989.36</v>
          </cell>
        </row>
        <row r="80">
          <cell r="A80" t="str">
            <v>152036</v>
          </cell>
          <cell r="B80" t="str">
            <v>SACO 40 ENVELOPES 165 X 165</v>
          </cell>
          <cell r="C80" t="str">
            <v>PC</v>
          </cell>
          <cell r="D80" t="str">
            <v>01</v>
          </cell>
          <cell r="E80">
            <v>38168</v>
          </cell>
          <cell r="F80">
            <v>99000</v>
          </cell>
          <cell r="G80">
            <v>2003.89</v>
          </cell>
        </row>
        <row r="81">
          <cell r="A81" t="str">
            <v>424335</v>
          </cell>
          <cell r="B81" t="str">
            <v>ENV. C/ CR. HARRY POTTER 3</v>
          </cell>
          <cell r="C81" t="str">
            <v>PC</v>
          </cell>
          <cell r="D81" t="str">
            <v>02</v>
          </cell>
          <cell r="E81">
            <v>38168</v>
          </cell>
          <cell r="F81">
            <v>25000</v>
          </cell>
          <cell r="G81">
            <v>2158.37</v>
          </cell>
        </row>
        <row r="82">
          <cell r="A82" t="str">
            <v>980805</v>
          </cell>
          <cell r="B82" t="str">
            <v>OCULOS 3D  (ENCARTE)</v>
          </cell>
          <cell r="C82" t="str">
            <v>PC</v>
          </cell>
          <cell r="D82" t="str">
            <v>01</v>
          </cell>
          <cell r="E82">
            <v>38168</v>
          </cell>
          <cell r="F82">
            <v>4690</v>
          </cell>
          <cell r="G82">
            <v>2237.19</v>
          </cell>
        </row>
        <row r="83">
          <cell r="A83" t="str">
            <v>984329A</v>
          </cell>
          <cell r="B83" t="str">
            <v>CHICLETS TUTI FRUTI CB04KIT PI</v>
          </cell>
          <cell r="C83" t="str">
            <v>PC</v>
          </cell>
          <cell r="D83" t="str">
            <v>01</v>
          </cell>
          <cell r="E83">
            <v>38168</v>
          </cell>
          <cell r="F83">
            <v>205600</v>
          </cell>
          <cell r="G83">
            <v>2568.9299999999998</v>
          </cell>
        </row>
        <row r="84">
          <cell r="A84" t="str">
            <v>152005</v>
          </cell>
          <cell r="B84" t="str">
            <v>SACO 50 ENVELOPES 175 X 175</v>
          </cell>
          <cell r="C84" t="str">
            <v>PC</v>
          </cell>
          <cell r="D84" t="str">
            <v>01</v>
          </cell>
          <cell r="E84">
            <v>38168</v>
          </cell>
          <cell r="F84">
            <v>115000</v>
          </cell>
          <cell r="G84">
            <v>2576.0100000000002</v>
          </cell>
        </row>
        <row r="85">
          <cell r="A85" t="str">
            <v>900000</v>
          </cell>
          <cell r="B85" t="str">
            <v>OUTROS TIPOS DE MATERIAIS</v>
          </cell>
          <cell r="C85" t="str">
            <v>PC</v>
          </cell>
          <cell r="D85" t="str">
            <v>01</v>
          </cell>
          <cell r="E85">
            <v>38168</v>
          </cell>
          <cell r="F85">
            <v>21</v>
          </cell>
          <cell r="G85">
            <v>2589.83</v>
          </cell>
        </row>
        <row r="86">
          <cell r="A86" t="str">
            <v>224333A</v>
          </cell>
          <cell r="B86" t="str">
            <v>PRANCHA PVC HOMEM ARANHA 2</v>
          </cell>
          <cell r="C86" t="str">
            <v>PR</v>
          </cell>
          <cell r="D86" t="str">
            <v>01</v>
          </cell>
          <cell r="E86">
            <v>38168</v>
          </cell>
          <cell r="F86">
            <v>8962.9699999999993</v>
          </cell>
          <cell r="G86">
            <v>2633.14</v>
          </cell>
        </row>
        <row r="87">
          <cell r="A87" t="str">
            <v>980804</v>
          </cell>
          <cell r="B87" t="str">
            <v>KIT PULSEIRA BARBIE</v>
          </cell>
          <cell r="C87" t="str">
            <v>PC</v>
          </cell>
          <cell r="D87" t="str">
            <v>01</v>
          </cell>
          <cell r="E87">
            <v>38168</v>
          </cell>
          <cell r="F87">
            <v>4400</v>
          </cell>
          <cell r="G87">
            <v>2640</v>
          </cell>
        </row>
        <row r="88">
          <cell r="A88" t="str">
            <v>1514335</v>
          </cell>
          <cell r="B88" t="str">
            <v>CXTRIP 350X210X130 HP3 NAC/EXP</v>
          </cell>
          <cell r="C88" t="str">
            <v>PC</v>
          </cell>
          <cell r="D88" t="str">
            <v>01</v>
          </cell>
          <cell r="E88">
            <v>38168</v>
          </cell>
          <cell r="F88">
            <v>2830.88</v>
          </cell>
          <cell r="G88">
            <v>2697.49</v>
          </cell>
        </row>
        <row r="89">
          <cell r="A89" t="str">
            <v>224351</v>
          </cell>
          <cell r="B89" t="str">
            <v>PRANCHA COUCHE SHREK 2</v>
          </cell>
          <cell r="C89" t="str">
            <v>PR</v>
          </cell>
          <cell r="D89" t="str">
            <v>01</v>
          </cell>
          <cell r="E89">
            <v>38168</v>
          </cell>
          <cell r="F89">
            <v>17400</v>
          </cell>
          <cell r="G89">
            <v>2789.93</v>
          </cell>
        </row>
        <row r="90">
          <cell r="A90" t="str">
            <v>114016</v>
          </cell>
          <cell r="B90" t="str">
            <v>PAPEL  MONOLUCIDO  LAMINADO</v>
          </cell>
          <cell r="C90" t="str">
            <v>KG</v>
          </cell>
          <cell r="D90" t="str">
            <v>04</v>
          </cell>
          <cell r="E90">
            <v>38168</v>
          </cell>
          <cell r="F90">
            <v>456.26</v>
          </cell>
          <cell r="G90">
            <v>3026.1</v>
          </cell>
        </row>
        <row r="91">
          <cell r="A91" t="str">
            <v>214351B</v>
          </cell>
          <cell r="B91" t="str">
            <v>PRANCHA INTER.ESPECIAL SHERK 2</v>
          </cell>
          <cell r="C91" t="str">
            <v>PR</v>
          </cell>
          <cell r="D91" t="str">
            <v>01</v>
          </cell>
          <cell r="E91">
            <v>38168</v>
          </cell>
          <cell r="F91">
            <v>16900</v>
          </cell>
          <cell r="G91">
            <v>3045.35</v>
          </cell>
        </row>
        <row r="92">
          <cell r="A92" t="str">
            <v>111076</v>
          </cell>
          <cell r="B92" t="str">
            <v>PAPEL ADES. ACR.15GR.70X100 L1</v>
          </cell>
          <cell r="C92" t="str">
            <v>FL</v>
          </cell>
          <cell r="D92" t="str">
            <v>03</v>
          </cell>
          <cell r="E92">
            <v>38168</v>
          </cell>
          <cell r="F92">
            <v>4142</v>
          </cell>
          <cell r="G92">
            <v>3625.55</v>
          </cell>
        </row>
        <row r="93">
          <cell r="A93" t="str">
            <v>1514333</v>
          </cell>
          <cell r="B93" t="str">
            <v>CX.TRIP.350X210X130 H.ARANHA2</v>
          </cell>
          <cell r="C93" t="str">
            <v>PC</v>
          </cell>
          <cell r="D93" t="str">
            <v>01</v>
          </cell>
          <cell r="E93">
            <v>38168</v>
          </cell>
          <cell r="F93">
            <v>3830</v>
          </cell>
          <cell r="G93">
            <v>3788.56</v>
          </cell>
        </row>
        <row r="94">
          <cell r="A94" t="str">
            <v>224359</v>
          </cell>
          <cell r="B94" t="str">
            <v>PRANCHA COUCHE BOB ESPONJA</v>
          </cell>
          <cell r="C94" t="str">
            <v>PR</v>
          </cell>
          <cell r="D94" t="str">
            <v>01</v>
          </cell>
          <cell r="E94">
            <v>38168</v>
          </cell>
          <cell r="F94">
            <v>27943.34</v>
          </cell>
          <cell r="G94">
            <v>3855.58</v>
          </cell>
        </row>
        <row r="95">
          <cell r="A95" t="str">
            <v>190284</v>
          </cell>
          <cell r="B95" t="str">
            <v>SELO ANTI-FURTTO PARA BLISTER</v>
          </cell>
          <cell r="C95" t="str">
            <v>PC</v>
          </cell>
          <cell r="D95" t="str">
            <v>01</v>
          </cell>
          <cell r="E95">
            <v>38168</v>
          </cell>
          <cell r="F95">
            <v>24080</v>
          </cell>
          <cell r="G95">
            <v>3875.44</v>
          </cell>
        </row>
        <row r="96">
          <cell r="A96" t="str">
            <v>204329A</v>
          </cell>
          <cell r="B96" t="str">
            <v>CROMO VB CB 2004</v>
          </cell>
          <cell r="C96" t="str">
            <v>CR</v>
          </cell>
          <cell r="D96" t="str">
            <v>01</v>
          </cell>
          <cell r="E96">
            <v>38168</v>
          </cell>
          <cell r="F96">
            <v>189474.36</v>
          </cell>
          <cell r="G96">
            <v>3891.33</v>
          </cell>
        </row>
        <row r="97">
          <cell r="A97" t="str">
            <v>424349</v>
          </cell>
          <cell r="B97" t="str">
            <v>ENV. C/ CROMOS ANIMAIS P. RESP</v>
          </cell>
          <cell r="C97" t="str">
            <v>PC</v>
          </cell>
          <cell r="D97" t="str">
            <v>50</v>
          </cell>
          <cell r="E97">
            <v>38168</v>
          </cell>
          <cell r="F97">
            <v>46610</v>
          </cell>
          <cell r="G97">
            <v>4002.65</v>
          </cell>
        </row>
        <row r="98">
          <cell r="A98" t="str">
            <v>144347</v>
          </cell>
          <cell r="B98" t="str">
            <v>PAPEL SELO FRIO HELLO BARBIE</v>
          </cell>
          <cell r="C98" t="str">
            <v>KG</v>
          </cell>
          <cell r="D98" t="str">
            <v>01</v>
          </cell>
          <cell r="E98">
            <v>38168</v>
          </cell>
          <cell r="F98">
            <v>245.32</v>
          </cell>
          <cell r="G98">
            <v>4143.0600000000004</v>
          </cell>
        </row>
        <row r="99">
          <cell r="A99" t="str">
            <v>424333E</v>
          </cell>
          <cell r="B99" t="str">
            <v>ENV. C/ CR. SPIDERMAN 2 (EXP)</v>
          </cell>
          <cell r="C99" t="str">
            <v>PC</v>
          </cell>
          <cell r="D99" t="str">
            <v>02</v>
          </cell>
          <cell r="E99">
            <v>38168</v>
          </cell>
          <cell r="F99">
            <v>50000</v>
          </cell>
          <cell r="G99">
            <v>4155.51</v>
          </cell>
        </row>
        <row r="100">
          <cell r="A100" t="str">
            <v>144359</v>
          </cell>
          <cell r="B100" t="str">
            <v>PAPEL SELO FRIO BOB ESPONJA</v>
          </cell>
          <cell r="C100" t="str">
            <v>KG</v>
          </cell>
          <cell r="D100" t="str">
            <v>01</v>
          </cell>
          <cell r="E100">
            <v>38168</v>
          </cell>
          <cell r="F100">
            <v>316.8</v>
          </cell>
          <cell r="G100">
            <v>4231.5200000000004</v>
          </cell>
        </row>
        <row r="101">
          <cell r="A101" t="str">
            <v>224305A</v>
          </cell>
          <cell r="B101" t="str">
            <v>PRANCHA COUC.M2.FLORICIEN.SERI</v>
          </cell>
          <cell r="C101" t="str">
            <v>PR</v>
          </cell>
          <cell r="D101" t="str">
            <v>01</v>
          </cell>
          <cell r="E101">
            <v>38168</v>
          </cell>
          <cell r="F101">
            <v>13148.08</v>
          </cell>
          <cell r="G101">
            <v>4388.0200000000004</v>
          </cell>
        </row>
        <row r="102">
          <cell r="A102" t="str">
            <v>144351</v>
          </cell>
          <cell r="B102" t="str">
            <v>PAPEL SELO FRIO SHEREK</v>
          </cell>
          <cell r="C102" t="str">
            <v>KG</v>
          </cell>
          <cell r="D102" t="str">
            <v>01</v>
          </cell>
          <cell r="E102">
            <v>38168</v>
          </cell>
          <cell r="F102">
            <v>291.77</v>
          </cell>
          <cell r="G102">
            <v>4416.3100000000004</v>
          </cell>
        </row>
        <row r="103">
          <cell r="A103" t="str">
            <v>224335B</v>
          </cell>
          <cell r="B103" t="str">
            <v>PRANCHA PVC HARRY POTTER 3</v>
          </cell>
          <cell r="C103" t="str">
            <v>PR</v>
          </cell>
          <cell r="D103" t="str">
            <v>01</v>
          </cell>
          <cell r="E103">
            <v>38168</v>
          </cell>
          <cell r="F103">
            <v>9319.83</v>
          </cell>
          <cell r="G103">
            <v>4519.05</v>
          </cell>
        </row>
        <row r="104">
          <cell r="A104" t="str">
            <v>214351A</v>
          </cell>
          <cell r="B104" t="str">
            <v>QUADROTA SHEREK 2</v>
          </cell>
          <cell r="C104" t="str">
            <v>PR</v>
          </cell>
          <cell r="D104" t="str">
            <v>01</v>
          </cell>
          <cell r="E104">
            <v>38168</v>
          </cell>
          <cell r="F104">
            <v>45000</v>
          </cell>
          <cell r="G104">
            <v>4558.82</v>
          </cell>
        </row>
        <row r="105">
          <cell r="A105" t="str">
            <v>224345B</v>
          </cell>
          <cell r="B105" t="str">
            <v>PRANCHA GLITER BEYBLADE 2</v>
          </cell>
          <cell r="C105" t="str">
            <v>PR</v>
          </cell>
          <cell r="D105" t="str">
            <v>01</v>
          </cell>
          <cell r="E105">
            <v>38168</v>
          </cell>
          <cell r="F105">
            <v>25522.85</v>
          </cell>
          <cell r="G105">
            <v>4590.8900000000003</v>
          </cell>
        </row>
        <row r="106">
          <cell r="A106" t="str">
            <v>224359A</v>
          </cell>
          <cell r="B106" t="str">
            <v>PRANCHA CROMOCARD BOB ESPONJA</v>
          </cell>
          <cell r="C106" t="str">
            <v>PR</v>
          </cell>
          <cell r="D106" t="str">
            <v>01</v>
          </cell>
          <cell r="E106">
            <v>38168</v>
          </cell>
          <cell r="F106">
            <v>38424</v>
          </cell>
          <cell r="G106">
            <v>5271.27</v>
          </cell>
        </row>
        <row r="107">
          <cell r="A107" t="str">
            <v>224347</v>
          </cell>
          <cell r="B107" t="str">
            <v>PRANCHA COUCHE HELLO BARBIE</v>
          </cell>
          <cell r="C107" t="str">
            <v>PR</v>
          </cell>
          <cell r="D107" t="str">
            <v>01</v>
          </cell>
          <cell r="E107">
            <v>38168</v>
          </cell>
          <cell r="F107">
            <v>28164</v>
          </cell>
          <cell r="G107">
            <v>5392.67</v>
          </cell>
        </row>
        <row r="108">
          <cell r="A108" t="str">
            <v>1514329</v>
          </cell>
          <cell r="B108" t="str">
            <v>CX.INT.CB04 KIT PIX 13X9,5X120</v>
          </cell>
          <cell r="C108" t="str">
            <v>PC</v>
          </cell>
          <cell r="D108" t="str">
            <v>01</v>
          </cell>
          <cell r="E108">
            <v>38168</v>
          </cell>
          <cell r="F108">
            <v>29600</v>
          </cell>
          <cell r="G108">
            <v>5452.99</v>
          </cell>
        </row>
        <row r="109">
          <cell r="A109" t="str">
            <v>1514329</v>
          </cell>
          <cell r="B109" t="str">
            <v>CX.DUP.CB04 KIT PIX390X290X240</v>
          </cell>
          <cell r="C109" t="str">
            <v>PC</v>
          </cell>
          <cell r="D109" t="str">
            <v>01</v>
          </cell>
          <cell r="E109">
            <v>38168</v>
          </cell>
          <cell r="F109">
            <v>6455</v>
          </cell>
          <cell r="G109">
            <v>6150.82</v>
          </cell>
        </row>
        <row r="110">
          <cell r="A110" t="str">
            <v>152050</v>
          </cell>
          <cell r="B110" t="str">
            <v>SACO 25 ENV/SOBRES 165X165</v>
          </cell>
          <cell r="C110" t="str">
            <v>PC</v>
          </cell>
          <cell r="D110" t="str">
            <v>01</v>
          </cell>
          <cell r="E110">
            <v>38168</v>
          </cell>
          <cell r="F110">
            <v>313950</v>
          </cell>
          <cell r="G110">
            <v>6266.67</v>
          </cell>
        </row>
        <row r="111">
          <cell r="A111" t="str">
            <v>424262</v>
          </cell>
          <cell r="B111" t="str">
            <v>ENVELOPE CROMOS REBELDE WAY</v>
          </cell>
          <cell r="C111" t="str">
            <v>PC</v>
          </cell>
          <cell r="D111" t="str">
            <v>02</v>
          </cell>
          <cell r="E111">
            <v>38168</v>
          </cell>
          <cell r="F111">
            <v>50000</v>
          </cell>
          <cell r="G111">
            <v>6302.69</v>
          </cell>
        </row>
        <row r="112">
          <cell r="A112" t="str">
            <v>111086</v>
          </cell>
          <cell r="B112" t="str">
            <v>PAPEL ADES. PVC AVERY 705X1000</v>
          </cell>
          <cell r="C112" t="str">
            <v>FL</v>
          </cell>
          <cell r="D112" t="str">
            <v>03</v>
          </cell>
          <cell r="E112">
            <v>38168</v>
          </cell>
          <cell r="F112">
            <v>3427.91</v>
          </cell>
          <cell r="G112">
            <v>6535.54</v>
          </cell>
        </row>
        <row r="113">
          <cell r="A113" t="str">
            <v>204268</v>
          </cell>
          <cell r="B113" t="str">
            <v>CROMO INTERC. MOMEN PRECIOSOS</v>
          </cell>
          <cell r="C113" t="str">
            <v>CR</v>
          </cell>
          <cell r="D113" t="str">
            <v>01</v>
          </cell>
          <cell r="E113">
            <v>38168</v>
          </cell>
          <cell r="F113">
            <v>400736</v>
          </cell>
          <cell r="G113">
            <v>6607.57</v>
          </cell>
        </row>
        <row r="114">
          <cell r="A114" t="str">
            <v>114020</v>
          </cell>
          <cell r="B114" t="str">
            <v>FILME POLIETILENO 840X0,015</v>
          </cell>
          <cell r="C114" t="str">
            <v>KG</v>
          </cell>
          <cell r="D114" t="str">
            <v>04</v>
          </cell>
          <cell r="E114">
            <v>38168</v>
          </cell>
          <cell r="F114">
            <v>1218.9100000000001</v>
          </cell>
          <cell r="G114">
            <v>6740</v>
          </cell>
        </row>
        <row r="115">
          <cell r="A115" t="str">
            <v>533581</v>
          </cell>
          <cell r="B115" t="str">
            <v>REV. HE MAN ED. 04</v>
          </cell>
          <cell r="C115" t="str">
            <v>PC</v>
          </cell>
          <cell r="D115" t="str">
            <v>50</v>
          </cell>
          <cell r="E115">
            <v>38168</v>
          </cell>
          <cell r="F115">
            <v>17125</v>
          </cell>
          <cell r="G115">
            <v>6900.19</v>
          </cell>
        </row>
        <row r="116">
          <cell r="A116" t="str">
            <v>224329</v>
          </cell>
          <cell r="B116" t="str">
            <v>PRANCHA COUCHE CB 2004</v>
          </cell>
          <cell r="C116" t="str">
            <v>PR</v>
          </cell>
          <cell r="D116" t="str">
            <v>01</v>
          </cell>
          <cell r="E116">
            <v>38168</v>
          </cell>
          <cell r="F116">
            <v>48158.080000000002</v>
          </cell>
          <cell r="G116">
            <v>6921.52</v>
          </cell>
        </row>
        <row r="117">
          <cell r="A117" t="str">
            <v>224335A</v>
          </cell>
          <cell r="B117" t="str">
            <v>PRANCHA PRATA HARRY POTTER 3</v>
          </cell>
          <cell r="C117" t="str">
            <v>PR</v>
          </cell>
          <cell r="D117" t="str">
            <v>01</v>
          </cell>
          <cell r="E117">
            <v>38168</v>
          </cell>
          <cell r="F117">
            <v>20215.669999999998</v>
          </cell>
          <cell r="G117">
            <v>7356.26</v>
          </cell>
        </row>
        <row r="118">
          <cell r="A118" t="str">
            <v>144298</v>
          </cell>
          <cell r="B118" t="str">
            <v>PAPEL SELO FRIO MONICA</v>
          </cell>
          <cell r="C118" t="str">
            <v>KG</v>
          </cell>
          <cell r="D118" t="str">
            <v>01</v>
          </cell>
          <cell r="E118">
            <v>38168</v>
          </cell>
          <cell r="F118">
            <v>430.8</v>
          </cell>
          <cell r="G118">
            <v>7828.22</v>
          </cell>
        </row>
        <row r="119">
          <cell r="A119" t="str">
            <v>224335C</v>
          </cell>
          <cell r="B119" t="str">
            <v>PRACHA COUC.H.POTTER3 MOD B</v>
          </cell>
          <cell r="C119" t="str">
            <v>PR</v>
          </cell>
          <cell r="D119" t="str">
            <v>01</v>
          </cell>
          <cell r="E119">
            <v>38168</v>
          </cell>
          <cell r="F119">
            <v>42635.01</v>
          </cell>
          <cell r="G119">
            <v>7896.24</v>
          </cell>
        </row>
        <row r="120">
          <cell r="A120" t="str">
            <v>113019</v>
          </cell>
          <cell r="B120" t="str">
            <v>PAPEL INNOVA 67 GR</v>
          </cell>
          <cell r="C120" t="str">
            <v>KG</v>
          </cell>
          <cell r="D120" t="str">
            <v>03</v>
          </cell>
          <cell r="E120">
            <v>38168</v>
          </cell>
          <cell r="F120">
            <v>3136</v>
          </cell>
          <cell r="G120">
            <v>8056.12</v>
          </cell>
        </row>
        <row r="121">
          <cell r="A121" t="str">
            <v>204329B</v>
          </cell>
          <cell r="B121" t="str">
            <v>CROMO ESPECIAL KIT PIX</v>
          </cell>
          <cell r="C121" t="str">
            <v>CR</v>
          </cell>
          <cell r="D121" t="str">
            <v>01</v>
          </cell>
          <cell r="E121">
            <v>38168</v>
          </cell>
          <cell r="F121">
            <v>650240</v>
          </cell>
          <cell r="G121">
            <v>9056.82</v>
          </cell>
        </row>
        <row r="122">
          <cell r="A122" t="str">
            <v>984329</v>
          </cell>
          <cell r="B122" t="str">
            <v>CHICLETS HORTELA CB04 KIT PIX</v>
          </cell>
          <cell r="C122" t="str">
            <v>PC</v>
          </cell>
          <cell r="D122" t="str">
            <v>01</v>
          </cell>
          <cell r="E122">
            <v>38168</v>
          </cell>
          <cell r="F122">
            <v>725600</v>
          </cell>
          <cell r="G122">
            <v>9066.24</v>
          </cell>
        </row>
        <row r="123">
          <cell r="A123" t="str">
            <v>111065</v>
          </cell>
          <cell r="B123" t="str">
            <v>PAPEL IMAGE BOB. 102XMM/RIPASA</v>
          </cell>
          <cell r="C123" t="str">
            <v>KG</v>
          </cell>
          <cell r="D123" t="str">
            <v>03</v>
          </cell>
          <cell r="E123">
            <v>38168</v>
          </cell>
          <cell r="F123">
            <v>2699</v>
          </cell>
          <cell r="G123">
            <v>9116.61</v>
          </cell>
        </row>
        <row r="124">
          <cell r="A124" t="str">
            <v>190293</v>
          </cell>
          <cell r="B124" t="str">
            <v>TINTA VD FOSFOR. 6003 E2083-GL</v>
          </cell>
          <cell r="C124" t="str">
            <v>KG</v>
          </cell>
          <cell r="D124" t="str">
            <v>01</v>
          </cell>
          <cell r="E124">
            <v>38168</v>
          </cell>
          <cell r="F124">
            <v>27.36</v>
          </cell>
          <cell r="G124">
            <v>10192.91</v>
          </cell>
        </row>
        <row r="125">
          <cell r="A125" t="str">
            <v>204329C</v>
          </cell>
          <cell r="B125" t="str">
            <v>CROMO COUCHE KIT PIX</v>
          </cell>
          <cell r="C125" t="str">
            <v>CR</v>
          </cell>
          <cell r="D125" t="str">
            <v>01</v>
          </cell>
          <cell r="E125">
            <v>38168</v>
          </cell>
          <cell r="F125">
            <v>1391200</v>
          </cell>
          <cell r="G125">
            <v>10370.33</v>
          </cell>
        </row>
        <row r="126">
          <cell r="A126" t="str">
            <v>224333B</v>
          </cell>
          <cell r="B126" t="str">
            <v>PRANCHA PRATA HOMEM ARANHA 2</v>
          </cell>
          <cell r="C126" t="str">
            <v>PR</v>
          </cell>
          <cell r="D126" t="str">
            <v>01</v>
          </cell>
          <cell r="E126">
            <v>38168</v>
          </cell>
          <cell r="F126">
            <v>41385.919999999998</v>
          </cell>
          <cell r="G126">
            <v>10738.2</v>
          </cell>
        </row>
        <row r="127">
          <cell r="A127" t="str">
            <v>224333</v>
          </cell>
          <cell r="B127" t="str">
            <v>PRANCHA COUCHE HOMEM ARANHA 2</v>
          </cell>
          <cell r="C127" t="str">
            <v>PR</v>
          </cell>
          <cell r="D127" t="str">
            <v>01</v>
          </cell>
          <cell r="E127">
            <v>38168</v>
          </cell>
          <cell r="F127">
            <v>97691.12</v>
          </cell>
          <cell r="G127">
            <v>10809.15</v>
          </cell>
        </row>
        <row r="128">
          <cell r="A128" t="str">
            <v>224335</v>
          </cell>
          <cell r="B128" t="str">
            <v>PRANCHA COUCHE HARRY POTTER 3</v>
          </cell>
          <cell r="C128" t="str">
            <v>PR</v>
          </cell>
          <cell r="D128" t="str">
            <v>01</v>
          </cell>
          <cell r="E128">
            <v>38168</v>
          </cell>
          <cell r="F128">
            <v>68239.95</v>
          </cell>
          <cell r="G128">
            <v>11007.8</v>
          </cell>
        </row>
        <row r="129">
          <cell r="A129" t="str">
            <v>114013</v>
          </cell>
          <cell r="B129" t="str">
            <v>PAPEL CROMOPEL 820MM X 40G/M2</v>
          </cell>
          <cell r="C129" t="str">
            <v>KG</v>
          </cell>
          <cell r="D129" t="str">
            <v>04</v>
          </cell>
          <cell r="E129">
            <v>38168</v>
          </cell>
          <cell r="F129">
            <v>2269.46</v>
          </cell>
          <cell r="G129">
            <v>12212.51</v>
          </cell>
        </row>
        <row r="130">
          <cell r="A130" t="str">
            <v>424268</v>
          </cell>
          <cell r="B130" t="str">
            <v>ENV.C/ CROMOS MOMENT PRECIOSOS</v>
          </cell>
          <cell r="C130" t="str">
            <v>PC</v>
          </cell>
          <cell r="D130" t="str">
            <v>50</v>
          </cell>
          <cell r="E130">
            <v>38168</v>
          </cell>
          <cell r="F130">
            <v>96038</v>
          </cell>
          <cell r="G130">
            <v>12417.37</v>
          </cell>
        </row>
        <row r="131">
          <cell r="A131" t="str">
            <v>234306A</v>
          </cell>
          <cell r="B131" t="str">
            <v>FOLHA PVC 1/2 CORTE PATORUZITO</v>
          </cell>
          <cell r="C131" t="str">
            <v>FL</v>
          </cell>
          <cell r="D131" t="str">
            <v>01</v>
          </cell>
          <cell r="E131">
            <v>38168</v>
          </cell>
          <cell r="F131">
            <v>3069.44</v>
          </cell>
          <cell r="G131">
            <v>13105.22</v>
          </cell>
        </row>
        <row r="132">
          <cell r="A132" t="str">
            <v>234305</v>
          </cell>
          <cell r="B132" t="str">
            <v>FOLHA COUCHE MOD1 FLORICIENTA</v>
          </cell>
          <cell r="C132" t="str">
            <v>FL</v>
          </cell>
          <cell r="D132" t="str">
            <v>01</v>
          </cell>
          <cell r="E132">
            <v>38168</v>
          </cell>
          <cell r="F132">
            <v>8000</v>
          </cell>
          <cell r="G132">
            <v>13633.23</v>
          </cell>
        </row>
        <row r="133">
          <cell r="A133" t="str">
            <v>144329B</v>
          </cell>
          <cell r="B133" t="str">
            <v>PAPEL SELO FRIO CB2004 KIT PIX</v>
          </cell>
          <cell r="C133" t="str">
            <v>KG</v>
          </cell>
          <cell r="D133" t="str">
            <v>01</v>
          </cell>
          <cell r="E133">
            <v>38168</v>
          </cell>
          <cell r="F133">
            <v>765.16</v>
          </cell>
          <cell r="G133">
            <v>14510.73</v>
          </cell>
        </row>
        <row r="134">
          <cell r="A134" t="str">
            <v>533348</v>
          </cell>
          <cell r="B134" t="str">
            <v>REV. ORIGEM CAPA DURA</v>
          </cell>
          <cell r="C134" t="str">
            <v>PC</v>
          </cell>
          <cell r="D134" t="str">
            <v>02</v>
          </cell>
          <cell r="E134">
            <v>38168</v>
          </cell>
          <cell r="F134">
            <v>2111</v>
          </cell>
          <cell r="G134">
            <v>15114.5</v>
          </cell>
        </row>
        <row r="135">
          <cell r="A135" t="str">
            <v>504334E</v>
          </cell>
          <cell r="B135" t="str">
            <v>LIVR. ILUST. HARRY POTTER3 EXP</v>
          </cell>
          <cell r="C135" t="str">
            <v>PC</v>
          </cell>
          <cell r="D135" t="str">
            <v>02</v>
          </cell>
          <cell r="E135">
            <v>38168</v>
          </cell>
          <cell r="F135">
            <v>18000</v>
          </cell>
          <cell r="G135">
            <v>16201.41</v>
          </cell>
        </row>
        <row r="136">
          <cell r="A136" t="str">
            <v>111085</v>
          </cell>
          <cell r="B136" t="str">
            <v>BOPP METALIZADO AVERY 705X100</v>
          </cell>
          <cell r="C136" t="str">
            <v>FL</v>
          </cell>
          <cell r="D136" t="str">
            <v>03</v>
          </cell>
          <cell r="E136">
            <v>38168</v>
          </cell>
          <cell r="F136">
            <v>8800</v>
          </cell>
          <cell r="G136">
            <v>16777.79</v>
          </cell>
        </row>
        <row r="137">
          <cell r="A137" t="str">
            <v>144306</v>
          </cell>
          <cell r="B137" t="str">
            <v>PAPEL SELO FRIO PATORUZITO</v>
          </cell>
          <cell r="C137" t="str">
            <v>KG</v>
          </cell>
          <cell r="D137" t="str">
            <v>01</v>
          </cell>
          <cell r="E137">
            <v>38168</v>
          </cell>
          <cell r="F137">
            <v>1095.23</v>
          </cell>
          <cell r="G137">
            <v>18939.41</v>
          </cell>
        </row>
        <row r="138">
          <cell r="A138" t="str">
            <v>111066</v>
          </cell>
          <cell r="B138" t="str">
            <v>PAPEL ADES. 160/87GR/ 705X100</v>
          </cell>
          <cell r="C138" t="str">
            <v>FL</v>
          </cell>
          <cell r="D138" t="str">
            <v>03</v>
          </cell>
          <cell r="E138">
            <v>38168</v>
          </cell>
          <cell r="F138">
            <v>26014.400000000001</v>
          </cell>
          <cell r="G138">
            <v>20141.21</v>
          </cell>
        </row>
        <row r="139">
          <cell r="A139" t="str">
            <v>424347E</v>
          </cell>
          <cell r="B139" t="str">
            <v>ENV. C/ CROMOS HELLO BARBIE</v>
          </cell>
          <cell r="C139" t="str">
            <v>PC</v>
          </cell>
          <cell r="D139" t="str">
            <v>02</v>
          </cell>
          <cell r="E139">
            <v>38168</v>
          </cell>
          <cell r="F139">
            <v>180000</v>
          </cell>
          <cell r="G139">
            <v>20892.93</v>
          </cell>
        </row>
        <row r="140">
          <cell r="A140" t="str">
            <v>144335</v>
          </cell>
          <cell r="B140" t="str">
            <v>PAPEL SELO FRIO HARRY POTTER 3</v>
          </cell>
          <cell r="C140" t="str">
            <v>KG</v>
          </cell>
          <cell r="D140" t="str">
            <v>01</v>
          </cell>
          <cell r="E140">
            <v>38168</v>
          </cell>
          <cell r="F140">
            <v>1484.18</v>
          </cell>
          <cell r="G140">
            <v>21412.14</v>
          </cell>
        </row>
        <row r="141">
          <cell r="A141" t="str">
            <v>504332</v>
          </cell>
          <cell r="B141" t="str">
            <v>LIVR. ILUST. HOMEM ARANHA 2</v>
          </cell>
          <cell r="C141" t="str">
            <v>PC</v>
          </cell>
          <cell r="D141" t="str">
            <v>50</v>
          </cell>
          <cell r="E141">
            <v>38168</v>
          </cell>
          <cell r="F141">
            <v>34000</v>
          </cell>
          <cell r="G141">
            <v>21907.06</v>
          </cell>
        </row>
        <row r="142">
          <cell r="A142" t="str">
            <v>424333</v>
          </cell>
          <cell r="B142" t="str">
            <v>ENV. C/ CR. HOMEM ARANHA 2</v>
          </cell>
          <cell r="C142" t="str">
            <v>PC</v>
          </cell>
          <cell r="D142" t="str">
            <v>50</v>
          </cell>
          <cell r="E142">
            <v>38168</v>
          </cell>
          <cell r="F142">
            <v>279765</v>
          </cell>
          <cell r="G142">
            <v>23142.92</v>
          </cell>
        </row>
        <row r="143">
          <cell r="A143" t="str">
            <v>931046</v>
          </cell>
          <cell r="B143" t="str">
            <v>MAQUINA  ENVELOPAR FIFIMATIC 2</v>
          </cell>
          <cell r="C143" t="str">
            <v>PC</v>
          </cell>
          <cell r="D143" t="str">
            <v>01</v>
          </cell>
          <cell r="E143">
            <v>38168</v>
          </cell>
          <cell r="F143">
            <v>1</v>
          </cell>
          <cell r="G143">
            <v>25000</v>
          </cell>
        </row>
        <row r="144">
          <cell r="A144" t="str">
            <v>114019</v>
          </cell>
          <cell r="B144" t="str">
            <v>PAPEL MONOL BC.40G 84 CMS LUT.</v>
          </cell>
          <cell r="C144" t="str">
            <v>KG</v>
          </cell>
          <cell r="D144" t="str">
            <v>04</v>
          </cell>
          <cell r="E144">
            <v>38168</v>
          </cell>
          <cell r="F144">
            <v>6917.12</v>
          </cell>
          <cell r="G144">
            <v>25192.98</v>
          </cell>
        </row>
        <row r="145">
          <cell r="A145" t="str">
            <v>424321E</v>
          </cell>
          <cell r="B145" t="str">
            <v>ENV. C/ CROMOS SHAMAN KING</v>
          </cell>
          <cell r="C145" t="str">
            <v>PC</v>
          </cell>
          <cell r="D145" t="str">
            <v>02</v>
          </cell>
          <cell r="E145">
            <v>38168</v>
          </cell>
          <cell r="F145">
            <v>250000</v>
          </cell>
          <cell r="G145">
            <v>25486.75</v>
          </cell>
        </row>
        <row r="146">
          <cell r="A146" t="str">
            <v>144305</v>
          </cell>
          <cell r="B146" t="str">
            <v>PAPEL SELO FRIO FLORICIENTA</v>
          </cell>
          <cell r="C146" t="str">
            <v>KG</v>
          </cell>
          <cell r="D146" t="str">
            <v>01</v>
          </cell>
          <cell r="E146">
            <v>38168</v>
          </cell>
          <cell r="F146">
            <v>2069.46</v>
          </cell>
          <cell r="G146">
            <v>27671.03</v>
          </cell>
        </row>
        <row r="147">
          <cell r="A147" t="str">
            <v>234329A</v>
          </cell>
          <cell r="B147" t="str">
            <v>FOLHA GLITER CB 2004</v>
          </cell>
          <cell r="C147" t="str">
            <v>FL</v>
          </cell>
          <cell r="D147" t="str">
            <v>01</v>
          </cell>
          <cell r="E147">
            <v>38168</v>
          </cell>
          <cell r="F147">
            <v>8100</v>
          </cell>
          <cell r="G147">
            <v>27749.41</v>
          </cell>
        </row>
        <row r="148">
          <cell r="A148" t="str">
            <v>234306</v>
          </cell>
          <cell r="B148" t="str">
            <v>FOLHA COUCHE MOD.UN.PATORUZITO</v>
          </cell>
          <cell r="C148" t="str">
            <v>FL</v>
          </cell>
          <cell r="D148" t="str">
            <v>01</v>
          </cell>
          <cell r="E148">
            <v>38168</v>
          </cell>
          <cell r="F148">
            <v>21650</v>
          </cell>
          <cell r="G148">
            <v>28158.44</v>
          </cell>
        </row>
        <row r="149">
          <cell r="A149" t="str">
            <v>144329</v>
          </cell>
          <cell r="B149" t="str">
            <v>PAPEL SELO FRIO CB 2004</v>
          </cell>
          <cell r="C149" t="str">
            <v>KG</v>
          </cell>
          <cell r="D149" t="str">
            <v>01</v>
          </cell>
          <cell r="E149">
            <v>38168</v>
          </cell>
          <cell r="F149">
            <v>2039.22</v>
          </cell>
          <cell r="G149">
            <v>30262.34</v>
          </cell>
        </row>
        <row r="150">
          <cell r="A150" t="str">
            <v>424351</v>
          </cell>
          <cell r="B150" t="str">
            <v>ENV. C/ CR. SHREK FILME 2</v>
          </cell>
          <cell r="C150" t="str">
            <v>PC</v>
          </cell>
          <cell r="D150" t="str">
            <v>02</v>
          </cell>
          <cell r="E150">
            <v>38168</v>
          </cell>
          <cell r="F150">
            <v>311000</v>
          </cell>
          <cell r="G150">
            <v>30450.5</v>
          </cell>
        </row>
        <row r="151">
          <cell r="A151" t="str">
            <v>504358</v>
          </cell>
          <cell r="B151" t="str">
            <v>LIVR. ILUST. BOB ESPONJA</v>
          </cell>
          <cell r="C151" t="str">
            <v>PC</v>
          </cell>
          <cell r="D151" t="str">
            <v>50</v>
          </cell>
          <cell r="E151">
            <v>38168</v>
          </cell>
          <cell r="F151">
            <v>25958</v>
          </cell>
          <cell r="G151">
            <v>31448.86</v>
          </cell>
        </row>
        <row r="152">
          <cell r="A152" t="str">
            <v>224329A</v>
          </cell>
          <cell r="B152" t="str">
            <v>PRANCHA GLITER CB 2004</v>
          </cell>
          <cell r="C152" t="str">
            <v>PR</v>
          </cell>
          <cell r="D152" t="str">
            <v>01</v>
          </cell>
          <cell r="E152">
            <v>38168</v>
          </cell>
          <cell r="F152">
            <v>86776.92</v>
          </cell>
          <cell r="G152">
            <v>31480.73</v>
          </cell>
        </row>
        <row r="153">
          <cell r="A153" t="str">
            <v>504350</v>
          </cell>
          <cell r="B153" t="str">
            <v>LIVR. ILUST. SHREK FILME 2</v>
          </cell>
          <cell r="C153" t="str">
            <v>PC</v>
          </cell>
          <cell r="D153" t="str">
            <v>50</v>
          </cell>
          <cell r="E153">
            <v>38168</v>
          </cell>
          <cell r="F153">
            <v>22411</v>
          </cell>
          <cell r="G153">
            <v>35668.769999999997</v>
          </cell>
        </row>
        <row r="154">
          <cell r="A154" t="str">
            <v>424306E</v>
          </cell>
          <cell r="B154" t="str">
            <v>ENV.C/ CR. PATORUZITO EXP</v>
          </cell>
          <cell r="C154" t="str">
            <v>PC</v>
          </cell>
          <cell r="D154" t="str">
            <v>02</v>
          </cell>
          <cell r="E154">
            <v>38168</v>
          </cell>
          <cell r="F154">
            <v>516000</v>
          </cell>
          <cell r="G154">
            <v>35900.36</v>
          </cell>
        </row>
        <row r="155">
          <cell r="A155" t="str">
            <v>144333</v>
          </cell>
          <cell r="B155" t="str">
            <v>PAPEL SELO FRIO H.ARANHA 2</v>
          </cell>
          <cell r="C155" t="str">
            <v>KG</v>
          </cell>
          <cell r="D155" t="str">
            <v>01</v>
          </cell>
          <cell r="E155">
            <v>38168</v>
          </cell>
          <cell r="F155">
            <v>2393.12</v>
          </cell>
          <cell r="G155">
            <v>36247.94</v>
          </cell>
        </row>
        <row r="156">
          <cell r="A156" t="str">
            <v>424346E</v>
          </cell>
          <cell r="B156" t="str">
            <v>ENV. C/ CROMOS YO GI OH</v>
          </cell>
          <cell r="C156" t="str">
            <v>PC</v>
          </cell>
          <cell r="D156" t="str">
            <v>02</v>
          </cell>
          <cell r="E156">
            <v>38168</v>
          </cell>
          <cell r="F156">
            <v>250000</v>
          </cell>
          <cell r="G156">
            <v>36965.17</v>
          </cell>
        </row>
        <row r="157">
          <cell r="A157" t="str">
            <v>504344</v>
          </cell>
          <cell r="B157" t="str">
            <v>LIVR. ILUST. BEYBLADE 2</v>
          </cell>
          <cell r="C157" t="str">
            <v>PC</v>
          </cell>
          <cell r="D157" t="str">
            <v>50</v>
          </cell>
          <cell r="E157">
            <v>38168</v>
          </cell>
          <cell r="F157">
            <v>27227</v>
          </cell>
          <cell r="G157">
            <v>40200.230000000003</v>
          </cell>
        </row>
        <row r="158">
          <cell r="A158" t="str">
            <v>424359</v>
          </cell>
          <cell r="B158" t="str">
            <v>ENV. C/ CR. BOB ESPONJA</v>
          </cell>
          <cell r="C158" t="str">
            <v>PC</v>
          </cell>
          <cell r="D158" t="str">
            <v>50</v>
          </cell>
          <cell r="E158">
            <v>38168</v>
          </cell>
          <cell r="F158">
            <v>527557</v>
          </cell>
          <cell r="G158">
            <v>41831.4</v>
          </cell>
        </row>
        <row r="159">
          <cell r="A159" t="str">
            <v>114022</v>
          </cell>
          <cell r="B159" t="str">
            <v>PAPEL CROMOPEL 850MM X 40G/M2</v>
          </cell>
          <cell r="C159" t="str">
            <v>KG</v>
          </cell>
          <cell r="D159" t="str">
            <v>04</v>
          </cell>
          <cell r="E159">
            <v>38168</v>
          </cell>
          <cell r="F159">
            <v>8064.34</v>
          </cell>
          <cell r="G159">
            <v>43793.23</v>
          </cell>
        </row>
        <row r="160">
          <cell r="A160" t="str">
            <v>424305E</v>
          </cell>
          <cell r="B160" t="str">
            <v>ENV. C/ CR. FLORICIENTA EXP</v>
          </cell>
          <cell r="C160" t="str">
            <v>PC</v>
          </cell>
          <cell r="D160" t="str">
            <v>02</v>
          </cell>
          <cell r="E160">
            <v>38168</v>
          </cell>
          <cell r="F160">
            <v>500000</v>
          </cell>
          <cell r="G160">
            <v>50813.69</v>
          </cell>
        </row>
        <row r="161">
          <cell r="A161" t="str">
            <v>504328</v>
          </cell>
          <cell r="B161" t="str">
            <v>LIVR. ILUST. CB 2004</v>
          </cell>
          <cell r="C161" t="str">
            <v>PC</v>
          </cell>
          <cell r="D161" t="str">
            <v>02</v>
          </cell>
          <cell r="E161">
            <v>38168</v>
          </cell>
          <cell r="F161">
            <v>50180</v>
          </cell>
          <cell r="G161">
            <v>51913.74</v>
          </cell>
        </row>
        <row r="162">
          <cell r="A162" t="str">
            <v>424329</v>
          </cell>
          <cell r="B162" t="str">
            <v>ENV. C/ CR. CB 2004</v>
          </cell>
          <cell r="C162" t="str">
            <v>PC</v>
          </cell>
          <cell r="D162" t="str">
            <v>02</v>
          </cell>
          <cell r="E162">
            <v>38168</v>
          </cell>
          <cell r="F162">
            <v>1011960</v>
          </cell>
          <cell r="G162">
            <v>57189.54</v>
          </cell>
        </row>
        <row r="163">
          <cell r="A163" t="str">
            <v>SERV05</v>
          </cell>
          <cell r="B163" t="str">
            <v>FRETE VENDAS</v>
          </cell>
          <cell r="C163" t="str">
            <v>UN</v>
          </cell>
          <cell r="D163" t="str">
            <v>01</v>
          </cell>
          <cell r="E163">
            <v>38168</v>
          </cell>
          <cell r="G163">
            <v>60080.85</v>
          </cell>
        </row>
        <row r="164">
          <cell r="A164" t="str">
            <v>424345</v>
          </cell>
          <cell r="B164" t="str">
            <v>ENV. C/ CR. BEYBLADE 2</v>
          </cell>
          <cell r="C164" t="str">
            <v>PC</v>
          </cell>
          <cell r="D164" t="str">
            <v>50</v>
          </cell>
          <cell r="E164">
            <v>38168</v>
          </cell>
          <cell r="F164">
            <v>365328</v>
          </cell>
          <cell r="G164">
            <v>62508.34</v>
          </cell>
        </row>
        <row r="165">
          <cell r="A165" t="str">
            <v>424335</v>
          </cell>
          <cell r="B165" t="str">
            <v>ENV. C/ CR. HARRY POTTER 3</v>
          </cell>
          <cell r="C165" t="str">
            <v>PC</v>
          </cell>
          <cell r="D165" t="str">
            <v>50</v>
          </cell>
          <cell r="E165">
            <v>38168</v>
          </cell>
          <cell r="F165">
            <v>761142</v>
          </cell>
          <cell r="G165">
            <v>64408.25</v>
          </cell>
        </row>
        <row r="166">
          <cell r="A166" t="str">
            <v>504334</v>
          </cell>
          <cell r="B166" t="str">
            <v>LIVR. ILUST. HARRY POTTER 3</v>
          </cell>
          <cell r="C166" t="str">
            <v>PC</v>
          </cell>
          <cell r="D166" t="str">
            <v>50</v>
          </cell>
          <cell r="E166">
            <v>38168</v>
          </cell>
          <cell r="F166">
            <v>71711</v>
          </cell>
          <cell r="G166">
            <v>68782.149999999994</v>
          </cell>
        </row>
        <row r="167">
          <cell r="A167" t="str">
            <v>111056</v>
          </cell>
          <cell r="B167" t="str">
            <v>GLITER HOLOGRAFICO R87 70X100</v>
          </cell>
          <cell r="C167" t="str">
            <v>FL</v>
          </cell>
          <cell r="D167" t="str">
            <v>03</v>
          </cell>
          <cell r="E167">
            <v>38168</v>
          </cell>
          <cell r="F167">
            <v>43280.61</v>
          </cell>
          <cell r="G167">
            <v>88314.34</v>
          </cell>
        </row>
        <row r="168">
          <cell r="A168" t="str">
            <v>424351</v>
          </cell>
          <cell r="B168" t="str">
            <v>ENV. C/ CR. SHREK FILME 2</v>
          </cell>
          <cell r="C168" t="str">
            <v>PC</v>
          </cell>
          <cell r="D168" t="str">
            <v>50</v>
          </cell>
          <cell r="E168">
            <v>38168</v>
          </cell>
          <cell r="F168">
            <v>997191</v>
          </cell>
          <cell r="G168">
            <v>92829.11</v>
          </cell>
        </row>
        <row r="169">
          <cell r="A169" t="str">
            <v>234333</v>
          </cell>
          <cell r="B169" t="str">
            <v>FOLHA COUCHE HOMEM ARANHA 2</v>
          </cell>
          <cell r="C169" t="str">
            <v>FL</v>
          </cell>
          <cell r="D169" t="str">
            <v>01</v>
          </cell>
          <cell r="E169">
            <v>38168</v>
          </cell>
          <cell r="F169">
            <v>76000</v>
          </cell>
          <cell r="G169">
            <v>98102.61</v>
          </cell>
        </row>
        <row r="170">
          <cell r="A170" t="str">
            <v>111074</v>
          </cell>
          <cell r="B170" t="str">
            <v>FILME ADESIVO PVC RT TRIBUT.</v>
          </cell>
          <cell r="C170" t="str">
            <v>FL</v>
          </cell>
          <cell r="D170" t="str">
            <v>03</v>
          </cell>
          <cell r="E170">
            <v>38168</v>
          </cell>
          <cell r="F170">
            <v>36000</v>
          </cell>
          <cell r="G170">
            <v>99180.19</v>
          </cell>
        </row>
        <row r="171">
          <cell r="A171" t="str">
            <v>111080</v>
          </cell>
          <cell r="B171" t="str">
            <v>PAPEL LUMIMAX FRONTAL L1LD 85G</v>
          </cell>
          <cell r="C171" t="str">
            <v>KG</v>
          </cell>
          <cell r="D171" t="str">
            <v>03</v>
          </cell>
          <cell r="E171">
            <v>38168</v>
          </cell>
          <cell r="F171">
            <v>32905.33</v>
          </cell>
          <cell r="G171">
            <v>112035.18</v>
          </cell>
        </row>
        <row r="172">
          <cell r="A172" t="str">
            <v>111077</v>
          </cell>
          <cell r="B172" t="str">
            <v>PAPEL LUMIMAX LINER L1LD 85 GR</v>
          </cell>
          <cell r="C172" t="str">
            <v>KG</v>
          </cell>
          <cell r="D172" t="str">
            <v>03</v>
          </cell>
          <cell r="E172">
            <v>38168</v>
          </cell>
          <cell r="F172">
            <v>33714.5</v>
          </cell>
          <cell r="G172">
            <v>114688.55</v>
          </cell>
        </row>
        <row r="173">
          <cell r="A173" t="str">
            <v>504328</v>
          </cell>
          <cell r="B173" t="str">
            <v>LIVR. ILUST. CB 2004</v>
          </cell>
          <cell r="C173" t="str">
            <v>PC</v>
          </cell>
          <cell r="D173" t="str">
            <v>50</v>
          </cell>
          <cell r="E173">
            <v>38168</v>
          </cell>
          <cell r="F173">
            <v>175059</v>
          </cell>
          <cell r="G173">
            <v>163050.17000000001</v>
          </cell>
        </row>
        <row r="174">
          <cell r="A174" t="str">
            <v>424329B</v>
          </cell>
          <cell r="B174" t="str">
            <v>ENV. C/ CROMOS CB 2004 KIT PIX</v>
          </cell>
          <cell r="C174" t="str">
            <v>PC</v>
          </cell>
          <cell r="D174" t="str">
            <v>02</v>
          </cell>
          <cell r="E174">
            <v>38168</v>
          </cell>
          <cell r="F174">
            <v>1814400</v>
          </cell>
          <cell r="G174">
            <v>197139.87</v>
          </cell>
        </row>
        <row r="175">
          <cell r="A175" t="str">
            <v>111079</v>
          </cell>
          <cell r="B175" t="str">
            <v>PAPEL ADES AVERY 85G 705X1000</v>
          </cell>
          <cell r="C175" t="str">
            <v>FL</v>
          </cell>
          <cell r="D175" t="str">
            <v>03</v>
          </cell>
          <cell r="E175">
            <v>38168</v>
          </cell>
          <cell r="F175">
            <v>242852.89</v>
          </cell>
          <cell r="G175">
            <v>225873.06</v>
          </cell>
        </row>
        <row r="176">
          <cell r="A176" t="str">
            <v>424329</v>
          </cell>
          <cell r="B176" t="str">
            <v>ENV. C/ CR. CB 2004</v>
          </cell>
          <cell r="C176" t="str">
            <v>PC</v>
          </cell>
          <cell r="D176" t="str">
            <v>50</v>
          </cell>
          <cell r="E176">
            <v>38168</v>
          </cell>
          <cell r="F176">
            <v>4700183</v>
          </cell>
          <cell r="G176">
            <v>239075.34</v>
          </cell>
        </row>
        <row r="177">
          <cell r="A177" t="str">
            <v>153003</v>
          </cell>
          <cell r="B177" t="str">
            <v>FITA GOMADA BRANCA S/ TIMBRE</v>
          </cell>
          <cell r="C177" t="str">
            <v>KG</v>
          </cell>
          <cell r="D177" t="str">
            <v>01</v>
          </cell>
          <cell r="E177">
            <v>38168</v>
          </cell>
          <cell r="F177">
            <v>114.63</v>
          </cell>
        </row>
        <row r="178">
          <cell r="A178" t="str">
            <v>159001</v>
          </cell>
          <cell r="B178" t="str">
            <v>GRAMPO P/ARQUEAR PALETES</v>
          </cell>
          <cell r="C178" t="str">
            <v>ML</v>
          </cell>
          <cell r="D178" t="str">
            <v>01</v>
          </cell>
          <cell r="E178">
            <v>38168</v>
          </cell>
          <cell r="F178">
            <v>7</v>
          </cell>
        </row>
        <row r="179">
          <cell r="A179" t="str">
            <v>190266</v>
          </cell>
          <cell r="B179" t="str">
            <v>CALCO DE PAPELAO 11X18</v>
          </cell>
          <cell r="C179" t="str">
            <v>PC</v>
          </cell>
          <cell r="D179" t="str">
            <v>01</v>
          </cell>
          <cell r="E179">
            <v>38168</v>
          </cell>
          <cell r="F179">
            <v>0.04</v>
          </cell>
        </row>
        <row r="180">
          <cell r="A180" t="str">
            <v>880202</v>
          </cell>
          <cell r="B180" t="str">
            <v>FACA CIRCULAR FIFMATIC</v>
          </cell>
          <cell r="C180" t="str">
            <v>PC</v>
          </cell>
          <cell r="D180" t="str">
            <v>01</v>
          </cell>
          <cell r="E180">
            <v>38168</v>
          </cell>
          <cell r="F180">
            <v>12</v>
          </cell>
        </row>
        <row r="181">
          <cell r="A181" t="str">
            <v>914035</v>
          </cell>
          <cell r="B181" t="str">
            <v>PAPEL P/XEROX 297X420MM  A3</v>
          </cell>
          <cell r="C181" t="str">
            <v>FL</v>
          </cell>
          <cell r="D181" t="str">
            <v>01</v>
          </cell>
          <cell r="E181">
            <v>38168</v>
          </cell>
          <cell r="F181">
            <v>1000</v>
          </cell>
        </row>
        <row r="182">
          <cell r="A182" t="str">
            <v>980676</v>
          </cell>
          <cell r="B182" t="str">
            <v>ERRATA SITIO DO PICA PAU AMARE</v>
          </cell>
          <cell r="C182" t="str">
            <v>PC</v>
          </cell>
          <cell r="D182" t="str">
            <v>01</v>
          </cell>
          <cell r="E182">
            <v>38168</v>
          </cell>
          <cell r="F182">
            <v>0.01</v>
          </cell>
        </row>
        <row r="183">
          <cell r="A183" t="str">
            <v>990000</v>
          </cell>
          <cell r="B183" t="str">
            <v>DIVERSOS OUTROS(MISCELANEA)</v>
          </cell>
          <cell r="C183" t="str">
            <v>UN</v>
          </cell>
          <cell r="D183" t="str">
            <v>01</v>
          </cell>
          <cell r="E183">
            <v>38168</v>
          </cell>
          <cell r="F183">
            <v>-10000</v>
          </cell>
        </row>
        <row r="184">
          <cell r="A184" t="str">
            <v>S14313</v>
          </cell>
          <cell r="B184" t="str">
            <v>BENEF. SELO FRIO ESTR. BRASILE</v>
          </cell>
          <cell r="C184" t="str">
            <v>KG</v>
          </cell>
          <cell r="D184" t="str">
            <v>01</v>
          </cell>
          <cell r="E184">
            <v>38168</v>
          </cell>
        </row>
        <row r="185">
          <cell r="A185" t="str">
            <v>ZDESC41</v>
          </cell>
          <cell r="B185" t="str">
            <v>DESCONTO COMERCIAL 41%</v>
          </cell>
          <cell r="C185" t="str">
            <v>PC</v>
          </cell>
          <cell r="D185" t="str">
            <v>01</v>
          </cell>
          <cell r="E185">
            <v>38168</v>
          </cell>
          <cell r="F185">
            <v>-1</v>
          </cell>
        </row>
        <row r="186">
          <cell r="A186" t="str">
            <v>424176</v>
          </cell>
          <cell r="B186" t="str">
            <v>ENV.C/CROMOS CARTOON NETWORK</v>
          </cell>
          <cell r="C186" t="str">
            <v>PC</v>
          </cell>
          <cell r="D186" t="str">
            <v>02</v>
          </cell>
          <cell r="E186">
            <v>38168</v>
          </cell>
        </row>
        <row r="187">
          <cell r="A187" t="str">
            <v>ZDESC39</v>
          </cell>
          <cell r="B187" t="str">
            <v>DESCONTO COMERCIAL 39%</v>
          </cell>
          <cell r="C187" t="str">
            <v>UN</v>
          </cell>
          <cell r="D187" t="str">
            <v>02</v>
          </cell>
          <cell r="E187">
            <v>38168</v>
          </cell>
          <cell r="F187">
            <v>-60</v>
          </cell>
        </row>
        <row r="188">
          <cell r="A188" t="str">
            <v>ZDESC41</v>
          </cell>
          <cell r="B188" t="str">
            <v>DESCONTO COMERCIAL 41%</v>
          </cell>
          <cell r="C188" t="str">
            <v>PC</v>
          </cell>
          <cell r="D188" t="str">
            <v>02</v>
          </cell>
          <cell r="E188">
            <v>38168</v>
          </cell>
          <cell r="F188">
            <v>-180</v>
          </cell>
        </row>
        <row r="189">
          <cell r="A189" t="str">
            <v>134148</v>
          </cell>
          <cell r="B189" t="str">
            <v>CILINDRO ROTOGRAVURA DIGIMON</v>
          </cell>
          <cell r="C189" t="str">
            <v>JG</v>
          </cell>
          <cell r="D189" t="str">
            <v>03</v>
          </cell>
          <cell r="E189">
            <v>38168</v>
          </cell>
          <cell r="F189">
            <v>-1</v>
          </cell>
        </row>
        <row r="190">
          <cell r="A190" t="str">
            <v>890036</v>
          </cell>
          <cell r="B190" t="str">
            <v>THINER AUDI (LATA C/ 5 LITROS)</v>
          </cell>
          <cell r="C190" t="str">
            <v>LT</v>
          </cell>
          <cell r="D190" t="str">
            <v>03</v>
          </cell>
          <cell r="E190">
            <v>38168</v>
          </cell>
          <cell r="F190">
            <v>4</v>
          </cell>
        </row>
        <row r="191">
          <cell r="A191" t="str">
            <v>SO4215A</v>
          </cell>
          <cell r="B191" t="str">
            <v>IMP.CR.GLITER GAROTAS S.PODERO</v>
          </cell>
          <cell r="C191" t="str">
            <v>PC</v>
          </cell>
          <cell r="D191" t="str">
            <v>03</v>
          </cell>
          <cell r="E191">
            <v>38168</v>
          </cell>
          <cell r="F191">
            <v>-15</v>
          </cell>
        </row>
        <row r="192">
          <cell r="A192" t="str">
            <v>ZDESC39</v>
          </cell>
          <cell r="B192" t="str">
            <v>DESCONTO COMERCIAL 39%</v>
          </cell>
          <cell r="C192" t="str">
            <v>UN</v>
          </cell>
          <cell r="D192" t="str">
            <v>50</v>
          </cell>
          <cell r="E192">
            <v>38168</v>
          </cell>
          <cell r="F192">
            <v>60</v>
          </cell>
        </row>
        <row r="193">
          <cell r="A193" t="str">
            <v>ZDESC41</v>
          </cell>
          <cell r="B193" t="str">
            <v>DESCONTO COMERCIAL 41%</v>
          </cell>
          <cell r="C193" t="str">
            <v>PC</v>
          </cell>
          <cell r="D193" t="str">
            <v>50</v>
          </cell>
          <cell r="E193">
            <v>38168</v>
          </cell>
          <cell r="F193">
            <v>180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ALDO"/>
      <sheetName val="SALDO (2)"/>
      <sheetName val="SALDO (3)"/>
    </sheetNames>
    <sheetDataSet>
      <sheetData sheetId="0" refreshError="1">
        <row r="1">
          <cell r="A1" t="str">
            <v>CODIGO</v>
          </cell>
          <cell r="B1" t="str">
            <v>DESCRI</v>
          </cell>
          <cell r="C1" t="str">
            <v>UM</v>
          </cell>
          <cell r="D1" t="str">
            <v>LOCAL</v>
          </cell>
          <cell r="E1" t="str">
            <v>DATA</v>
          </cell>
          <cell r="F1" t="str">
            <v>QTDE</v>
          </cell>
          <cell r="G1" t="str">
            <v>VALOR</v>
          </cell>
          <cell r="H1" t="str">
            <v>CUSTO</v>
          </cell>
          <cell r="I1" t="str">
            <v>DOLAR</v>
          </cell>
          <cell r="J1" t="str">
            <v>FUNCIONAIS</v>
          </cell>
        </row>
        <row r="2">
          <cell r="A2" t="str">
            <v>134333</v>
          </cell>
          <cell r="B2" t="str">
            <v>CYREL HOMEM ARANHA 2</v>
          </cell>
          <cell r="C2" t="str">
            <v>JG</v>
          </cell>
          <cell r="D2" t="str">
            <v>01</v>
          </cell>
          <cell r="E2">
            <v>38138</v>
          </cell>
          <cell r="F2">
            <v>1</v>
          </cell>
          <cell r="G2">
            <v>3539.25</v>
          </cell>
          <cell r="H2">
            <v>3539.25</v>
          </cell>
          <cell r="I2">
            <v>1183.73</v>
          </cell>
          <cell r="J2">
            <v>3539.25</v>
          </cell>
        </row>
        <row r="3">
          <cell r="A3" t="str">
            <v>144176</v>
          </cell>
          <cell r="B3" t="str">
            <v>PAPEL SELO FRIO CARTOON NETWOR</v>
          </cell>
          <cell r="C3" t="str">
            <v>KG</v>
          </cell>
          <cell r="D3" t="str">
            <v>01</v>
          </cell>
          <cell r="E3">
            <v>38138</v>
          </cell>
          <cell r="G3">
            <v>-0.01</v>
          </cell>
          <cell r="J3">
            <v>-0.01</v>
          </cell>
        </row>
        <row r="4">
          <cell r="A4" t="str">
            <v>144329</v>
          </cell>
          <cell r="B4" t="str">
            <v>PAPEL SELO FRIO CB 2004</v>
          </cell>
          <cell r="C4" t="str">
            <v>KG</v>
          </cell>
          <cell r="D4" t="str">
            <v>01</v>
          </cell>
          <cell r="E4">
            <v>38138</v>
          </cell>
          <cell r="F4">
            <v>1146.71</v>
          </cell>
          <cell r="G4">
            <v>14779.94</v>
          </cell>
          <cell r="H4">
            <v>12.888999999999999</v>
          </cell>
          <cell r="I4">
            <v>4833.6099999999997</v>
          </cell>
          <cell r="J4">
            <v>14779.94</v>
          </cell>
        </row>
        <row r="5">
          <cell r="A5" t="str">
            <v>144329G</v>
          </cell>
          <cell r="B5" t="str">
            <v>PAPEL SELO FRIO CB 2004 GRATIS</v>
          </cell>
          <cell r="C5" t="str">
            <v>KG</v>
          </cell>
          <cell r="D5" t="str">
            <v>01</v>
          </cell>
          <cell r="E5">
            <v>38138</v>
          </cell>
          <cell r="F5">
            <v>0.38</v>
          </cell>
          <cell r="G5">
            <v>5.21</v>
          </cell>
          <cell r="H5">
            <v>13.7105</v>
          </cell>
          <cell r="I5">
            <v>1.69</v>
          </cell>
          <cell r="J5">
            <v>5.21</v>
          </cell>
        </row>
        <row r="6">
          <cell r="A6" t="str">
            <v>144335</v>
          </cell>
          <cell r="B6" t="str">
            <v>PAPEL SELO FRIO HARRY POTTER 3</v>
          </cell>
          <cell r="C6" t="str">
            <v>KG</v>
          </cell>
          <cell r="D6" t="str">
            <v>01</v>
          </cell>
          <cell r="E6">
            <v>38138</v>
          </cell>
          <cell r="F6">
            <v>840</v>
          </cell>
          <cell r="G6">
            <v>11995.9</v>
          </cell>
          <cell r="H6">
            <v>14.280799999999999</v>
          </cell>
          <cell r="I6">
            <v>4097.47</v>
          </cell>
          <cell r="J6">
            <v>11995.9</v>
          </cell>
        </row>
        <row r="7">
          <cell r="A7" t="str">
            <v>144345E</v>
          </cell>
          <cell r="B7" t="str">
            <v>PAPEL SELO FRIO BEYBLADE 2 EXP</v>
          </cell>
          <cell r="C7" t="str">
            <v>KG</v>
          </cell>
          <cell r="D7" t="str">
            <v>01</v>
          </cell>
          <cell r="E7">
            <v>38138</v>
          </cell>
          <cell r="F7">
            <v>26.77</v>
          </cell>
          <cell r="G7">
            <v>476.16</v>
          </cell>
          <cell r="H7">
            <v>17.787099999999999</v>
          </cell>
          <cell r="I7">
            <v>161.29</v>
          </cell>
          <cell r="J7">
            <v>476.16</v>
          </cell>
        </row>
        <row r="8">
          <cell r="A8" t="str">
            <v>144347</v>
          </cell>
          <cell r="B8" t="str">
            <v>PAPEL SELO FRIO HELLO BARBIE</v>
          </cell>
          <cell r="C8" t="str">
            <v>KG</v>
          </cell>
          <cell r="D8" t="str">
            <v>01</v>
          </cell>
          <cell r="E8">
            <v>38138</v>
          </cell>
          <cell r="F8">
            <v>245.32</v>
          </cell>
          <cell r="G8">
            <v>4143.0600000000004</v>
          </cell>
          <cell r="H8">
            <v>16.888400000000001</v>
          </cell>
          <cell r="I8">
            <v>1392.17</v>
          </cell>
          <cell r="J8">
            <v>4143.0600000000004</v>
          </cell>
        </row>
        <row r="9">
          <cell r="A9" t="str">
            <v>144351</v>
          </cell>
          <cell r="B9" t="str">
            <v>PAPEL SELO FRIO SHEREK</v>
          </cell>
          <cell r="C9" t="str">
            <v>KG</v>
          </cell>
          <cell r="D9" t="str">
            <v>01</v>
          </cell>
          <cell r="E9">
            <v>38138</v>
          </cell>
          <cell r="F9">
            <v>445.28</v>
          </cell>
          <cell r="G9">
            <v>6839.17</v>
          </cell>
          <cell r="H9">
            <v>15.359299999999999</v>
          </cell>
          <cell r="I9">
            <v>2256.4</v>
          </cell>
          <cell r="J9">
            <v>6839.17</v>
          </cell>
        </row>
        <row r="10">
          <cell r="A10" t="str">
            <v>144359</v>
          </cell>
          <cell r="B10" t="str">
            <v>PAPEL SELO FRIO BOB ESPONJA</v>
          </cell>
          <cell r="C10" t="str">
            <v>KG</v>
          </cell>
          <cell r="D10" t="str">
            <v>01</v>
          </cell>
          <cell r="E10">
            <v>38138</v>
          </cell>
          <cell r="F10">
            <v>65.25</v>
          </cell>
          <cell r="G10">
            <v>1000.3</v>
          </cell>
          <cell r="H10">
            <v>15.330299999999999</v>
          </cell>
          <cell r="I10">
            <v>339.42</v>
          </cell>
          <cell r="J10">
            <v>1000.3</v>
          </cell>
        </row>
        <row r="11">
          <cell r="A11" t="str">
            <v>151173</v>
          </cell>
          <cell r="B11" t="str">
            <v>CX DUPL PD 405X300X110 TELETUB</v>
          </cell>
          <cell r="C11" t="str">
            <v>PC</v>
          </cell>
          <cell r="D11" t="str">
            <v>01</v>
          </cell>
          <cell r="E11">
            <v>38138</v>
          </cell>
          <cell r="F11">
            <v>232</v>
          </cell>
          <cell r="G11">
            <v>157.91</v>
          </cell>
          <cell r="H11">
            <v>0.68059999999999998</v>
          </cell>
          <cell r="I11">
            <v>54.57</v>
          </cell>
          <cell r="J11">
            <v>157.91</v>
          </cell>
        </row>
        <row r="12">
          <cell r="A12" t="str">
            <v>151176</v>
          </cell>
          <cell r="B12" t="str">
            <v>CX. PARDA 410X225X200 POKEMON</v>
          </cell>
          <cell r="C12" t="str">
            <v>PC</v>
          </cell>
          <cell r="D12" t="str">
            <v>01</v>
          </cell>
          <cell r="E12">
            <v>38138</v>
          </cell>
          <cell r="F12">
            <v>64</v>
          </cell>
          <cell r="G12">
            <v>50.16</v>
          </cell>
          <cell r="H12">
            <v>0.78369999999999995</v>
          </cell>
          <cell r="I12">
            <v>17.510000000000002</v>
          </cell>
          <cell r="J12">
            <v>50.16</v>
          </cell>
        </row>
        <row r="13">
          <cell r="A13" t="str">
            <v>151182</v>
          </cell>
          <cell r="B13" t="str">
            <v>CX.  INT. ESTR.BRAS.95X50X69MM</v>
          </cell>
          <cell r="C13" t="str">
            <v>PC</v>
          </cell>
          <cell r="D13" t="str">
            <v>01</v>
          </cell>
          <cell r="E13">
            <v>38138</v>
          </cell>
          <cell r="F13">
            <v>2996</v>
          </cell>
          <cell r="G13">
            <v>966.47</v>
          </cell>
          <cell r="H13">
            <v>0.3226</v>
          </cell>
          <cell r="I13">
            <v>340.66</v>
          </cell>
          <cell r="J13">
            <v>966.47</v>
          </cell>
        </row>
        <row r="14">
          <cell r="A14" t="str">
            <v>151190</v>
          </cell>
          <cell r="B14" t="str">
            <v>CARTELA BLISTER PANINI GENERIC</v>
          </cell>
          <cell r="C14" t="str">
            <v>PC</v>
          </cell>
          <cell r="D14" t="str">
            <v>01</v>
          </cell>
          <cell r="E14">
            <v>38138</v>
          </cell>
          <cell r="F14">
            <v>16078</v>
          </cell>
          <cell r="G14">
            <v>1265.02</v>
          </cell>
          <cell r="H14">
            <v>7.8700000000000006E-2</v>
          </cell>
          <cell r="I14">
            <v>429.85</v>
          </cell>
          <cell r="J14">
            <v>1265.02</v>
          </cell>
        </row>
        <row r="15">
          <cell r="A15" t="str">
            <v>151191</v>
          </cell>
          <cell r="B15" t="str">
            <v>CX PDA 350X220X160 YU-GI-OH 2</v>
          </cell>
          <cell r="C15" t="str">
            <v>PC</v>
          </cell>
          <cell r="D15" t="str">
            <v>01</v>
          </cell>
          <cell r="E15">
            <v>38138</v>
          </cell>
          <cell r="F15">
            <v>459</v>
          </cell>
          <cell r="G15">
            <v>837.55</v>
          </cell>
          <cell r="H15">
            <v>1.8247</v>
          </cell>
          <cell r="I15">
            <v>287.7</v>
          </cell>
          <cell r="J15">
            <v>837.55</v>
          </cell>
        </row>
        <row r="16">
          <cell r="A16" t="str">
            <v>151192</v>
          </cell>
          <cell r="B16" t="str">
            <v>CX PARD 470X210X130 PR ANIMAIS</v>
          </cell>
          <cell r="C16" t="str">
            <v>PC</v>
          </cell>
          <cell r="D16" t="str">
            <v>01</v>
          </cell>
          <cell r="E16">
            <v>38138</v>
          </cell>
          <cell r="F16">
            <v>64</v>
          </cell>
          <cell r="G16">
            <v>52.24</v>
          </cell>
          <cell r="H16">
            <v>0.81630000000000003</v>
          </cell>
          <cell r="I16">
            <v>17.760000000000002</v>
          </cell>
          <cell r="J16">
            <v>52.24</v>
          </cell>
        </row>
        <row r="17">
          <cell r="A17" t="str">
            <v>151194</v>
          </cell>
          <cell r="B17" t="str">
            <v>CX PDA 350X210X130 HELLOBARBIE</v>
          </cell>
          <cell r="C17" t="str">
            <v>PC</v>
          </cell>
          <cell r="D17" t="str">
            <v>01</v>
          </cell>
          <cell r="E17">
            <v>38138</v>
          </cell>
          <cell r="F17">
            <v>101</v>
          </cell>
          <cell r="G17">
            <v>151.24</v>
          </cell>
          <cell r="H17">
            <v>1.4974000000000001</v>
          </cell>
          <cell r="I17">
            <v>51.35</v>
          </cell>
          <cell r="J17">
            <v>151.24</v>
          </cell>
        </row>
        <row r="18">
          <cell r="A18" t="str">
            <v>151195</v>
          </cell>
          <cell r="B18" t="str">
            <v>CX.DUPLEX400X290X210 KIT VERAN</v>
          </cell>
          <cell r="C18" t="str">
            <v>PC</v>
          </cell>
          <cell r="D18" t="str">
            <v>01</v>
          </cell>
          <cell r="E18">
            <v>38138</v>
          </cell>
          <cell r="F18">
            <v>275</v>
          </cell>
          <cell r="G18">
            <v>304.47000000000003</v>
          </cell>
          <cell r="H18">
            <v>1.1072</v>
          </cell>
          <cell r="I18">
            <v>103.79</v>
          </cell>
          <cell r="J18">
            <v>304.47000000000003</v>
          </cell>
        </row>
        <row r="19">
          <cell r="A19" t="str">
            <v>151200</v>
          </cell>
          <cell r="B19" t="str">
            <v>CX. DUP. 435X400X270 BEYBLADE2</v>
          </cell>
          <cell r="C19" t="str">
            <v>PC</v>
          </cell>
          <cell r="D19" t="str">
            <v>01</v>
          </cell>
          <cell r="E19">
            <v>38138</v>
          </cell>
          <cell r="F19">
            <v>738</v>
          </cell>
          <cell r="G19">
            <v>991.21</v>
          </cell>
          <cell r="H19">
            <v>1.3431</v>
          </cell>
          <cell r="I19">
            <v>315.32</v>
          </cell>
          <cell r="J19">
            <v>991.21</v>
          </cell>
        </row>
        <row r="20">
          <cell r="A20" t="str">
            <v>151201</v>
          </cell>
          <cell r="B20" t="str">
            <v>CX. INT. 100X70X120 BEYBLADE 2</v>
          </cell>
          <cell r="C20" t="str">
            <v>PC</v>
          </cell>
          <cell r="D20" t="str">
            <v>01</v>
          </cell>
          <cell r="E20">
            <v>38138</v>
          </cell>
          <cell r="F20">
            <v>2460</v>
          </cell>
          <cell r="G20">
            <v>558.82000000000005</v>
          </cell>
          <cell r="H20">
            <v>0.22720000000000001</v>
          </cell>
          <cell r="I20">
            <v>193.49</v>
          </cell>
          <cell r="J20">
            <v>558.82000000000005</v>
          </cell>
        </row>
        <row r="21">
          <cell r="A21" t="str">
            <v>151202</v>
          </cell>
          <cell r="B21" t="str">
            <v>CX. TRIP. 420X215X255 L. TUNES</v>
          </cell>
          <cell r="C21" t="str">
            <v>PC</v>
          </cell>
          <cell r="D21" t="str">
            <v>01</v>
          </cell>
          <cell r="E21">
            <v>38138</v>
          </cell>
          <cell r="F21">
            <v>22</v>
          </cell>
          <cell r="G21">
            <v>31.94</v>
          </cell>
          <cell r="H21">
            <v>1.4518</v>
          </cell>
          <cell r="I21">
            <v>10.86</v>
          </cell>
          <cell r="J21">
            <v>31.94</v>
          </cell>
        </row>
        <row r="22">
          <cell r="A22" t="str">
            <v>151203</v>
          </cell>
          <cell r="B22" t="str">
            <v>CX. DUP. 415X355X245 BEYBLADE2</v>
          </cell>
          <cell r="C22" t="str">
            <v>PC</v>
          </cell>
          <cell r="D22" t="str">
            <v>01</v>
          </cell>
          <cell r="E22">
            <v>38138</v>
          </cell>
          <cell r="F22">
            <v>331.5</v>
          </cell>
          <cell r="G22">
            <v>388.08</v>
          </cell>
          <cell r="H22">
            <v>1.1707000000000001</v>
          </cell>
          <cell r="I22">
            <v>134.37</v>
          </cell>
          <cell r="J22">
            <v>388.08</v>
          </cell>
        </row>
        <row r="23">
          <cell r="A23" t="str">
            <v>151204</v>
          </cell>
          <cell r="B23" t="str">
            <v>CX. DUP. 410X265X170 RV.BARBIE</v>
          </cell>
          <cell r="C23" t="str">
            <v>PC</v>
          </cell>
          <cell r="D23" t="str">
            <v>01</v>
          </cell>
          <cell r="E23">
            <v>38138</v>
          </cell>
          <cell r="F23">
            <v>44</v>
          </cell>
          <cell r="G23">
            <v>37.53</v>
          </cell>
          <cell r="H23">
            <v>0.85299999999999998</v>
          </cell>
          <cell r="I23">
            <v>12.87</v>
          </cell>
          <cell r="J23">
            <v>37.53</v>
          </cell>
        </row>
        <row r="24">
          <cell r="A24" t="str">
            <v>151205</v>
          </cell>
          <cell r="B24" t="str">
            <v>CX. TRIP.350X210X130 EURO 2004</v>
          </cell>
          <cell r="C24" t="str">
            <v>PC</v>
          </cell>
          <cell r="D24" t="str">
            <v>01</v>
          </cell>
          <cell r="E24">
            <v>38138</v>
          </cell>
          <cell r="F24">
            <v>58</v>
          </cell>
          <cell r="G24">
            <v>57.9</v>
          </cell>
          <cell r="H24">
            <v>0.99829999999999997</v>
          </cell>
          <cell r="I24">
            <v>19.850000000000001</v>
          </cell>
          <cell r="J24">
            <v>57.9</v>
          </cell>
        </row>
        <row r="25">
          <cell r="A25" t="str">
            <v>151206</v>
          </cell>
          <cell r="B25" t="str">
            <v>CX.DUP.350X210X130 BOB ESPONJA</v>
          </cell>
          <cell r="C25" t="str">
            <v>PC</v>
          </cell>
          <cell r="D25" t="str">
            <v>01</v>
          </cell>
          <cell r="E25">
            <v>38138</v>
          </cell>
          <cell r="F25">
            <v>86</v>
          </cell>
          <cell r="G25">
            <v>50.73</v>
          </cell>
          <cell r="H25">
            <v>0.58989999999999998</v>
          </cell>
          <cell r="I25">
            <v>17.399999999999999</v>
          </cell>
          <cell r="J25">
            <v>50.73</v>
          </cell>
        </row>
        <row r="26">
          <cell r="A26" t="str">
            <v>151207</v>
          </cell>
          <cell r="B26" t="str">
            <v>CX. TRIP.420X200X310 BEYBLADE2</v>
          </cell>
          <cell r="C26" t="str">
            <v>PC</v>
          </cell>
          <cell r="D26" t="str">
            <v>01</v>
          </cell>
          <cell r="E26">
            <v>38138</v>
          </cell>
          <cell r="F26">
            <v>41</v>
          </cell>
          <cell r="G26">
            <v>66.23</v>
          </cell>
          <cell r="H26">
            <v>1.6153999999999999</v>
          </cell>
          <cell r="I26">
            <v>22.43</v>
          </cell>
          <cell r="J26">
            <v>66.23</v>
          </cell>
        </row>
        <row r="27">
          <cell r="A27" t="str">
            <v>151208</v>
          </cell>
          <cell r="B27" t="str">
            <v>CX. TRIP.350X2100X130 H.POTTER</v>
          </cell>
          <cell r="C27" t="str">
            <v>PC</v>
          </cell>
          <cell r="D27" t="str">
            <v>01</v>
          </cell>
          <cell r="E27">
            <v>38138</v>
          </cell>
          <cell r="F27">
            <v>564.12</v>
          </cell>
          <cell r="G27">
            <v>537.54</v>
          </cell>
          <cell r="H27">
            <v>0.95289999999999997</v>
          </cell>
          <cell r="I27">
            <v>181.35</v>
          </cell>
          <cell r="J27">
            <v>537.54</v>
          </cell>
        </row>
        <row r="28">
          <cell r="A28" t="str">
            <v>151209</v>
          </cell>
          <cell r="B28" t="str">
            <v>CX. DUP. 350X210X130 CB2004</v>
          </cell>
          <cell r="C28" t="str">
            <v>PC</v>
          </cell>
          <cell r="D28" t="str">
            <v>01</v>
          </cell>
          <cell r="E28">
            <v>38138</v>
          </cell>
          <cell r="F28">
            <v>893</v>
          </cell>
          <cell r="G28">
            <v>437.61</v>
          </cell>
          <cell r="H28">
            <v>0.49</v>
          </cell>
          <cell r="I28">
            <v>140.05000000000001</v>
          </cell>
          <cell r="J28">
            <v>437.61</v>
          </cell>
        </row>
        <row r="29">
          <cell r="A29" t="str">
            <v>151210</v>
          </cell>
          <cell r="B29" t="str">
            <v>CX. TRIP.350X210X130 H.ARANHA2</v>
          </cell>
          <cell r="C29" t="str">
            <v>PC</v>
          </cell>
          <cell r="D29" t="str">
            <v>01</v>
          </cell>
          <cell r="E29">
            <v>38138</v>
          </cell>
          <cell r="F29">
            <v>1495</v>
          </cell>
          <cell r="G29">
            <v>1478.83</v>
          </cell>
          <cell r="H29">
            <v>0.98919999999999997</v>
          </cell>
          <cell r="I29">
            <v>477.63</v>
          </cell>
          <cell r="J29">
            <v>1478.83</v>
          </cell>
        </row>
        <row r="30">
          <cell r="A30" t="str">
            <v>151211</v>
          </cell>
          <cell r="B30" t="str">
            <v>CX. DUP.350X210X130 H.POTTER 3</v>
          </cell>
          <cell r="C30" t="str">
            <v>PC</v>
          </cell>
          <cell r="D30" t="str">
            <v>01</v>
          </cell>
          <cell r="E30">
            <v>38138</v>
          </cell>
          <cell r="F30">
            <v>514.88</v>
          </cell>
          <cell r="G30">
            <v>280.35000000000002</v>
          </cell>
          <cell r="H30">
            <v>0.54449999999999998</v>
          </cell>
          <cell r="I30">
            <v>90.49</v>
          </cell>
          <cell r="J30">
            <v>280.35000000000002</v>
          </cell>
        </row>
        <row r="31">
          <cell r="A31" t="str">
            <v>151213</v>
          </cell>
          <cell r="B31" t="str">
            <v>CX. DUP. 350X210X130 SHEREK</v>
          </cell>
          <cell r="C31" t="str">
            <v>PC</v>
          </cell>
          <cell r="D31" t="str">
            <v>01</v>
          </cell>
          <cell r="E31">
            <v>38138</v>
          </cell>
          <cell r="F31">
            <v>130</v>
          </cell>
          <cell r="G31">
            <v>70.790000000000006</v>
          </cell>
          <cell r="H31">
            <v>0.54449999999999998</v>
          </cell>
          <cell r="I31">
            <v>22.85</v>
          </cell>
          <cell r="J31">
            <v>70.790000000000006</v>
          </cell>
        </row>
        <row r="32">
          <cell r="A32" t="str">
            <v>151215</v>
          </cell>
          <cell r="B32" t="str">
            <v>CX. TRIP. 350X210X130 SHEREK</v>
          </cell>
          <cell r="C32" t="str">
            <v>PC</v>
          </cell>
          <cell r="D32" t="str">
            <v>01</v>
          </cell>
          <cell r="E32">
            <v>38138</v>
          </cell>
          <cell r="F32">
            <v>65</v>
          </cell>
          <cell r="G32">
            <v>64.89</v>
          </cell>
          <cell r="H32">
            <v>0.99829999999999997</v>
          </cell>
          <cell r="I32">
            <v>20.76</v>
          </cell>
          <cell r="J32">
            <v>64.89</v>
          </cell>
        </row>
        <row r="33">
          <cell r="A33" t="str">
            <v>151217</v>
          </cell>
          <cell r="B33" t="str">
            <v>CX. DUP. 355X215X170 H.ARANHA2</v>
          </cell>
          <cell r="C33" t="str">
            <v>PC</v>
          </cell>
          <cell r="D33" t="str">
            <v>01</v>
          </cell>
          <cell r="E33">
            <v>38138</v>
          </cell>
          <cell r="F33">
            <v>890</v>
          </cell>
          <cell r="G33">
            <v>525</v>
          </cell>
          <cell r="H33">
            <v>0.58989999999999998</v>
          </cell>
          <cell r="I33">
            <v>169.56</v>
          </cell>
          <cell r="J33">
            <v>525</v>
          </cell>
        </row>
        <row r="34">
          <cell r="A34" t="str">
            <v>1514351</v>
          </cell>
          <cell r="B34" t="str">
            <v>CX.TRIP.390X225X200 QD.SHREK10</v>
          </cell>
          <cell r="C34" t="str">
            <v>PC</v>
          </cell>
          <cell r="D34" t="str">
            <v>01</v>
          </cell>
          <cell r="E34">
            <v>38138</v>
          </cell>
          <cell r="F34">
            <v>212</v>
          </cell>
          <cell r="G34">
            <v>269.35000000000002</v>
          </cell>
          <cell r="H34">
            <v>1.2705</v>
          </cell>
          <cell r="I34">
            <v>86.98</v>
          </cell>
          <cell r="J34">
            <v>269.35000000000002</v>
          </cell>
        </row>
        <row r="35">
          <cell r="A35" t="str">
            <v>1514351</v>
          </cell>
          <cell r="B35" t="str">
            <v>CX.TRIP.350X210X130 QD.SHREK08</v>
          </cell>
          <cell r="C35" t="str">
            <v>PC</v>
          </cell>
          <cell r="D35" t="str">
            <v>01</v>
          </cell>
          <cell r="E35">
            <v>38138</v>
          </cell>
          <cell r="F35">
            <v>330</v>
          </cell>
          <cell r="G35">
            <v>299.48</v>
          </cell>
          <cell r="H35">
            <v>0.90749999999999997</v>
          </cell>
          <cell r="I35">
            <v>96.72</v>
          </cell>
          <cell r="J35">
            <v>299.48</v>
          </cell>
        </row>
        <row r="36">
          <cell r="A36" t="str">
            <v>152005</v>
          </cell>
          <cell r="B36" t="str">
            <v>SACO 50 ENVELOPES 175 X 175</v>
          </cell>
          <cell r="C36" t="str">
            <v>PC</v>
          </cell>
          <cell r="D36" t="str">
            <v>01</v>
          </cell>
          <cell r="E36">
            <v>38138</v>
          </cell>
          <cell r="F36">
            <v>115000</v>
          </cell>
          <cell r="G36">
            <v>2576.0100000000002</v>
          </cell>
          <cell r="H36">
            <v>2.24E-2</v>
          </cell>
          <cell r="I36">
            <v>694</v>
          </cell>
          <cell r="J36">
            <v>2576.0100000000002</v>
          </cell>
        </row>
        <row r="37">
          <cell r="A37" t="str">
            <v>152015</v>
          </cell>
          <cell r="B37" t="str">
            <v>SACO PLAST. 17,5X21,0 BEYBLADE</v>
          </cell>
          <cell r="C37" t="str">
            <v>PC</v>
          </cell>
          <cell r="D37" t="str">
            <v>01</v>
          </cell>
          <cell r="E37">
            <v>38138</v>
          </cell>
          <cell r="F37">
            <v>23434</v>
          </cell>
          <cell r="G37">
            <v>616.73</v>
          </cell>
          <cell r="H37">
            <v>2.63E-2</v>
          </cell>
          <cell r="I37">
            <v>211.49</v>
          </cell>
          <cell r="J37">
            <v>616.73</v>
          </cell>
        </row>
        <row r="38">
          <cell r="A38" t="str">
            <v>152036</v>
          </cell>
          <cell r="B38" t="str">
            <v>SACO 40 ENVELOPES 165 X 165</v>
          </cell>
          <cell r="C38" t="str">
            <v>PC</v>
          </cell>
          <cell r="D38" t="str">
            <v>01</v>
          </cell>
          <cell r="E38">
            <v>38138</v>
          </cell>
          <cell r="F38">
            <v>99000</v>
          </cell>
          <cell r="G38">
            <v>2003.89</v>
          </cell>
          <cell r="H38">
            <v>2.0199999999999999E-2</v>
          </cell>
          <cell r="I38">
            <v>678.35</v>
          </cell>
          <cell r="J38">
            <v>2003.89</v>
          </cell>
        </row>
        <row r="39">
          <cell r="A39" t="str">
            <v>152047</v>
          </cell>
          <cell r="B39" t="str">
            <v>SACO 20 ENVELOPES 165 X 165</v>
          </cell>
          <cell r="C39" t="str">
            <v>PC</v>
          </cell>
          <cell r="D39" t="str">
            <v>01</v>
          </cell>
          <cell r="E39">
            <v>38138</v>
          </cell>
          <cell r="F39">
            <v>39650</v>
          </cell>
          <cell r="G39">
            <v>780.98</v>
          </cell>
          <cell r="H39">
            <v>1.9699999999999999E-2</v>
          </cell>
          <cell r="I39">
            <v>270.25</v>
          </cell>
          <cell r="J39">
            <v>780.98</v>
          </cell>
        </row>
        <row r="40">
          <cell r="A40" t="str">
            <v>152050</v>
          </cell>
          <cell r="B40" t="str">
            <v>SACO 25 ENV/SOBRES 165X165</v>
          </cell>
          <cell r="C40" t="str">
            <v>PC</v>
          </cell>
          <cell r="D40" t="str">
            <v>01</v>
          </cell>
          <cell r="E40">
            <v>38138</v>
          </cell>
          <cell r="F40">
            <v>27410</v>
          </cell>
          <cell r="G40">
            <v>541.30999999999995</v>
          </cell>
          <cell r="H40">
            <v>1.9699999999999999E-2</v>
          </cell>
          <cell r="I40">
            <v>183.8</v>
          </cell>
          <cell r="J40">
            <v>541.30999999999995</v>
          </cell>
        </row>
        <row r="41">
          <cell r="A41" t="str">
            <v>152051</v>
          </cell>
          <cell r="B41" t="str">
            <v>SACO PLAST 16,5X16,5 C/50 ENV.</v>
          </cell>
          <cell r="C41" t="str">
            <v>PC</v>
          </cell>
          <cell r="D41" t="str">
            <v>01</v>
          </cell>
          <cell r="E41">
            <v>38138</v>
          </cell>
          <cell r="F41">
            <v>105340</v>
          </cell>
          <cell r="G41">
            <v>2103.11</v>
          </cell>
          <cell r="H41">
            <v>0.02</v>
          </cell>
          <cell r="I41">
            <v>674.07</v>
          </cell>
          <cell r="J41">
            <v>2103.11</v>
          </cell>
        </row>
        <row r="42">
          <cell r="A42" t="str">
            <v>153001</v>
          </cell>
          <cell r="B42" t="str">
            <v>FITA GOMADA C/TIMBRE E REFORCO</v>
          </cell>
          <cell r="C42" t="str">
            <v>KG</v>
          </cell>
          <cell r="D42" t="str">
            <v>01</v>
          </cell>
          <cell r="E42">
            <v>38138</v>
          </cell>
          <cell r="F42">
            <v>232.09</v>
          </cell>
          <cell r="G42">
            <v>848.16</v>
          </cell>
          <cell r="H42">
            <v>3.6543999999999999</v>
          </cell>
          <cell r="I42">
            <v>284.85000000000002</v>
          </cell>
          <cell r="J42">
            <v>848.16</v>
          </cell>
        </row>
        <row r="43">
          <cell r="A43" t="str">
            <v>153003</v>
          </cell>
          <cell r="B43" t="str">
            <v>FITA GOMADA BRANCA S/ TIMBRE</v>
          </cell>
          <cell r="C43" t="str">
            <v>KG</v>
          </cell>
          <cell r="D43" t="str">
            <v>01</v>
          </cell>
          <cell r="E43">
            <v>38138</v>
          </cell>
          <cell r="F43">
            <v>114.63</v>
          </cell>
        </row>
        <row r="44">
          <cell r="A44" t="str">
            <v>154001</v>
          </cell>
          <cell r="B44" t="str">
            <v>ELASTICO 16X2MMX0,464G</v>
          </cell>
          <cell r="C44" t="str">
            <v>KG</v>
          </cell>
          <cell r="D44" t="str">
            <v>01</v>
          </cell>
          <cell r="E44">
            <v>38138</v>
          </cell>
          <cell r="F44">
            <v>356.01</v>
          </cell>
          <cell r="G44">
            <v>1713.4</v>
          </cell>
          <cell r="H44">
            <v>4.8128000000000002</v>
          </cell>
          <cell r="I44">
            <v>565.83000000000004</v>
          </cell>
          <cell r="J44">
            <v>1713.4</v>
          </cell>
        </row>
        <row r="45">
          <cell r="A45" t="str">
            <v>156002</v>
          </cell>
          <cell r="B45" t="str">
            <v>PALETE TAMPA EXPORTAC─O</v>
          </cell>
          <cell r="C45" t="str">
            <v>PC</v>
          </cell>
          <cell r="D45" t="str">
            <v>01</v>
          </cell>
          <cell r="E45">
            <v>38138</v>
          </cell>
          <cell r="F45">
            <v>59</v>
          </cell>
          <cell r="G45">
            <v>973.5</v>
          </cell>
          <cell r="H45">
            <v>16.5</v>
          </cell>
          <cell r="I45">
            <v>338.36</v>
          </cell>
          <cell r="J45">
            <v>973.5</v>
          </cell>
        </row>
        <row r="46">
          <cell r="A46" t="str">
            <v>159001</v>
          </cell>
          <cell r="B46" t="str">
            <v>GRAMPO P/ARQUEAR PALETES</v>
          </cell>
          <cell r="C46" t="str">
            <v>ML</v>
          </cell>
          <cell r="D46" t="str">
            <v>01</v>
          </cell>
          <cell r="E46">
            <v>38138</v>
          </cell>
          <cell r="F46">
            <v>7</v>
          </cell>
        </row>
        <row r="47">
          <cell r="A47" t="str">
            <v>159007</v>
          </cell>
          <cell r="B47" t="str">
            <v>PAPEL KRAFT 66X96X80G</v>
          </cell>
          <cell r="C47" t="str">
            <v>FL</v>
          </cell>
          <cell r="D47" t="str">
            <v>01</v>
          </cell>
          <cell r="E47">
            <v>38138</v>
          </cell>
          <cell r="F47">
            <v>379</v>
          </cell>
        </row>
        <row r="48">
          <cell r="A48" t="str">
            <v>190266</v>
          </cell>
          <cell r="B48" t="str">
            <v>CALCO DE PAPELAO 11X18</v>
          </cell>
          <cell r="C48" t="str">
            <v>PC</v>
          </cell>
          <cell r="D48" t="str">
            <v>01</v>
          </cell>
          <cell r="E48">
            <v>38138</v>
          </cell>
          <cell r="F48">
            <v>0.04</v>
          </cell>
        </row>
        <row r="49">
          <cell r="A49" t="str">
            <v>190284</v>
          </cell>
          <cell r="B49" t="str">
            <v>SELO ANTI-FURTTO PARA BLISTER</v>
          </cell>
          <cell r="C49" t="str">
            <v>PC</v>
          </cell>
          <cell r="D49" t="str">
            <v>01</v>
          </cell>
          <cell r="E49">
            <v>38138</v>
          </cell>
          <cell r="F49">
            <v>24080</v>
          </cell>
          <cell r="G49">
            <v>3875.44</v>
          </cell>
          <cell r="H49">
            <v>0.16089999999999999</v>
          </cell>
          <cell r="I49">
            <v>1336.77</v>
          </cell>
          <cell r="J49">
            <v>3875.44</v>
          </cell>
        </row>
        <row r="50">
          <cell r="A50" t="str">
            <v>190286</v>
          </cell>
          <cell r="B50" t="str">
            <v>FOLHA PASTA POKEMON MOD VERSO</v>
          </cell>
          <cell r="C50" t="str">
            <v>UN</v>
          </cell>
          <cell r="D50" t="str">
            <v>01</v>
          </cell>
          <cell r="E50">
            <v>38138</v>
          </cell>
          <cell r="F50">
            <v>0.02</v>
          </cell>
          <cell r="G50">
            <v>0.01</v>
          </cell>
          <cell r="H50">
            <v>0.5</v>
          </cell>
          <cell r="J50">
            <v>0.01</v>
          </cell>
        </row>
        <row r="51">
          <cell r="A51" t="str">
            <v>190288</v>
          </cell>
          <cell r="B51" t="str">
            <v>BOLHAS P/ BLISTER</v>
          </cell>
          <cell r="C51" t="str">
            <v>PC</v>
          </cell>
          <cell r="D51" t="str">
            <v>01</v>
          </cell>
          <cell r="E51">
            <v>38138</v>
          </cell>
          <cell r="F51">
            <v>16078</v>
          </cell>
          <cell r="G51">
            <v>759</v>
          </cell>
          <cell r="H51">
            <v>4.7199999999999999E-2</v>
          </cell>
          <cell r="I51">
            <v>262.66000000000003</v>
          </cell>
          <cell r="J51">
            <v>759</v>
          </cell>
        </row>
        <row r="52">
          <cell r="A52" t="str">
            <v>204172</v>
          </cell>
          <cell r="B52" t="str">
            <v>CROMO FL. K-103 CB-2001</v>
          </cell>
          <cell r="C52" t="str">
            <v>PC</v>
          </cell>
          <cell r="D52" t="str">
            <v>01</v>
          </cell>
          <cell r="E52">
            <v>38138</v>
          </cell>
          <cell r="G52">
            <v>-0.01</v>
          </cell>
          <cell r="J52">
            <v>-0.01</v>
          </cell>
        </row>
        <row r="53">
          <cell r="A53" t="str">
            <v>204176</v>
          </cell>
          <cell r="B53" t="str">
            <v>CROMO FL. K103 CARTOON NETWORK</v>
          </cell>
          <cell r="C53" t="str">
            <v>PC</v>
          </cell>
          <cell r="D53" t="str">
            <v>01</v>
          </cell>
          <cell r="E53">
            <v>38138</v>
          </cell>
          <cell r="G53">
            <v>-0.02</v>
          </cell>
          <cell r="J53">
            <v>-0.02</v>
          </cell>
        </row>
        <row r="54">
          <cell r="A54" t="str">
            <v>204194A</v>
          </cell>
          <cell r="B54" t="str">
            <v>CROMO FL.GLITER HARY POTTER</v>
          </cell>
          <cell r="C54" t="str">
            <v>PC</v>
          </cell>
          <cell r="D54" t="str">
            <v>01</v>
          </cell>
          <cell r="E54">
            <v>38138</v>
          </cell>
          <cell r="G54">
            <v>0.01</v>
          </cell>
          <cell r="J54">
            <v>0.01</v>
          </cell>
        </row>
        <row r="55">
          <cell r="A55" t="str">
            <v>204213A</v>
          </cell>
          <cell r="B55" t="str">
            <v>PVC 1/2 CORTE POWER PUFF GIRLS</v>
          </cell>
          <cell r="C55" t="str">
            <v>PC</v>
          </cell>
          <cell r="D55" t="str">
            <v>01</v>
          </cell>
          <cell r="E55">
            <v>38138</v>
          </cell>
          <cell r="G55">
            <v>0.01</v>
          </cell>
          <cell r="J55">
            <v>0.01</v>
          </cell>
        </row>
        <row r="56">
          <cell r="A56" t="str">
            <v>204329</v>
          </cell>
          <cell r="B56" t="str">
            <v>CROMO INTERCALADO CB 2004</v>
          </cell>
          <cell r="C56" t="str">
            <v>CR</v>
          </cell>
          <cell r="D56" t="str">
            <v>01</v>
          </cell>
          <cell r="E56">
            <v>38138</v>
          </cell>
          <cell r="F56">
            <v>704340</v>
          </cell>
          <cell r="G56">
            <v>5432.13</v>
          </cell>
          <cell r="H56">
            <v>7.7000000000000002E-3</v>
          </cell>
          <cell r="I56">
            <v>1589.77</v>
          </cell>
          <cell r="J56">
            <v>4806.59</v>
          </cell>
        </row>
        <row r="57">
          <cell r="A57" t="str">
            <v>204329A</v>
          </cell>
          <cell r="B57" t="str">
            <v>CROMO VB CB 2004</v>
          </cell>
          <cell r="C57" t="str">
            <v>CR</v>
          </cell>
          <cell r="D57" t="str">
            <v>01</v>
          </cell>
          <cell r="E57">
            <v>38138</v>
          </cell>
          <cell r="F57">
            <v>189474.36</v>
          </cell>
          <cell r="G57">
            <v>3891.33</v>
          </cell>
          <cell r="H57">
            <v>2.0500000000000001E-2</v>
          </cell>
          <cell r="I57">
            <v>2897.66</v>
          </cell>
          <cell r="J57">
            <v>3875.22</v>
          </cell>
        </row>
        <row r="58">
          <cell r="A58" t="str">
            <v>204351</v>
          </cell>
          <cell r="B58" t="str">
            <v>CROMO INTERC. COUCHE SHEREK 2</v>
          </cell>
          <cell r="C58" t="str">
            <v>CR</v>
          </cell>
          <cell r="D58" t="str">
            <v>01</v>
          </cell>
          <cell r="E58">
            <v>38138</v>
          </cell>
          <cell r="F58">
            <v>72000</v>
          </cell>
          <cell r="G58">
            <v>840.27</v>
          </cell>
          <cell r="H58">
            <v>1.17E-2</v>
          </cell>
          <cell r="I58">
            <v>247.07</v>
          </cell>
          <cell r="J58">
            <v>749.69</v>
          </cell>
        </row>
        <row r="59">
          <cell r="A59" t="str">
            <v>204351A</v>
          </cell>
          <cell r="B59" t="str">
            <v>CROMO INTERC. ESP. SHEREK 2</v>
          </cell>
          <cell r="C59" t="str">
            <v>CR</v>
          </cell>
          <cell r="D59" t="str">
            <v>01</v>
          </cell>
          <cell r="E59">
            <v>38138</v>
          </cell>
          <cell r="F59">
            <v>21600</v>
          </cell>
          <cell r="G59">
            <v>492.14</v>
          </cell>
          <cell r="H59">
            <v>2.2800000000000001E-2</v>
          </cell>
          <cell r="I59">
            <v>131.37</v>
          </cell>
          <cell r="J59">
            <v>391.03</v>
          </cell>
        </row>
        <row r="60">
          <cell r="A60" t="str">
            <v>204362C</v>
          </cell>
          <cell r="B60" t="str">
            <v>CROMO COLECAO EURO 2004</v>
          </cell>
          <cell r="C60" t="str">
            <v>CR</v>
          </cell>
          <cell r="D60" t="str">
            <v>01</v>
          </cell>
          <cell r="E60">
            <v>38138</v>
          </cell>
          <cell r="F60">
            <v>600</v>
          </cell>
          <cell r="G60">
            <v>2051.4899999999998</v>
          </cell>
          <cell r="H60">
            <v>3.4192</v>
          </cell>
          <cell r="I60">
            <v>525.80999999999995</v>
          </cell>
          <cell r="J60">
            <v>1603.05</v>
          </cell>
        </row>
        <row r="61">
          <cell r="A61" t="str">
            <v>204606</v>
          </cell>
          <cell r="B61" t="str">
            <v>CROMO FOLHA BARBIE MAXCROMOS</v>
          </cell>
          <cell r="C61" t="str">
            <v>PC</v>
          </cell>
          <cell r="D61" t="str">
            <v>01</v>
          </cell>
          <cell r="E61">
            <v>38138</v>
          </cell>
          <cell r="G61">
            <v>-0.01</v>
          </cell>
          <cell r="J61">
            <v>-0.01</v>
          </cell>
        </row>
        <row r="62">
          <cell r="A62" t="str">
            <v>214329</v>
          </cell>
          <cell r="B62" t="str">
            <v>PRANCHA INTERCALADA CB 2004</v>
          </cell>
          <cell r="C62" t="str">
            <v>PR</v>
          </cell>
          <cell r="D62" t="str">
            <v>01</v>
          </cell>
          <cell r="E62">
            <v>38138</v>
          </cell>
          <cell r="F62">
            <v>52287</v>
          </cell>
          <cell r="G62">
            <v>7840.54</v>
          </cell>
          <cell r="H62">
            <v>0.15</v>
          </cell>
          <cell r="I62">
            <v>2360.33</v>
          </cell>
          <cell r="J62">
            <v>7136.36</v>
          </cell>
        </row>
        <row r="63">
          <cell r="A63" t="str">
            <v>214351A</v>
          </cell>
          <cell r="B63" t="str">
            <v>QUADROTA SHEREK 2</v>
          </cell>
          <cell r="C63" t="str">
            <v>PR</v>
          </cell>
          <cell r="D63" t="str">
            <v>01</v>
          </cell>
          <cell r="E63">
            <v>38138</v>
          </cell>
          <cell r="F63">
            <v>45000</v>
          </cell>
          <cell r="G63">
            <v>4558.82</v>
          </cell>
          <cell r="H63">
            <v>0.1013</v>
          </cell>
          <cell r="I63">
            <v>1431.86</v>
          </cell>
          <cell r="J63">
            <v>4285.58</v>
          </cell>
        </row>
        <row r="64">
          <cell r="A64" t="str">
            <v>224329</v>
          </cell>
          <cell r="B64" t="str">
            <v>PRANCHA COUCHE CB 2004</v>
          </cell>
          <cell r="C64" t="str">
            <v>PR</v>
          </cell>
          <cell r="D64" t="str">
            <v>01</v>
          </cell>
          <cell r="E64">
            <v>38138</v>
          </cell>
          <cell r="F64">
            <v>307139.99</v>
          </cell>
          <cell r="G64">
            <v>40342.03</v>
          </cell>
          <cell r="H64">
            <v>0.1313</v>
          </cell>
          <cell r="I64">
            <v>12527.67</v>
          </cell>
          <cell r="J64">
            <v>38275.919999999998</v>
          </cell>
        </row>
        <row r="65">
          <cell r="A65" t="str">
            <v>224329A</v>
          </cell>
          <cell r="B65" t="str">
            <v>PRANCHA GLITER CB 2004</v>
          </cell>
          <cell r="C65" t="str">
            <v>PR</v>
          </cell>
          <cell r="D65" t="str">
            <v>01</v>
          </cell>
          <cell r="E65">
            <v>38138</v>
          </cell>
          <cell r="F65">
            <v>104176.01</v>
          </cell>
          <cell r="G65">
            <v>37792.74</v>
          </cell>
          <cell r="H65">
            <v>0.36280000000000001</v>
          </cell>
          <cell r="I65">
            <v>12746.23</v>
          </cell>
          <cell r="J65">
            <v>37092.07</v>
          </cell>
        </row>
        <row r="66">
          <cell r="A66" t="str">
            <v>224335</v>
          </cell>
          <cell r="B66" t="str">
            <v>PRANCHA COUCHE HARRY POTTER 3</v>
          </cell>
          <cell r="C66" t="str">
            <v>PR</v>
          </cell>
          <cell r="D66" t="str">
            <v>01</v>
          </cell>
          <cell r="E66">
            <v>38138</v>
          </cell>
          <cell r="F66">
            <v>125382.5</v>
          </cell>
          <cell r="G66">
            <v>19612.740000000002</v>
          </cell>
          <cell r="H66">
            <v>0.15640000000000001</v>
          </cell>
          <cell r="I66">
            <v>6313.46</v>
          </cell>
          <cell r="J66">
            <v>18770.77</v>
          </cell>
        </row>
        <row r="67">
          <cell r="A67" t="str">
            <v>224335A</v>
          </cell>
          <cell r="B67" t="str">
            <v>PRANCHA PRATA HARRY POTTER 3</v>
          </cell>
          <cell r="C67" t="str">
            <v>PR</v>
          </cell>
          <cell r="D67" t="str">
            <v>01</v>
          </cell>
          <cell r="E67">
            <v>38138</v>
          </cell>
          <cell r="F67">
            <v>17880.830000000002</v>
          </cell>
          <cell r="G67">
            <v>7518.92</v>
          </cell>
          <cell r="H67">
            <v>0.42049999999999998</v>
          </cell>
          <cell r="I67">
            <v>2504.71</v>
          </cell>
          <cell r="J67">
            <v>7398.79</v>
          </cell>
        </row>
        <row r="68">
          <cell r="A68" t="str">
            <v>224335B</v>
          </cell>
          <cell r="B68" t="str">
            <v>PRANCHA PVC HARRY POTTER 3</v>
          </cell>
          <cell r="C68" t="str">
            <v>PR</v>
          </cell>
          <cell r="D68" t="str">
            <v>01</v>
          </cell>
          <cell r="E68">
            <v>38138</v>
          </cell>
          <cell r="F68">
            <v>8510.42</v>
          </cell>
          <cell r="G68">
            <v>4388.7299999999996</v>
          </cell>
          <cell r="H68">
            <v>0.51570000000000005</v>
          </cell>
          <cell r="I68">
            <v>1486.7</v>
          </cell>
          <cell r="J68">
            <v>4331.6099999999997</v>
          </cell>
        </row>
        <row r="69">
          <cell r="A69" t="str">
            <v>224335C</v>
          </cell>
          <cell r="B69" t="str">
            <v>PRACHA COUC.H.POTTER3 MOD B</v>
          </cell>
          <cell r="C69" t="str">
            <v>PR</v>
          </cell>
          <cell r="D69" t="str">
            <v>01</v>
          </cell>
          <cell r="E69">
            <v>38138</v>
          </cell>
          <cell r="F69">
            <v>62206.26</v>
          </cell>
          <cell r="G69">
            <v>10987.53</v>
          </cell>
          <cell r="H69">
            <v>0.17660000000000001</v>
          </cell>
          <cell r="I69">
            <v>3554.35</v>
          </cell>
          <cell r="J69">
            <v>10569.84</v>
          </cell>
        </row>
        <row r="70">
          <cell r="A70" t="str">
            <v>224345B</v>
          </cell>
          <cell r="B70" t="str">
            <v>PRANCHA GLITER BEYBLADE 2</v>
          </cell>
          <cell r="C70" t="str">
            <v>PR</v>
          </cell>
          <cell r="D70" t="str">
            <v>01</v>
          </cell>
          <cell r="E70">
            <v>38138</v>
          </cell>
          <cell r="F70">
            <v>25522.85</v>
          </cell>
          <cell r="G70">
            <v>4590.8900000000003</v>
          </cell>
          <cell r="H70">
            <v>0.1799</v>
          </cell>
          <cell r="I70">
            <v>1497.39</v>
          </cell>
          <cell r="J70">
            <v>4287.07</v>
          </cell>
        </row>
        <row r="71">
          <cell r="A71" t="str">
            <v>224347</v>
          </cell>
          <cell r="B71" t="str">
            <v>PRANCHA COUCHE HELLO BARBIE</v>
          </cell>
          <cell r="C71" t="str">
            <v>PR</v>
          </cell>
          <cell r="D71" t="str">
            <v>01</v>
          </cell>
          <cell r="E71">
            <v>38138</v>
          </cell>
          <cell r="F71">
            <v>28164</v>
          </cell>
          <cell r="G71">
            <v>5392.67</v>
          </cell>
          <cell r="H71">
            <v>0.1915</v>
          </cell>
          <cell r="I71">
            <v>1734.38</v>
          </cell>
          <cell r="J71">
            <v>5080.47</v>
          </cell>
        </row>
        <row r="72">
          <cell r="A72" t="str">
            <v>224347A</v>
          </cell>
          <cell r="B72" t="str">
            <v>PRANCHA PRATA HELLO BARBIE</v>
          </cell>
          <cell r="C72" t="str">
            <v>PR</v>
          </cell>
          <cell r="D72" t="str">
            <v>01</v>
          </cell>
          <cell r="E72">
            <v>38138</v>
          </cell>
          <cell r="F72">
            <v>3968</v>
          </cell>
          <cell r="G72">
            <v>859.81</v>
          </cell>
          <cell r="H72">
            <v>0.2167</v>
          </cell>
          <cell r="I72">
            <v>280.87</v>
          </cell>
          <cell r="J72">
            <v>814.38</v>
          </cell>
        </row>
        <row r="73">
          <cell r="A73" t="str">
            <v>224347B</v>
          </cell>
          <cell r="B73" t="str">
            <v>PRANCHA PVC 1/2  HELLO BARBIE</v>
          </cell>
          <cell r="C73" t="str">
            <v>PR</v>
          </cell>
          <cell r="D73" t="str">
            <v>01</v>
          </cell>
          <cell r="E73">
            <v>38138</v>
          </cell>
          <cell r="F73">
            <v>6172</v>
          </cell>
          <cell r="G73">
            <v>1940.77</v>
          </cell>
          <cell r="H73">
            <v>0.31440000000000001</v>
          </cell>
          <cell r="I73">
            <v>642.34</v>
          </cell>
          <cell r="J73">
            <v>1864.58</v>
          </cell>
        </row>
        <row r="74">
          <cell r="A74" t="str">
            <v>224359</v>
          </cell>
          <cell r="B74" t="str">
            <v>PRANCHA COUCHE BOB ESPONJA</v>
          </cell>
          <cell r="C74" t="str">
            <v>PR</v>
          </cell>
          <cell r="D74" t="str">
            <v>01</v>
          </cell>
          <cell r="E74">
            <v>38138</v>
          </cell>
          <cell r="F74">
            <v>25504</v>
          </cell>
          <cell r="G74">
            <v>3434.95</v>
          </cell>
          <cell r="H74">
            <v>0.13469999999999999</v>
          </cell>
          <cell r="I74">
            <v>1137.1500000000001</v>
          </cell>
          <cell r="J74">
            <v>3317.53</v>
          </cell>
        </row>
        <row r="75">
          <cell r="A75" t="str">
            <v>224359A</v>
          </cell>
          <cell r="B75" t="str">
            <v>PRANCHA CROMOCARD BOB ESPONJA</v>
          </cell>
          <cell r="C75" t="str">
            <v>PR</v>
          </cell>
          <cell r="D75" t="str">
            <v>01</v>
          </cell>
          <cell r="E75">
            <v>38138</v>
          </cell>
          <cell r="F75">
            <v>7504</v>
          </cell>
          <cell r="G75">
            <v>1058.0999999999999</v>
          </cell>
          <cell r="H75">
            <v>0.14099999999999999</v>
          </cell>
          <cell r="I75">
            <v>356.92</v>
          </cell>
          <cell r="J75">
            <v>1040.83</v>
          </cell>
        </row>
        <row r="76">
          <cell r="A76" t="str">
            <v>234351A</v>
          </cell>
          <cell r="B76" t="str">
            <v>FOLHA COUCHE SHREK 2 MOD2</v>
          </cell>
          <cell r="C76" t="str">
            <v>FL</v>
          </cell>
          <cell r="D76" t="str">
            <v>01</v>
          </cell>
          <cell r="E76">
            <v>38138</v>
          </cell>
          <cell r="F76">
            <v>10500</v>
          </cell>
          <cell r="G76">
            <v>19723.37</v>
          </cell>
          <cell r="H76">
            <v>1.8784000000000001</v>
          </cell>
          <cell r="I76">
            <v>6415.72</v>
          </cell>
          <cell r="J76">
            <v>19723.37</v>
          </cell>
        </row>
        <row r="77">
          <cell r="A77" t="str">
            <v>234351B</v>
          </cell>
          <cell r="B77" t="str">
            <v>FOLHA GLITER SHREK 2</v>
          </cell>
          <cell r="C77" t="str">
            <v>FL</v>
          </cell>
          <cell r="D77" t="str">
            <v>01</v>
          </cell>
          <cell r="E77">
            <v>38138</v>
          </cell>
          <cell r="F77">
            <v>5200</v>
          </cell>
          <cell r="G77">
            <v>23000.04</v>
          </cell>
          <cell r="H77">
            <v>4.4230999999999998</v>
          </cell>
          <cell r="I77">
            <v>7808.39</v>
          </cell>
          <cell r="J77">
            <v>23000.04</v>
          </cell>
        </row>
        <row r="78">
          <cell r="A78" t="str">
            <v>234351C</v>
          </cell>
          <cell r="B78" t="str">
            <v>FOLHA COUCHE ESP SHREK 2</v>
          </cell>
          <cell r="C78" t="str">
            <v>FL</v>
          </cell>
          <cell r="D78" t="str">
            <v>01</v>
          </cell>
          <cell r="E78">
            <v>38138</v>
          </cell>
          <cell r="F78">
            <v>3636</v>
          </cell>
          <cell r="G78">
            <v>8833.19</v>
          </cell>
          <cell r="H78">
            <v>2.4293999999999998</v>
          </cell>
          <cell r="I78">
            <v>2875.48</v>
          </cell>
          <cell r="J78">
            <v>8833.19</v>
          </cell>
        </row>
        <row r="79">
          <cell r="A79" t="str">
            <v>234359</v>
          </cell>
          <cell r="B79" t="str">
            <v>FOLHA COUCHE BOB ESPONJA</v>
          </cell>
          <cell r="C79" t="str">
            <v>FL</v>
          </cell>
          <cell r="D79" t="str">
            <v>01</v>
          </cell>
          <cell r="E79">
            <v>38138</v>
          </cell>
          <cell r="F79">
            <v>10320</v>
          </cell>
          <cell r="G79">
            <v>16327.58</v>
          </cell>
          <cell r="H79">
            <v>1.5821000000000001</v>
          </cell>
          <cell r="I79">
            <v>5443.69</v>
          </cell>
          <cell r="J79">
            <v>16327.58</v>
          </cell>
        </row>
        <row r="80">
          <cell r="A80" t="str">
            <v>880202</v>
          </cell>
          <cell r="B80" t="str">
            <v>FACA CIRCULAR FIFMATIC</v>
          </cell>
          <cell r="C80" t="str">
            <v>PC</v>
          </cell>
          <cell r="D80" t="str">
            <v>01</v>
          </cell>
          <cell r="E80">
            <v>38138</v>
          </cell>
          <cell r="F80">
            <v>12</v>
          </cell>
        </row>
        <row r="81">
          <cell r="A81" t="str">
            <v>890041</v>
          </cell>
          <cell r="B81" t="str">
            <v>TINTA NOVACOR CINZA</v>
          </cell>
          <cell r="C81" t="str">
            <v>LT</v>
          </cell>
          <cell r="D81" t="str">
            <v>01</v>
          </cell>
          <cell r="E81">
            <v>38138</v>
          </cell>
          <cell r="G81">
            <v>210.53</v>
          </cell>
          <cell r="I81">
            <v>251.43</v>
          </cell>
          <cell r="J81">
            <v>303.98</v>
          </cell>
        </row>
        <row r="82">
          <cell r="A82" t="str">
            <v>900000</v>
          </cell>
          <cell r="B82" t="str">
            <v>OUTROS TIPOS DE MATERIAIS</v>
          </cell>
          <cell r="C82" t="str">
            <v>PC</v>
          </cell>
          <cell r="D82" t="str">
            <v>01</v>
          </cell>
          <cell r="E82">
            <v>38138</v>
          </cell>
          <cell r="F82">
            <v>16</v>
          </cell>
          <cell r="G82">
            <v>1808.26</v>
          </cell>
          <cell r="H82">
            <v>113.0163</v>
          </cell>
          <cell r="I82">
            <v>610.29</v>
          </cell>
          <cell r="J82">
            <v>1808.26</v>
          </cell>
        </row>
        <row r="83">
          <cell r="A83" t="str">
            <v>914035</v>
          </cell>
          <cell r="B83" t="str">
            <v>PAPEL P/XEROX 297X420MM  A3</v>
          </cell>
          <cell r="C83" t="str">
            <v>FL</v>
          </cell>
          <cell r="D83" t="str">
            <v>01</v>
          </cell>
          <cell r="E83">
            <v>38138</v>
          </cell>
          <cell r="F83">
            <v>1000</v>
          </cell>
        </row>
        <row r="84">
          <cell r="A84" t="str">
            <v>931001</v>
          </cell>
          <cell r="B84" t="str">
            <v>BALANCA FILIZOLA ID 1500 7,5KG</v>
          </cell>
          <cell r="C84" t="str">
            <v>UN</v>
          </cell>
          <cell r="D84" t="str">
            <v>01</v>
          </cell>
          <cell r="E84">
            <v>38138</v>
          </cell>
          <cell r="F84">
            <v>1</v>
          </cell>
          <cell r="G84">
            <v>651</v>
          </cell>
          <cell r="H84">
            <v>651</v>
          </cell>
          <cell r="I84">
            <v>194.77</v>
          </cell>
          <cell r="J84">
            <v>651</v>
          </cell>
        </row>
        <row r="85">
          <cell r="A85" t="str">
            <v>931010</v>
          </cell>
          <cell r="B85" t="str">
            <v>KIT MANUT. STD3 BOMBA DE VACUO</v>
          </cell>
          <cell r="C85" t="str">
            <v>PC</v>
          </cell>
          <cell r="D85" t="str">
            <v>01</v>
          </cell>
          <cell r="E85">
            <v>38138</v>
          </cell>
          <cell r="F85">
            <v>1</v>
          </cell>
          <cell r="G85">
            <v>4.9000000000000004</v>
          </cell>
          <cell r="H85">
            <v>4.9000000000000004</v>
          </cell>
          <cell r="I85">
            <v>1.69</v>
          </cell>
          <cell r="J85">
            <v>4.9000000000000004</v>
          </cell>
        </row>
        <row r="86">
          <cell r="A86" t="str">
            <v>931046</v>
          </cell>
          <cell r="B86" t="str">
            <v>MAQUINA  ENVELOPAR FIFIMATIC 2</v>
          </cell>
          <cell r="C86" t="str">
            <v>PC</v>
          </cell>
          <cell r="D86" t="str">
            <v>01</v>
          </cell>
          <cell r="E86">
            <v>38138</v>
          </cell>
          <cell r="F86">
            <v>1</v>
          </cell>
          <cell r="G86">
            <v>25000</v>
          </cell>
          <cell r="H86">
            <v>25000</v>
          </cell>
          <cell r="I86">
            <v>8129.55</v>
          </cell>
          <cell r="J86">
            <v>25000</v>
          </cell>
        </row>
        <row r="87">
          <cell r="A87" t="str">
            <v>931048</v>
          </cell>
          <cell r="B87" t="str">
            <v>CLIPS P/CABO DE ACO DE 8MM</v>
          </cell>
          <cell r="C87" t="str">
            <v>PC</v>
          </cell>
          <cell r="D87" t="str">
            <v>01</v>
          </cell>
          <cell r="E87">
            <v>38138</v>
          </cell>
          <cell r="F87">
            <v>18</v>
          </cell>
          <cell r="G87">
            <v>11.7</v>
          </cell>
          <cell r="H87">
            <v>0.65</v>
          </cell>
          <cell r="I87">
            <v>4.01</v>
          </cell>
          <cell r="J87">
            <v>11.7</v>
          </cell>
        </row>
        <row r="88">
          <cell r="A88" t="str">
            <v>931049</v>
          </cell>
          <cell r="B88" t="str">
            <v>ESTICADOR C/ROSCA CABO ACO 8MM</v>
          </cell>
          <cell r="C88" t="str">
            <v>PC</v>
          </cell>
          <cell r="D88" t="str">
            <v>01</v>
          </cell>
          <cell r="E88">
            <v>38138</v>
          </cell>
          <cell r="F88">
            <v>3</v>
          </cell>
          <cell r="G88">
            <v>12.3</v>
          </cell>
          <cell r="H88">
            <v>4.0999999999999996</v>
          </cell>
          <cell r="I88">
            <v>4.22</v>
          </cell>
          <cell r="J88">
            <v>12.3</v>
          </cell>
        </row>
        <row r="89">
          <cell r="A89" t="str">
            <v>931050</v>
          </cell>
          <cell r="B89" t="str">
            <v>PARAFUSO CAB. SEXT.5/16X2 A.A.</v>
          </cell>
          <cell r="C89" t="str">
            <v>PC</v>
          </cell>
          <cell r="D89" t="str">
            <v>01</v>
          </cell>
          <cell r="E89">
            <v>38138</v>
          </cell>
          <cell r="F89">
            <v>12</v>
          </cell>
          <cell r="G89">
            <v>3.36</v>
          </cell>
          <cell r="H89">
            <v>0.28000000000000003</v>
          </cell>
          <cell r="I89">
            <v>1.1499999999999999</v>
          </cell>
          <cell r="J89">
            <v>3.36</v>
          </cell>
        </row>
        <row r="90">
          <cell r="A90" t="str">
            <v>932048</v>
          </cell>
          <cell r="B90" t="str">
            <v>MORSA PARA FURADEIRA NR 2</v>
          </cell>
          <cell r="C90" t="str">
            <v>PC</v>
          </cell>
          <cell r="D90" t="str">
            <v>01</v>
          </cell>
          <cell r="E90">
            <v>38138</v>
          </cell>
          <cell r="F90">
            <v>1</v>
          </cell>
          <cell r="G90">
            <v>215</v>
          </cell>
          <cell r="H90">
            <v>215</v>
          </cell>
          <cell r="I90">
            <v>74.64</v>
          </cell>
          <cell r="J90">
            <v>215</v>
          </cell>
        </row>
        <row r="91">
          <cell r="A91" t="str">
            <v>980676</v>
          </cell>
          <cell r="B91" t="str">
            <v>ERRATA SITIO DO PICA PAU AMARE</v>
          </cell>
          <cell r="C91" t="str">
            <v>PC</v>
          </cell>
          <cell r="D91" t="str">
            <v>01</v>
          </cell>
          <cell r="E91">
            <v>38138</v>
          </cell>
          <cell r="F91">
            <v>0.01</v>
          </cell>
        </row>
        <row r="92">
          <cell r="A92" t="str">
            <v>980790</v>
          </cell>
          <cell r="B92" t="str">
            <v>ARENA BEYBLADE 2</v>
          </cell>
          <cell r="C92" t="str">
            <v>PC</v>
          </cell>
          <cell r="D92" t="str">
            <v>01</v>
          </cell>
          <cell r="E92">
            <v>38138</v>
          </cell>
          <cell r="F92">
            <v>4070</v>
          </cell>
          <cell r="G92">
            <v>2480.66</v>
          </cell>
          <cell r="H92">
            <v>0.60950000000000004</v>
          </cell>
          <cell r="I92">
            <v>792.77</v>
          </cell>
          <cell r="J92">
            <v>2480.66</v>
          </cell>
        </row>
        <row r="93">
          <cell r="A93" t="str">
            <v>980790B</v>
          </cell>
          <cell r="B93" t="str">
            <v>ARENA BEYBLADE 2 PRETA</v>
          </cell>
          <cell r="C93" t="str">
            <v>PC</v>
          </cell>
          <cell r="D93" t="str">
            <v>01</v>
          </cell>
          <cell r="E93">
            <v>38138</v>
          </cell>
          <cell r="F93">
            <v>6046</v>
          </cell>
          <cell r="G93">
            <v>3059.28</v>
          </cell>
          <cell r="H93">
            <v>0.50600000000000001</v>
          </cell>
          <cell r="I93">
            <v>993.73</v>
          </cell>
          <cell r="J93">
            <v>3059.28</v>
          </cell>
        </row>
        <row r="94">
          <cell r="A94" t="str">
            <v>980791</v>
          </cell>
          <cell r="B94" t="str">
            <v>PIAO COLORIDO BEYBLADE 2</v>
          </cell>
          <cell r="C94" t="str">
            <v>PC</v>
          </cell>
          <cell r="D94" t="str">
            <v>01</v>
          </cell>
          <cell r="E94">
            <v>38138</v>
          </cell>
          <cell r="F94">
            <v>4260</v>
          </cell>
          <cell r="G94">
            <v>178.63</v>
          </cell>
          <cell r="H94">
            <v>4.19E-2</v>
          </cell>
          <cell r="I94">
            <v>57.4</v>
          </cell>
          <cell r="J94">
            <v>178.63</v>
          </cell>
        </row>
        <row r="95">
          <cell r="A95" t="str">
            <v>990000</v>
          </cell>
          <cell r="B95" t="str">
            <v>DIVERSOS OUTROS(MISCELANEA)</v>
          </cell>
          <cell r="C95" t="str">
            <v>UN</v>
          </cell>
          <cell r="D95" t="str">
            <v>01</v>
          </cell>
          <cell r="E95">
            <v>38138</v>
          </cell>
          <cell r="F95">
            <v>-10000</v>
          </cell>
        </row>
        <row r="96">
          <cell r="A96" t="str">
            <v>990119</v>
          </cell>
          <cell r="B96" t="str">
            <v>DEDEIRA DE BORRACHA NR.4</v>
          </cell>
          <cell r="C96" t="str">
            <v>CT</v>
          </cell>
          <cell r="D96" t="str">
            <v>01</v>
          </cell>
          <cell r="E96">
            <v>38138</v>
          </cell>
          <cell r="F96">
            <v>3</v>
          </cell>
          <cell r="G96">
            <v>25.5</v>
          </cell>
          <cell r="H96">
            <v>8.5</v>
          </cell>
          <cell r="I96">
            <v>7.95</v>
          </cell>
          <cell r="J96">
            <v>25.5</v>
          </cell>
        </row>
        <row r="97">
          <cell r="A97" t="str">
            <v>990120</v>
          </cell>
          <cell r="B97" t="str">
            <v>DEDEIRA DE BORRACHA NR.3</v>
          </cell>
          <cell r="C97" t="str">
            <v>CT</v>
          </cell>
          <cell r="D97" t="str">
            <v>01</v>
          </cell>
          <cell r="E97">
            <v>38138</v>
          </cell>
          <cell r="F97">
            <v>1</v>
          </cell>
          <cell r="G97">
            <v>7.5</v>
          </cell>
          <cell r="H97">
            <v>7.5</v>
          </cell>
          <cell r="I97">
            <v>2.34</v>
          </cell>
          <cell r="J97">
            <v>7.5</v>
          </cell>
        </row>
        <row r="98">
          <cell r="A98" t="str">
            <v>S09023</v>
          </cell>
          <cell r="B98" t="str">
            <v>IMPRESSAO CROMO CAMP.BRAS./96</v>
          </cell>
          <cell r="C98" t="str">
            <v>PC</v>
          </cell>
          <cell r="D98" t="str">
            <v>01</v>
          </cell>
          <cell r="E98">
            <v>38138</v>
          </cell>
          <cell r="G98">
            <v>0.01</v>
          </cell>
          <cell r="I98">
            <v>0.01</v>
          </cell>
          <cell r="J98">
            <v>0.01</v>
          </cell>
        </row>
        <row r="99">
          <cell r="A99" t="str">
            <v>S14313</v>
          </cell>
          <cell r="B99" t="str">
            <v>BENEF. SELO FRIO ESTR. BRASILE</v>
          </cell>
          <cell r="C99" t="str">
            <v>KG</v>
          </cell>
          <cell r="D99" t="str">
            <v>01</v>
          </cell>
          <cell r="E99">
            <v>38138</v>
          </cell>
          <cell r="I99">
            <v>531.45000000000005</v>
          </cell>
          <cell r="J99">
            <v>1502.33</v>
          </cell>
        </row>
        <row r="100">
          <cell r="A100" t="str">
            <v>SERV05</v>
          </cell>
          <cell r="B100" t="str">
            <v>FRETE VENDAS</v>
          </cell>
          <cell r="C100" t="str">
            <v>UN</v>
          </cell>
          <cell r="D100" t="str">
            <v>01</v>
          </cell>
          <cell r="E100">
            <v>38138</v>
          </cell>
          <cell r="G100">
            <v>60080.85</v>
          </cell>
          <cell r="I100">
            <v>36577.01</v>
          </cell>
          <cell r="J100">
            <v>72097.02</v>
          </cell>
        </row>
        <row r="101">
          <cell r="A101" t="str">
            <v>ZDESC41</v>
          </cell>
          <cell r="B101" t="str">
            <v>DESCONTO COMERCIAL 41%</v>
          </cell>
          <cell r="C101" t="str">
            <v>PC</v>
          </cell>
          <cell r="D101" t="str">
            <v>01</v>
          </cell>
          <cell r="E101">
            <v>38138</v>
          </cell>
          <cell r="F101">
            <v>-1</v>
          </cell>
        </row>
        <row r="103">
          <cell r="A103" t="str">
            <v>424176</v>
          </cell>
          <cell r="B103" t="str">
            <v>ENV.C/CROMOS CARTOON NETWORK</v>
          </cell>
          <cell r="C103" t="str">
            <v>PC</v>
          </cell>
          <cell r="D103" t="str">
            <v>02</v>
          </cell>
          <cell r="E103">
            <v>38138</v>
          </cell>
          <cell r="I103">
            <v>0.01</v>
          </cell>
        </row>
        <row r="104">
          <cell r="A104" t="str">
            <v>424262</v>
          </cell>
          <cell r="B104" t="str">
            <v>ENVELOPE CROMOS REBELDE WAY</v>
          </cell>
          <cell r="C104" t="str">
            <v>PC</v>
          </cell>
          <cell r="D104" t="str">
            <v>02</v>
          </cell>
          <cell r="E104">
            <v>38138</v>
          </cell>
          <cell r="F104">
            <v>50000</v>
          </cell>
          <cell r="G104">
            <v>6302.69</v>
          </cell>
          <cell r="H104">
            <v>0.12609999999999999</v>
          </cell>
          <cell r="I104">
            <v>1683.02</v>
          </cell>
          <cell r="J104">
            <v>4925.55</v>
          </cell>
        </row>
        <row r="105">
          <cell r="A105" t="str">
            <v>424276E</v>
          </cell>
          <cell r="B105" t="str">
            <v>ENV. C/ CROMOS BEYBLADE</v>
          </cell>
          <cell r="C105" t="str">
            <v>PC</v>
          </cell>
          <cell r="D105" t="str">
            <v>02</v>
          </cell>
          <cell r="E105">
            <v>38138</v>
          </cell>
          <cell r="F105">
            <v>20000</v>
          </cell>
          <cell r="G105">
            <v>1982.04</v>
          </cell>
          <cell r="H105">
            <v>9.9099999999999994E-2</v>
          </cell>
          <cell r="I105">
            <v>534.79</v>
          </cell>
          <cell r="J105">
            <v>1411.19</v>
          </cell>
        </row>
        <row r="106">
          <cell r="A106" t="str">
            <v>424321E</v>
          </cell>
          <cell r="B106" t="str">
            <v>ENV. C/ CROMOS SHAMAN KING</v>
          </cell>
          <cell r="C106" t="str">
            <v>PC</v>
          </cell>
          <cell r="D106" t="str">
            <v>02</v>
          </cell>
          <cell r="E106">
            <v>38138</v>
          </cell>
          <cell r="F106">
            <v>250000</v>
          </cell>
          <cell r="G106">
            <v>25486.75</v>
          </cell>
          <cell r="H106">
            <v>0.1019</v>
          </cell>
          <cell r="I106">
            <v>7241.82</v>
          </cell>
          <cell r="J106">
            <v>19212.900000000001</v>
          </cell>
        </row>
        <row r="107">
          <cell r="A107" t="str">
            <v>424329</v>
          </cell>
          <cell r="B107" t="str">
            <v>ENV. C/ CR. CB 2004</v>
          </cell>
          <cell r="C107" t="str">
            <v>PC</v>
          </cell>
          <cell r="D107" t="str">
            <v>02</v>
          </cell>
          <cell r="E107">
            <v>38138</v>
          </cell>
          <cell r="F107">
            <v>3827000</v>
          </cell>
          <cell r="G107">
            <v>191910</v>
          </cell>
          <cell r="H107">
            <v>5.0099999999999999E-2</v>
          </cell>
          <cell r="I107">
            <v>50986.47</v>
          </cell>
          <cell r="J107">
            <v>150478</v>
          </cell>
        </row>
        <row r="108">
          <cell r="A108" t="str">
            <v>424335E</v>
          </cell>
          <cell r="B108" t="str">
            <v>ENV. C/ CR. HARRY POTTER 3</v>
          </cell>
          <cell r="C108" t="str">
            <v>PC</v>
          </cell>
          <cell r="D108" t="str">
            <v>02</v>
          </cell>
          <cell r="E108">
            <v>38138</v>
          </cell>
          <cell r="F108">
            <v>277000</v>
          </cell>
          <cell r="G108">
            <v>22854.639999999999</v>
          </cell>
          <cell r="H108">
            <v>8.2500000000000004E-2</v>
          </cell>
          <cell r="I108">
            <v>6688.66</v>
          </cell>
          <cell r="J108">
            <v>19760.310000000001</v>
          </cell>
        </row>
        <row r="109">
          <cell r="A109" t="str">
            <v>424346E</v>
          </cell>
          <cell r="B109" t="str">
            <v>ENV. C/ CROMOS YO GI OH</v>
          </cell>
          <cell r="C109" t="str">
            <v>PC</v>
          </cell>
          <cell r="D109" t="str">
            <v>02</v>
          </cell>
          <cell r="E109">
            <v>38138</v>
          </cell>
          <cell r="F109">
            <v>250000</v>
          </cell>
          <cell r="G109">
            <v>36965.17</v>
          </cell>
          <cell r="H109">
            <v>0.1479</v>
          </cell>
          <cell r="I109">
            <v>8714.94</v>
          </cell>
          <cell r="J109">
            <v>25987.35</v>
          </cell>
        </row>
        <row r="110">
          <cell r="A110" t="str">
            <v>424347E</v>
          </cell>
          <cell r="B110" t="str">
            <v>ENV. C/ CROMOS HELLO BARBIE</v>
          </cell>
          <cell r="C110" t="str">
            <v>PC</v>
          </cell>
          <cell r="D110" t="str">
            <v>02</v>
          </cell>
          <cell r="E110">
            <v>38138</v>
          </cell>
          <cell r="F110">
            <v>420000</v>
          </cell>
          <cell r="G110">
            <v>48750.16</v>
          </cell>
          <cell r="H110">
            <v>0.11609999999999999</v>
          </cell>
          <cell r="I110">
            <v>13141.51</v>
          </cell>
          <cell r="J110">
            <v>38455.89</v>
          </cell>
        </row>
        <row r="111">
          <cell r="A111" t="str">
            <v>424351</v>
          </cell>
          <cell r="B111" t="str">
            <v>ENV. C/ CR. SHREK FILME 2</v>
          </cell>
          <cell r="C111" t="str">
            <v>PC</v>
          </cell>
          <cell r="D111" t="str">
            <v>02</v>
          </cell>
          <cell r="E111">
            <v>38138</v>
          </cell>
          <cell r="F111">
            <v>989000</v>
          </cell>
          <cell r="G111">
            <v>88251.26</v>
          </cell>
          <cell r="H111">
            <v>8.9200000000000002E-2</v>
          </cell>
          <cell r="I111">
            <v>24046.92</v>
          </cell>
          <cell r="J111">
            <v>72591.27</v>
          </cell>
        </row>
        <row r="112">
          <cell r="A112" t="str">
            <v>424362E</v>
          </cell>
          <cell r="B112" t="str">
            <v>ENV. C/ CR. EURO 2004</v>
          </cell>
          <cell r="C112" t="str">
            <v>PC</v>
          </cell>
          <cell r="D112" t="str">
            <v>02</v>
          </cell>
          <cell r="E112">
            <v>38138</v>
          </cell>
          <cell r="F112">
            <v>1500000</v>
          </cell>
          <cell r="G112">
            <v>117213.91</v>
          </cell>
          <cell r="H112">
            <v>7.8100000000000003E-2</v>
          </cell>
          <cell r="I112">
            <v>27294.61</v>
          </cell>
          <cell r="J112">
            <v>82084.61</v>
          </cell>
        </row>
        <row r="113">
          <cell r="A113" t="str">
            <v>424606</v>
          </cell>
          <cell r="B113" t="str">
            <v>ENVELOPE MAXICROMOS BARBIE</v>
          </cell>
          <cell r="C113" t="str">
            <v>PC</v>
          </cell>
          <cell r="D113" t="str">
            <v>02</v>
          </cell>
          <cell r="E113">
            <v>38138</v>
          </cell>
          <cell r="G113">
            <v>-0.01</v>
          </cell>
          <cell r="I113">
            <v>-0.01</v>
          </cell>
          <cell r="J113">
            <v>-0.01</v>
          </cell>
        </row>
        <row r="115">
          <cell r="A115" t="str">
            <v>504316</v>
          </cell>
          <cell r="B115" t="str">
            <v>LIVRO ILUST.  SMILINGUIDO</v>
          </cell>
          <cell r="C115" t="str">
            <v>PC</v>
          </cell>
          <cell r="D115" t="str">
            <v>02</v>
          </cell>
          <cell r="E115">
            <v>38138</v>
          </cell>
          <cell r="F115">
            <v>1532</v>
          </cell>
          <cell r="G115">
            <v>1513.17</v>
          </cell>
          <cell r="H115">
            <v>0.98770000000000002</v>
          </cell>
          <cell r="I115">
            <v>520.11</v>
          </cell>
          <cell r="J115">
            <v>1513.17</v>
          </cell>
        </row>
        <row r="116">
          <cell r="A116" t="str">
            <v>504328</v>
          </cell>
          <cell r="B116" t="str">
            <v>LIVR. ILUST. CB 2004</v>
          </cell>
          <cell r="C116" t="str">
            <v>PC</v>
          </cell>
          <cell r="D116" t="str">
            <v>02</v>
          </cell>
          <cell r="E116">
            <v>38138</v>
          </cell>
          <cell r="F116">
            <v>188000</v>
          </cell>
          <cell r="G116">
            <v>170759.62</v>
          </cell>
          <cell r="H116">
            <v>0.9083</v>
          </cell>
          <cell r="I116">
            <v>54153.14</v>
          </cell>
          <cell r="J116">
            <v>170759.62</v>
          </cell>
        </row>
        <row r="117">
          <cell r="A117" t="str">
            <v>504334</v>
          </cell>
          <cell r="B117" t="str">
            <v>LIVR. ILUST. HARRY POTTER 3</v>
          </cell>
          <cell r="C117" t="str">
            <v>PC</v>
          </cell>
          <cell r="D117" t="str">
            <v>02</v>
          </cell>
          <cell r="E117">
            <v>38138</v>
          </cell>
          <cell r="F117">
            <v>420</v>
          </cell>
          <cell r="G117">
            <v>378.07</v>
          </cell>
          <cell r="H117">
            <v>0.9002</v>
          </cell>
          <cell r="I117">
            <v>119.52</v>
          </cell>
          <cell r="J117">
            <v>378.07</v>
          </cell>
        </row>
        <row r="118">
          <cell r="A118" t="str">
            <v>504334E</v>
          </cell>
          <cell r="B118" t="str">
            <v>LIVR. ILUST. HARRY POTTER3 EXP</v>
          </cell>
          <cell r="C118" t="str">
            <v>PC</v>
          </cell>
          <cell r="D118" t="str">
            <v>02</v>
          </cell>
          <cell r="E118">
            <v>38138</v>
          </cell>
          <cell r="F118">
            <v>18000</v>
          </cell>
          <cell r="G118">
            <v>16201.41</v>
          </cell>
          <cell r="H118">
            <v>0.90010000000000001</v>
          </cell>
          <cell r="I118">
            <v>5121.6000000000004</v>
          </cell>
          <cell r="J118">
            <v>16201.41</v>
          </cell>
        </row>
        <row r="119">
          <cell r="A119" t="str">
            <v>504344</v>
          </cell>
          <cell r="B119" t="str">
            <v>LIVR. ILUST. BEYBLADE 2</v>
          </cell>
          <cell r="C119" t="str">
            <v>PC</v>
          </cell>
          <cell r="D119" t="str">
            <v>02</v>
          </cell>
          <cell r="E119">
            <v>38138</v>
          </cell>
          <cell r="F119">
            <v>1000</v>
          </cell>
          <cell r="G119">
            <v>1465.29</v>
          </cell>
          <cell r="H119">
            <v>1.4653</v>
          </cell>
          <cell r="I119">
            <v>466.1</v>
          </cell>
          <cell r="J119">
            <v>1465.29</v>
          </cell>
        </row>
        <row r="120">
          <cell r="A120" t="str">
            <v>504344A</v>
          </cell>
          <cell r="B120" t="str">
            <v>LIVR. ILUST. BEYBLADE 2</v>
          </cell>
          <cell r="C120" t="str">
            <v>PC</v>
          </cell>
          <cell r="D120" t="str">
            <v>02</v>
          </cell>
          <cell r="E120">
            <v>38138</v>
          </cell>
          <cell r="F120">
            <v>10839</v>
          </cell>
          <cell r="G120">
            <v>7869.32</v>
          </cell>
          <cell r="H120">
            <v>0.72599999999999998</v>
          </cell>
          <cell r="I120">
            <v>2492.31</v>
          </cell>
          <cell r="J120">
            <v>7869.32</v>
          </cell>
        </row>
        <row r="121">
          <cell r="A121" t="str">
            <v>504358</v>
          </cell>
          <cell r="B121" t="str">
            <v>LIVR. ILUST. BOB ESPONJA</v>
          </cell>
          <cell r="C121" t="str">
            <v>PC</v>
          </cell>
          <cell r="D121" t="str">
            <v>02</v>
          </cell>
          <cell r="E121">
            <v>38138</v>
          </cell>
          <cell r="F121">
            <v>40</v>
          </cell>
          <cell r="G121">
            <v>42.11</v>
          </cell>
          <cell r="H121">
            <v>1.0528</v>
          </cell>
          <cell r="I121">
            <v>13.47</v>
          </cell>
          <cell r="J121">
            <v>42.11</v>
          </cell>
        </row>
        <row r="122">
          <cell r="A122" t="str">
            <v>533348</v>
          </cell>
          <cell r="B122" t="str">
            <v>REV. ORIGEM CAPA DURA</v>
          </cell>
          <cell r="C122" t="str">
            <v>PC</v>
          </cell>
          <cell r="D122" t="str">
            <v>02</v>
          </cell>
          <cell r="E122">
            <v>38138</v>
          </cell>
          <cell r="F122">
            <v>2137</v>
          </cell>
          <cell r="G122">
            <v>15300.66</v>
          </cell>
          <cell r="H122">
            <v>7.1599000000000004</v>
          </cell>
          <cell r="I122">
            <v>5185.43</v>
          </cell>
          <cell r="J122">
            <v>15300.66</v>
          </cell>
        </row>
        <row r="123">
          <cell r="A123" t="str">
            <v>533431</v>
          </cell>
          <cell r="B123" t="str">
            <v>REV. EDEN ED. 07</v>
          </cell>
          <cell r="C123" t="str">
            <v>PC</v>
          </cell>
          <cell r="D123" t="str">
            <v>02</v>
          </cell>
          <cell r="E123">
            <v>38138</v>
          </cell>
          <cell r="F123">
            <v>4</v>
          </cell>
          <cell r="G123">
            <v>3.1</v>
          </cell>
          <cell r="H123">
            <v>0.77500000000000002</v>
          </cell>
          <cell r="I123">
            <v>1.0900000000000001</v>
          </cell>
          <cell r="J123">
            <v>3.1</v>
          </cell>
        </row>
        <row r="124">
          <cell r="A124" t="str">
            <v>533445</v>
          </cell>
          <cell r="B124" t="str">
            <v>REV. THUNDERCATS ED. 09</v>
          </cell>
          <cell r="C124" t="str">
            <v>PC</v>
          </cell>
          <cell r="D124" t="str">
            <v>02</v>
          </cell>
          <cell r="E124">
            <v>38138</v>
          </cell>
          <cell r="F124">
            <v>66</v>
          </cell>
          <cell r="G124">
            <v>28.27</v>
          </cell>
          <cell r="H124">
            <v>0.42830000000000001</v>
          </cell>
          <cell r="I124">
            <v>9.66</v>
          </cell>
          <cell r="J124">
            <v>28.27</v>
          </cell>
        </row>
        <row r="125">
          <cell r="A125" t="str">
            <v>533555A</v>
          </cell>
          <cell r="B125" t="str">
            <v>REV. BARBIE ED. 01</v>
          </cell>
          <cell r="C125" t="str">
            <v>PC</v>
          </cell>
          <cell r="D125" t="str">
            <v>02</v>
          </cell>
          <cell r="E125">
            <v>38138</v>
          </cell>
          <cell r="F125">
            <v>680</v>
          </cell>
          <cell r="G125">
            <v>282.63</v>
          </cell>
          <cell r="H125">
            <v>0.41560000000000002</v>
          </cell>
          <cell r="I125">
            <v>97.25</v>
          </cell>
          <cell r="J125">
            <v>282.63</v>
          </cell>
        </row>
        <row r="126">
          <cell r="A126" t="str">
            <v>533592</v>
          </cell>
          <cell r="B126" t="str">
            <v>REV. WIZARD ED. 09</v>
          </cell>
          <cell r="C126" t="str">
            <v>PC</v>
          </cell>
          <cell r="D126" t="str">
            <v>02</v>
          </cell>
          <cell r="E126">
            <v>38138</v>
          </cell>
          <cell r="F126">
            <v>380</v>
          </cell>
          <cell r="G126">
            <v>396.93</v>
          </cell>
          <cell r="H126">
            <v>1.0446</v>
          </cell>
          <cell r="I126">
            <v>128.21</v>
          </cell>
          <cell r="J126">
            <v>396.93</v>
          </cell>
        </row>
        <row r="127">
          <cell r="A127" t="str">
            <v>ZDESC39</v>
          </cell>
          <cell r="B127" t="str">
            <v>DESCONTO COMERCIAL 39%</v>
          </cell>
          <cell r="C127" t="str">
            <v>UN</v>
          </cell>
          <cell r="D127" t="str">
            <v>02</v>
          </cell>
          <cell r="E127">
            <v>38138</v>
          </cell>
          <cell r="F127">
            <v>-60</v>
          </cell>
        </row>
        <row r="128">
          <cell r="A128" t="str">
            <v>ZDESC41</v>
          </cell>
          <cell r="B128" t="str">
            <v>DESCONTO COMERCIAL 41%</v>
          </cell>
          <cell r="C128" t="str">
            <v>PC</v>
          </cell>
          <cell r="D128" t="str">
            <v>02</v>
          </cell>
          <cell r="E128">
            <v>38138</v>
          </cell>
          <cell r="F128">
            <v>-180</v>
          </cell>
        </row>
        <row r="130">
          <cell r="A130" t="str">
            <v>111056</v>
          </cell>
          <cell r="B130" t="str">
            <v>GLITER HOLOGRAFICO R87 70X100</v>
          </cell>
          <cell r="C130" t="str">
            <v>FL</v>
          </cell>
          <cell r="D130" t="str">
            <v>03</v>
          </cell>
          <cell r="E130">
            <v>38138</v>
          </cell>
          <cell r="F130">
            <v>532.30999999999995</v>
          </cell>
          <cell r="G130">
            <v>1144.25</v>
          </cell>
          <cell r="H130">
            <v>2.1496</v>
          </cell>
          <cell r="I130">
            <v>1115.57</v>
          </cell>
          <cell r="J130">
            <v>1144.25</v>
          </cell>
        </row>
        <row r="131">
          <cell r="A131" t="str">
            <v>111065</v>
          </cell>
          <cell r="B131" t="str">
            <v>PAPEL IMAGE BOB. 102XMM/RIPASA</v>
          </cell>
          <cell r="C131" t="str">
            <v>KG</v>
          </cell>
          <cell r="D131" t="str">
            <v>03</v>
          </cell>
          <cell r="E131">
            <v>38138</v>
          </cell>
          <cell r="F131">
            <v>2699</v>
          </cell>
          <cell r="G131">
            <v>9116.61</v>
          </cell>
          <cell r="H131">
            <v>3.3778000000000001</v>
          </cell>
          <cell r="I131">
            <v>3003.26</v>
          </cell>
          <cell r="J131">
            <v>9116.61</v>
          </cell>
        </row>
        <row r="132">
          <cell r="A132" t="str">
            <v>111066</v>
          </cell>
          <cell r="B132" t="str">
            <v>PAPEL ADES. 160/87GR/ 705X100</v>
          </cell>
          <cell r="C132" t="str">
            <v>FL</v>
          </cell>
          <cell r="D132" t="str">
            <v>03</v>
          </cell>
          <cell r="E132">
            <v>38138</v>
          </cell>
          <cell r="F132">
            <v>26014.400000000001</v>
          </cell>
          <cell r="G132">
            <v>20141.21</v>
          </cell>
          <cell r="H132">
            <v>0.7742</v>
          </cell>
          <cell r="I132">
            <v>6350.96</v>
          </cell>
          <cell r="J132">
            <v>20141.21</v>
          </cell>
        </row>
        <row r="133">
          <cell r="A133" t="str">
            <v>111074</v>
          </cell>
          <cell r="B133" t="str">
            <v>FILME ADESIVO PVC RT TRIBUT.</v>
          </cell>
          <cell r="C133" t="str">
            <v>FL</v>
          </cell>
          <cell r="D133" t="str">
            <v>03</v>
          </cell>
          <cell r="E133">
            <v>38138</v>
          </cell>
          <cell r="F133">
            <v>2112.85</v>
          </cell>
          <cell r="G133">
            <v>4783.99</v>
          </cell>
          <cell r="H133">
            <v>2.2642000000000002</v>
          </cell>
          <cell r="I133">
            <v>1659.44</v>
          </cell>
          <cell r="J133">
            <v>4783.99</v>
          </cell>
        </row>
        <row r="134">
          <cell r="A134" t="str">
            <v>111075</v>
          </cell>
          <cell r="B134" t="str">
            <v>GLITER HOLOGRAFICO RT TRIBUT.</v>
          </cell>
          <cell r="C134" t="str">
            <v>FL</v>
          </cell>
          <cell r="D134" t="str">
            <v>03</v>
          </cell>
          <cell r="E134">
            <v>38138</v>
          </cell>
          <cell r="F134">
            <v>5632.41</v>
          </cell>
          <cell r="G134">
            <v>14437.17</v>
          </cell>
          <cell r="H134">
            <v>2.5632000000000001</v>
          </cell>
          <cell r="I134">
            <v>5075.83</v>
          </cell>
          <cell r="J134">
            <v>14437.17</v>
          </cell>
        </row>
        <row r="135">
          <cell r="A135" t="str">
            <v>111076</v>
          </cell>
          <cell r="B135" t="str">
            <v>PAPEL ADES. ACR.15GR.70X100 L1</v>
          </cell>
          <cell r="C135" t="str">
            <v>FL</v>
          </cell>
          <cell r="D135" t="str">
            <v>03</v>
          </cell>
          <cell r="E135">
            <v>38138</v>
          </cell>
          <cell r="F135">
            <v>4142</v>
          </cell>
          <cell r="G135">
            <v>3625.55</v>
          </cell>
          <cell r="H135">
            <v>0.87529999999999997</v>
          </cell>
          <cell r="I135">
            <v>1193.95</v>
          </cell>
          <cell r="J135">
            <v>3625.55</v>
          </cell>
        </row>
        <row r="136">
          <cell r="A136" t="str">
            <v>111077</v>
          </cell>
          <cell r="B136" t="str">
            <v>PAPEL LUMIMAX LINER L1LD 85 GR</v>
          </cell>
          <cell r="C136" t="str">
            <v>KG</v>
          </cell>
          <cell r="D136" t="str">
            <v>03</v>
          </cell>
          <cell r="E136">
            <v>38138</v>
          </cell>
          <cell r="F136">
            <v>723.46</v>
          </cell>
          <cell r="G136">
            <v>2407.04</v>
          </cell>
          <cell r="H136">
            <v>3.3271000000000002</v>
          </cell>
          <cell r="I136">
            <v>811.47</v>
          </cell>
          <cell r="J136">
            <v>2407.04</v>
          </cell>
        </row>
        <row r="137">
          <cell r="A137" t="str">
            <v>111079</v>
          </cell>
          <cell r="B137" t="str">
            <v>PAPEL ADES AVERY 85G 705X1000</v>
          </cell>
          <cell r="C137" t="str">
            <v>FL</v>
          </cell>
          <cell r="D137" t="str">
            <v>03</v>
          </cell>
          <cell r="E137">
            <v>38138</v>
          </cell>
          <cell r="F137">
            <v>314313.13</v>
          </cell>
          <cell r="G137">
            <v>292184.51</v>
          </cell>
          <cell r="H137">
            <v>0.92959999999999998</v>
          </cell>
          <cell r="I137">
            <v>96237.31</v>
          </cell>
          <cell r="J137">
            <v>292184.51</v>
          </cell>
        </row>
        <row r="138">
          <cell r="A138" t="str">
            <v>111080</v>
          </cell>
          <cell r="B138" t="str">
            <v>PAPEL LUMIMAX FRONTAL L1LD 85G</v>
          </cell>
          <cell r="C138" t="str">
            <v>KG</v>
          </cell>
          <cell r="D138" t="str">
            <v>03</v>
          </cell>
          <cell r="E138">
            <v>38138</v>
          </cell>
          <cell r="F138">
            <v>5247.27</v>
          </cell>
          <cell r="G138">
            <v>17380.419999999998</v>
          </cell>
          <cell r="H138">
            <v>3.3123</v>
          </cell>
          <cell r="I138">
            <v>5858.98</v>
          </cell>
          <cell r="J138">
            <v>17380.419999999998</v>
          </cell>
        </row>
        <row r="139">
          <cell r="A139" t="str">
            <v>111085</v>
          </cell>
          <cell r="B139" t="str">
            <v>BOPP METALIZADO AVERY 705X100</v>
          </cell>
          <cell r="C139" t="str">
            <v>FL</v>
          </cell>
          <cell r="D139" t="str">
            <v>03</v>
          </cell>
          <cell r="E139">
            <v>38138</v>
          </cell>
          <cell r="F139">
            <v>28681.25</v>
          </cell>
          <cell r="G139">
            <v>54682.74</v>
          </cell>
          <cell r="H139">
            <v>1.9066000000000001</v>
          </cell>
          <cell r="I139">
            <v>18119.060000000001</v>
          </cell>
          <cell r="J139">
            <v>54682.74</v>
          </cell>
        </row>
        <row r="140">
          <cell r="A140" t="str">
            <v>111086</v>
          </cell>
          <cell r="B140" t="str">
            <v>PAPEL ADES. PVC AVERY 705X1000</v>
          </cell>
          <cell r="C140" t="str">
            <v>FL</v>
          </cell>
          <cell r="D140" t="str">
            <v>03</v>
          </cell>
          <cell r="E140">
            <v>38138</v>
          </cell>
          <cell r="F140">
            <v>15000</v>
          </cell>
          <cell r="G140">
            <v>28598.51</v>
          </cell>
          <cell r="H140">
            <v>1.9066000000000001</v>
          </cell>
          <cell r="I140">
            <v>9630.42</v>
          </cell>
          <cell r="J140">
            <v>28598.51</v>
          </cell>
        </row>
        <row r="141">
          <cell r="A141" t="str">
            <v>112016</v>
          </cell>
          <cell r="B141" t="str">
            <v>CARTAO ART PREMIUM 770X1130</v>
          </cell>
          <cell r="C141" t="str">
            <v>KG</v>
          </cell>
          <cell r="D141" t="str">
            <v>03</v>
          </cell>
          <cell r="E141">
            <v>38138</v>
          </cell>
          <cell r="F141">
            <v>10755.15</v>
          </cell>
          <cell r="G141">
            <v>27502.21</v>
          </cell>
          <cell r="H141">
            <v>2.5571000000000002</v>
          </cell>
          <cell r="I141">
            <v>8645.8799999999992</v>
          </cell>
          <cell r="J141">
            <v>27502.21</v>
          </cell>
        </row>
        <row r="142">
          <cell r="A142" t="str">
            <v>113019</v>
          </cell>
          <cell r="B142" t="str">
            <v>PAPEL INNOVA 67 GR</v>
          </cell>
          <cell r="C142" t="str">
            <v>KG</v>
          </cell>
          <cell r="D142" t="str">
            <v>03</v>
          </cell>
          <cell r="E142">
            <v>38138</v>
          </cell>
          <cell r="F142">
            <v>21002.05</v>
          </cell>
          <cell r="G142">
            <v>52824.09</v>
          </cell>
          <cell r="H142">
            <v>2.5152000000000001</v>
          </cell>
          <cell r="I142">
            <v>16698.32</v>
          </cell>
          <cell r="J142">
            <v>52824.09</v>
          </cell>
        </row>
        <row r="143">
          <cell r="A143" t="str">
            <v>113020</v>
          </cell>
          <cell r="B143" t="str">
            <v>PAPEL OFF SET 75 GR 660X960</v>
          </cell>
          <cell r="C143" t="str">
            <v>KG</v>
          </cell>
          <cell r="D143" t="str">
            <v>03</v>
          </cell>
          <cell r="E143">
            <v>38138</v>
          </cell>
          <cell r="F143">
            <v>1457.63</v>
          </cell>
          <cell r="G143">
            <v>3928.93</v>
          </cell>
          <cell r="H143">
            <v>2.6953999999999998</v>
          </cell>
          <cell r="I143">
            <v>1238.03</v>
          </cell>
          <cell r="J143">
            <v>3928.93</v>
          </cell>
        </row>
        <row r="144">
          <cell r="A144" t="str">
            <v>134148</v>
          </cell>
          <cell r="B144" t="str">
            <v>CILINDRO ROTOGRAVURA DIGIMON</v>
          </cell>
          <cell r="C144" t="str">
            <v>JG</v>
          </cell>
          <cell r="D144" t="str">
            <v>03</v>
          </cell>
          <cell r="E144">
            <v>38138</v>
          </cell>
          <cell r="F144">
            <v>-1</v>
          </cell>
        </row>
        <row r="145">
          <cell r="A145" t="str">
            <v>890036</v>
          </cell>
          <cell r="B145" t="str">
            <v>THINER AUDI (LATA C/ 5 LITROS)</v>
          </cell>
          <cell r="C145" t="str">
            <v>LT</v>
          </cell>
          <cell r="D145" t="str">
            <v>03</v>
          </cell>
          <cell r="E145">
            <v>38138</v>
          </cell>
          <cell r="F145">
            <v>4</v>
          </cell>
        </row>
        <row r="146">
          <cell r="A146" t="str">
            <v>SO4215A</v>
          </cell>
          <cell r="B146" t="str">
            <v>IMP.CR.GLITER GAROTAS S.PODERO</v>
          </cell>
          <cell r="C146" t="str">
            <v>PC</v>
          </cell>
          <cell r="D146" t="str">
            <v>03</v>
          </cell>
          <cell r="E146">
            <v>38138</v>
          </cell>
          <cell r="F146">
            <v>-15</v>
          </cell>
        </row>
        <row r="147">
          <cell r="A147" t="str">
            <v>114013</v>
          </cell>
          <cell r="B147" t="str">
            <v>PAPEL CROMOPEL 820MM X 40G/M2</v>
          </cell>
          <cell r="C147" t="str">
            <v>KG</v>
          </cell>
          <cell r="D147" t="str">
            <v>04</v>
          </cell>
          <cell r="E147">
            <v>38138</v>
          </cell>
          <cell r="F147">
            <v>2618.36</v>
          </cell>
          <cell r="G147">
            <v>13728.61</v>
          </cell>
          <cell r="H147">
            <v>5.2431999999999999</v>
          </cell>
          <cell r="I147">
            <v>4416.1099999999997</v>
          </cell>
          <cell r="J147">
            <v>13728.61</v>
          </cell>
        </row>
        <row r="148">
          <cell r="A148" t="str">
            <v>114016</v>
          </cell>
          <cell r="B148" t="str">
            <v>PAPEL  MONOLUCIDO  LAMINADO</v>
          </cell>
          <cell r="C148" t="str">
            <v>KG</v>
          </cell>
          <cell r="D148" t="str">
            <v>04</v>
          </cell>
          <cell r="E148">
            <v>38138</v>
          </cell>
          <cell r="F148">
            <v>932.28</v>
          </cell>
          <cell r="G148">
            <v>6183.25</v>
          </cell>
          <cell r="H148">
            <v>6.6323999999999996</v>
          </cell>
          <cell r="I148">
            <v>2045.06</v>
          </cell>
          <cell r="J148">
            <v>6183.25</v>
          </cell>
        </row>
        <row r="149">
          <cell r="A149" t="str">
            <v>114018</v>
          </cell>
          <cell r="B149" t="str">
            <v>PAPEL LWS 40 GR. BOBINA</v>
          </cell>
          <cell r="C149" t="str">
            <v>KG</v>
          </cell>
          <cell r="D149" t="str">
            <v>04</v>
          </cell>
          <cell r="E149">
            <v>38138</v>
          </cell>
          <cell r="F149">
            <v>2532.0100000000002</v>
          </cell>
          <cell r="G149">
            <v>11053.02</v>
          </cell>
          <cell r="H149">
            <v>4.3653000000000004</v>
          </cell>
          <cell r="I149">
            <v>3832.65</v>
          </cell>
          <cell r="J149">
            <v>11053.02</v>
          </cell>
        </row>
        <row r="150">
          <cell r="A150" t="str">
            <v>114019</v>
          </cell>
          <cell r="B150" t="str">
            <v>PAPEL MONOL BC.40G 84 CMS LUT.</v>
          </cell>
          <cell r="C150" t="str">
            <v>KG</v>
          </cell>
          <cell r="D150" t="str">
            <v>04</v>
          </cell>
          <cell r="E150">
            <v>38138</v>
          </cell>
          <cell r="F150">
            <v>5512.65</v>
          </cell>
          <cell r="G150">
            <v>19892.22</v>
          </cell>
          <cell r="H150">
            <v>3.6084999999999998</v>
          </cell>
          <cell r="I150">
            <v>6783.25</v>
          </cell>
          <cell r="J150">
            <v>19892.22</v>
          </cell>
        </row>
        <row r="151">
          <cell r="A151" t="str">
            <v>114020</v>
          </cell>
          <cell r="B151" t="str">
            <v>FILME POLIETILENO 840X0,015</v>
          </cell>
          <cell r="C151" t="str">
            <v>KG</v>
          </cell>
          <cell r="D151" t="str">
            <v>04</v>
          </cell>
          <cell r="E151">
            <v>38138</v>
          </cell>
          <cell r="F151">
            <v>1475.95</v>
          </cell>
          <cell r="G151">
            <v>8151.16</v>
          </cell>
          <cell r="H151">
            <v>5.5227000000000004</v>
          </cell>
          <cell r="I151">
            <v>2790.18</v>
          </cell>
          <cell r="J151">
            <v>8151.16</v>
          </cell>
        </row>
        <row r="152">
          <cell r="A152" t="str">
            <v>155001</v>
          </cell>
          <cell r="B152" t="str">
            <v>FITA DE ACO 13,0X0,5MM P/ARQUE</v>
          </cell>
          <cell r="C152" t="str">
            <v>KG</v>
          </cell>
          <cell r="D152" t="str">
            <v>05</v>
          </cell>
          <cell r="E152">
            <v>38138</v>
          </cell>
          <cell r="F152">
            <v>104.4</v>
          </cell>
          <cell r="G152">
            <v>368.32</v>
          </cell>
          <cell r="H152">
            <v>3.528</v>
          </cell>
          <cell r="I152">
            <v>128.63999999999999</v>
          </cell>
          <cell r="J152">
            <v>368.32</v>
          </cell>
        </row>
        <row r="153">
          <cell r="A153" t="str">
            <v>158003</v>
          </cell>
          <cell r="B153" t="str">
            <v>FITA DE ARQUEAR PET 16MM.</v>
          </cell>
          <cell r="C153" t="str">
            <v>RL</v>
          </cell>
          <cell r="D153" t="str">
            <v>05</v>
          </cell>
          <cell r="E153">
            <v>38138</v>
          </cell>
          <cell r="F153">
            <v>3</v>
          </cell>
          <cell r="G153">
            <v>207</v>
          </cell>
          <cell r="H153">
            <v>69</v>
          </cell>
          <cell r="I153">
            <v>71.3</v>
          </cell>
          <cell r="J153">
            <v>207</v>
          </cell>
        </row>
        <row r="154">
          <cell r="A154" t="str">
            <v>159001</v>
          </cell>
          <cell r="B154" t="str">
            <v>GRAMPO P/ARQUEAR PALETES</v>
          </cell>
          <cell r="C154" t="str">
            <v>ML</v>
          </cell>
          <cell r="D154" t="str">
            <v>05</v>
          </cell>
          <cell r="E154">
            <v>38138</v>
          </cell>
          <cell r="F154">
            <v>1652.2</v>
          </cell>
          <cell r="G154">
            <v>434.54</v>
          </cell>
          <cell r="H154">
            <v>0.26300000000000001</v>
          </cell>
          <cell r="I154">
            <v>150.02000000000001</v>
          </cell>
          <cell r="J154">
            <v>434.54</v>
          </cell>
        </row>
        <row r="155">
          <cell r="A155" t="str">
            <v>159013</v>
          </cell>
          <cell r="B155" t="str">
            <v>FILME STRECH 23 X 500</v>
          </cell>
          <cell r="C155" t="str">
            <v>KG</v>
          </cell>
          <cell r="D155" t="str">
            <v>05</v>
          </cell>
          <cell r="E155">
            <v>38138</v>
          </cell>
          <cell r="F155">
            <v>79.86</v>
          </cell>
          <cell r="G155">
            <v>531.66999999999996</v>
          </cell>
          <cell r="H155">
            <v>6.6574999999999998</v>
          </cell>
          <cell r="I155">
            <v>183.84</v>
          </cell>
          <cell r="J155">
            <v>531.66999999999996</v>
          </cell>
        </row>
        <row r="156">
          <cell r="A156" t="str">
            <v>159014</v>
          </cell>
          <cell r="B156" t="str">
            <v>SELO P/FITA PET DE 16MM.</v>
          </cell>
          <cell r="C156" t="str">
            <v>ML</v>
          </cell>
          <cell r="D156" t="str">
            <v>05</v>
          </cell>
          <cell r="E156">
            <v>38138</v>
          </cell>
          <cell r="F156">
            <v>2000</v>
          </cell>
          <cell r="G156">
            <v>138.6</v>
          </cell>
          <cell r="H156">
            <v>6.93E-2</v>
          </cell>
          <cell r="I156">
            <v>47.73</v>
          </cell>
          <cell r="J156">
            <v>138.6</v>
          </cell>
        </row>
        <row r="157">
          <cell r="A157" t="str">
            <v>195512</v>
          </cell>
          <cell r="B157" t="str">
            <v>TALCO INDUSTRIAL SACO C/1KG.</v>
          </cell>
          <cell r="C157" t="str">
            <v>SC</v>
          </cell>
          <cell r="D157" t="str">
            <v>05</v>
          </cell>
          <cell r="E157">
            <v>38138</v>
          </cell>
          <cell r="F157">
            <v>5</v>
          </cell>
        </row>
        <row r="158">
          <cell r="A158" t="str">
            <v>195513</v>
          </cell>
          <cell r="B158" t="str">
            <v>PO ANTIDECALQUE SM BALDE C/5KG</v>
          </cell>
          <cell r="C158" t="str">
            <v>GL</v>
          </cell>
          <cell r="D158" t="str">
            <v>05</v>
          </cell>
          <cell r="E158">
            <v>38138</v>
          </cell>
          <cell r="F158">
            <v>2</v>
          </cell>
          <cell r="G158">
            <v>44</v>
          </cell>
          <cell r="H158">
            <v>22</v>
          </cell>
          <cell r="I158">
            <v>15.06</v>
          </cell>
          <cell r="J158">
            <v>44</v>
          </cell>
        </row>
        <row r="159">
          <cell r="A159" t="str">
            <v>810310</v>
          </cell>
          <cell r="B159" t="str">
            <v>FITA ISOLANTE</v>
          </cell>
          <cell r="C159" t="str">
            <v>PC</v>
          </cell>
          <cell r="D159" t="str">
            <v>05</v>
          </cell>
          <cell r="E159">
            <v>38138</v>
          </cell>
          <cell r="F159">
            <v>-1</v>
          </cell>
        </row>
        <row r="160">
          <cell r="A160" t="str">
            <v>880204</v>
          </cell>
          <cell r="B160" t="str">
            <v>ESCOVA DE ACO C/ CABO</v>
          </cell>
          <cell r="C160" t="str">
            <v>PC</v>
          </cell>
          <cell r="D160" t="str">
            <v>05</v>
          </cell>
          <cell r="E160">
            <v>38138</v>
          </cell>
          <cell r="F160">
            <v>5</v>
          </cell>
        </row>
        <row r="161">
          <cell r="A161" t="str">
            <v>880239</v>
          </cell>
          <cell r="B161" t="str">
            <v>JOGO DE CHAVES</v>
          </cell>
          <cell r="C161" t="str">
            <v>JG</v>
          </cell>
          <cell r="D161" t="str">
            <v>05</v>
          </cell>
          <cell r="E161">
            <v>38138</v>
          </cell>
          <cell r="F161">
            <v>1</v>
          </cell>
          <cell r="G161">
            <v>69.3</v>
          </cell>
          <cell r="H161">
            <v>69.3</v>
          </cell>
          <cell r="I161">
            <v>24.06</v>
          </cell>
          <cell r="J161">
            <v>69.3</v>
          </cell>
        </row>
        <row r="162">
          <cell r="A162" t="str">
            <v>890001</v>
          </cell>
          <cell r="B162" t="str">
            <v>WD40</v>
          </cell>
          <cell r="C162" t="str">
            <v>PC</v>
          </cell>
          <cell r="D162" t="str">
            <v>05</v>
          </cell>
          <cell r="E162">
            <v>38138</v>
          </cell>
          <cell r="F162">
            <v>-2</v>
          </cell>
        </row>
        <row r="163">
          <cell r="A163" t="str">
            <v>890012</v>
          </cell>
          <cell r="B163" t="str">
            <v>PINCEL 1"</v>
          </cell>
          <cell r="C163" t="str">
            <v>PC</v>
          </cell>
          <cell r="D163" t="str">
            <v>05</v>
          </cell>
          <cell r="E163">
            <v>38138</v>
          </cell>
          <cell r="F163">
            <v>3</v>
          </cell>
        </row>
        <row r="164">
          <cell r="A164" t="str">
            <v>890014</v>
          </cell>
          <cell r="B164" t="str">
            <v>PASTA P/LAVAR MAOS LATA 20KG</v>
          </cell>
          <cell r="C164" t="str">
            <v>LT</v>
          </cell>
          <cell r="D164" t="str">
            <v>05</v>
          </cell>
          <cell r="E164">
            <v>38138</v>
          </cell>
          <cell r="F164">
            <v>-2</v>
          </cell>
        </row>
        <row r="165">
          <cell r="A165" t="str">
            <v>890036</v>
          </cell>
          <cell r="B165" t="str">
            <v>THINER AUDI (LATA C/ 5 LITROS)</v>
          </cell>
          <cell r="C165" t="str">
            <v>LT</v>
          </cell>
          <cell r="D165" t="str">
            <v>05</v>
          </cell>
          <cell r="E165">
            <v>38138</v>
          </cell>
          <cell r="F165">
            <v>-1</v>
          </cell>
          <cell r="G165">
            <v>-18.5</v>
          </cell>
          <cell r="H165">
            <v>18.5</v>
          </cell>
          <cell r="I165">
            <v>-5.55</v>
          </cell>
          <cell r="J165">
            <v>-18.5</v>
          </cell>
        </row>
        <row r="166">
          <cell r="A166" t="str">
            <v>890047</v>
          </cell>
          <cell r="B166" t="str">
            <v>QUEROSENE</v>
          </cell>
          <cell r="C166" t="str">
            <v>LT</v>
          </cell>
          <cell r="D166" t="str">
            <v>05</v>
          </cell>
          <cell r="E166">
            <v>38138</v>
          </cell>
          <cell r="F166">
            <v>1</v>
          </cell>
          <cell r="G166">
            <v>20.5</v>
          </cell>
          <cell r="H166">
            <v>20.5</v>
          </cell>
          <cell r="I166">
            <v>6.15</v>
          </cell>
          <cell r="J166">
            <v>20.5</v>
          </cell>
        </row>
        <row r="167">
          <cell r="A167" t="str">
            <v>890050</v>
          </cell>
          <cell r="B167" t="str">
            <v>BATERIA ALCALINA 9V</v>
          </cell>
          <cell r="C167" t="str">
            <v>PC</v>
          </cell>
          <cell r="D167" t="str">
            <v>05</v>
          </cell>
          <cell r="E167">
            <v>38138</v>
          </cell>
          <cell r="F167">
            <v>-1</v>
          </cell>
        </row>
        <row r="168">
          <cell r="A168" t="str">
            <v>910001</v>
          </cell>
          <cell r="B168" t="str">
            <v>TONER/CART.P/ MAQ.5028 6R70262</v>
          </cell>
          <cell r="C168" t="str">
            <v>PC</v>
          </cell>
          <cell r="D168" t="str">
            <v>05</v>
          </cell>
          <cell r="E168">
            <v>38138</v>
          </cell>
          <cell r="F168">
            <v>2</v>
          </cell>
          <cell r="G168">
            <v>250.5</v>
          </cell>
          <cell r="H168">
            <v>125.25</v>
          </cell>
          <cell r="I168">
            <v>86.07</v>
          </cell>
          <cell r="J168">
            <v>250.5</v>
          </cell>
        </row>
        <row r="169">
          <cell r="A169" t="str">
            <v>910004</v>
          </cell>
          <cell r="B169" t="str">
            <v>TONER HP LASERJET 92298 PLUS</v>
          </cell>
          <cell r="C169" t="str">
            <v>PC</v>
          </cell>
          <cell r="D169" t="str">
            <v>05</v>
          </cell>
          <cell r="E169">
            <v>38138</v>
          </cell>
          <cell r="F169">
            <v>4</v>
          </cell>
          <cell r="G169">
            <v>1343.54</v>
          </cell>
          <cell r="H169">
            <v>335.88499999999999</v>
          </cell>
          <cell r="I169">
            <v>440.19</v>
          </cell>
          <cell r="J169">
            <v>1343.54</v>
          </cell>
        </row>
        <row r="170">
          <cell r="A170" t="str">
            <v>910006</v>
          </cell>
          <cell r="B170" t="str">
            <v>CARTUCHO  XEROX 8R7638</v>
          </cell>
          <cell r="C170" t="str">
            <v>PC</v>
          </cell>
          <cell r="D170" t="str">
            <v>05</v>
          </cell>
          <cell r="E170">
            <v>38138</v>
          </cell>
          <cell r="F170">
            <v>-5</v>
          </cell>
          <cell r="G170">
            <v>-1025</v>
          </cell>
          <cell r="H170">
            <v>205</v>
          </cell>
          <cell r="I170">
            <v>-352.68</v>
          </cell>
          <cell r="J170">
            <v>-1025</v>
          </cell>
        </row>
        <row r="171">
          <cell r="A171" t="str">
            <v>910014</v>
          </cell>
          <cell r="B171" t="str">
            <v>FORMULARIO CONT.80COLUNAS 2VIA</v>
          </cell>
          <cell r="C171" t="str">
            <v>CX</v>
          </cell>
          <cell r="D171" t="str">
            <v>05</v>
          </cell>
          <cell r="E171">
            <v>38138</v>
          </cell>
          <cell r="F171">
            <v>2</v>
          </cell>
          <cell r="G171">
            <v>83.4</v>
          </cell>
          <cell r="H171">
            <v>41.7</v>
          </cell>
          <cell r="I171">
            <v>74.709999999999994</v>
          </cell>
          <cell r="J171">
            <v>90.32</v>
          </cell>
        </row>
        <row r="172">
          <cell r="A172" t="str">
            <v>910015</v>
          </cell>
          <cell r="B172" t="str">
            <v>APONTADOR DE LAPIS</v>
          </cell>
          <cell r="C172" t="str">
            <v>PC</v>
          </cell>
          <cell r="D172" t="str">
            <v>05</v>
          </cell>
          <cell r="E172">
            <v>38138</v>
          </cell>
          <cell r="F172">
            <v>5</v>
          </cell>
          <cell r="G172">
            <v>1.1000000000000001</v>
          </cell>
          <cell r="H172">
            <v>0.22</v>
          </cell>
          <cell r="I172">
            <v>0.35</v>
          </cell>
          <cell r="J172">
            <v>1.1000000000000001</v>
          </cell>
        </row>
        <row r="173">
          <cell r="A173" t="str">
            <v>910018</v>
          </cell>
          <cell r="B173" t="str">
            <v>TONER P/ IMP. HP 4000 C4127 X</v>
          </cell>
          <cell r="C173" t="str">
            <v>PC</v>
          </cell>
          <cell r="D173" t="str">
            <v>05</v>
          </cell>
          <cell r="E173">
            <v>38138</v>
          </cell>
          <cell r="F173">
            <v>2</v>
          </cell>
          <cell r="G173">
            <v>899.5</v>
          </cell>
          <cell r="H173">
            <v>449.75</v>
          </cell>
          <cell r="I173">
            <v>280.64</v>
          </cell>
          <cell r="J173">
            <v>899.5</v>
          </cell>
        </row>
        <row r="174">
          <cell r="A174" t="str">
            <v>910025</v>
          </cell>
          <cell r="B174" t="str">
            <v>COLOR IMAGING KIT P/EDITORIAL</v>
          </cell>
          <cell r="C174" t="str">
            <v>PC</v>
          </cell>
          <cell r="D174" t="str">
            <v>05</v>
          </cell>
          <cell r="E174">
            <v>38138</v>
          </cell>
          <cell r="F174">
            <v>3</v>
          </cell>
          <cell r="G174">
            <v>3203.79</v>
          </cell>
          <cell r="H174">
            <v>1067.93</v>
          </cell>
          <cell r="I174">
            <v>1648.23</v>
          </cell>
          <cell r="J174">
            <v>3203.79</v>
          </cell>
        </row>
        <row r="175">
          <cell r="A175" t="str">
            <v>910027</v>
          </cell>
          <cell r="B175" t="str">
            <v>CLT ATUALIZADO</v>
          </cell>
          <cell r="C175" t="str">
            <v>PC</v>
          </cell>
          <cell r="D175" t="str">
            <v>05</v>
          </cell>
          <cell r="E175">
            <v>38138</v>
          </cell>
          <cell r="F175">
            <v>1</v>
          </cell>
          <cell r="G175">
            <v>138</v>
          </cell>
          <cell r="H175">
            <v>138</v>
          </cell>
          <cell r="I175">
            <v>47.3</v>
          </cell>
          <cell r="J175">
            <v>138</v>
          </cell>
        </row>
        <row r="176">
          <cell r="A176" t="str">
            <v>911003</v>
          </cell>
          <cell r="B176" t="str">
            <v>SAPATO MA C/B</v>
          </cell>
          <cell r="C176" t="str">
            <v>PC</v>
          </cell>
          <cell r="D176" t="str">
            <v>05</v>
          </cell>
          <cell r="E176">
            <v>38138</v>
          </cell>
          <cell r="F176">
            <v>1</v>
          </cell>
          <cell r="G176">
            <v>27.95</v>
          </cell>
          <cell r="H176">
            <v>27.95</v>
          </cell>
          <cell r="I176">
            <v>8.69</v>
          </cell>
          <cell r="J176">
            <v>27.95</v>
          </cell>
        </row>
        <row r="177">
          <cell r="A177" t="str">
            <v>911010</v>
          </cell>
          <cell r="B177" t="str">
            <v>PASTA SUPENSA</v>
          </cell>
          <cell r="C177" t="str">
            <v>PC</v>
          </cell>
          <cell r="D177" t="str">
            <v>05</v>
          </cell>
          <cell r="E177">
            <v>38138</v>
          </cell>
          <cell r="F177">
            <v>16</v>
          </cell>
          <cell r="G177">
            <v>7.76</v>
          </cell>
          <cell r="H177">
            <v>0.48499999999999999</v>
          </cell>
          <cell r="I177">
            <v>2.67</v>
          </cell>
          <cell r="J177">
            <v>7.76</v>
          </cell>
        </row>
        <row r="178">
          <cell r="A178" t="str">
            <v>911015</v>
          </cell>
          <cell r="B178" t="str">
            <v>REEMBOLSO DE DESPESA/VALE</v>
          </cell>
          <cell r="C178" t="str">
            <v>PC</v>
          </cell>
          <cell r="D178" t="str">
            <v>05</v>
          </cell>
          <cell r="E178">
            <v>38138</v>
          </cell>
          <cell r="F178">
            <v>54</v>
          </cell>
          <cell r="G178">
            <v>161.82</v>
          </cell>
          <cell r="H178">
            <v>2.9967000000000001</v>
          </cell>
          <cell r="I178">
            <v>99.54</v>
          </cell>
          <cell r="J178">
            <v>165.42</v>
          </cell>
        </row>
        <row r="179">
          <cell r="A179" t="str">
            <v>911020</v>
          </cell>
          <cell r="B179" t="str">
            <v>TERMO/ SAIDA DE MATERIAL 50X01</v>
          </cell>
          <cell r="C179" t="str">
            <v>PC</v>
          </cell>
          <cell r="D179" t="str">
            <v>05</v>
          </cell>
          <cell r="E179">
            <v>38138</v>
          </cell>
          <cell r="F179">
            <v>138</v>
          </cell>
          <cell r="G179">
            <v>306.36</v>
          </cell>
          <cell r="H179">
            <v>2.2200000000000002</v>
          </cell>
          <cell r="I179">
            <v>274.41000000000003</v>
          </cell>
          <cell r="J179">
            <v>331.78</v>
          </cell>
        </row>
        <row r="180">
          <cell r="A180" t="str">
            <v>911024</v>
          </cell>
          <cell r="B180" t="str">
            <v>NOTA FISCAL PANINI</v>
          </cell>
          <cell r="C180" t="str">
            <v>CX</v>
          </cell>
          <cell r="D180" t="str">
            <v>05</v>
          </cell>
          <cell r="E180">
            <v>38138</v>
          </cell>
          <cell r="F180">
            <v>4</v>
          </cell>
          <cell r="G180">
            <v>2.02</v>
          </cell>
          <cell r="H180">
            <v>0.505</v>
          </cell>
          <cell r="I180">
            <v>1.54</v>
          </cell>
          <cell r="J180">
            <v>2.11</v>
          </cell>
        </row>
        <row r="181">
          <cell r="A181" t="str">
            <v>911028</v>
          </cell>
          <cell r="B181" t="str">
            <v>MOVIMENTO DE ESTOQUE IMPRES.</v>
          </cell>
          <cell r="C181" t="str">
            <v>PC</v>
          </cell>
          <cell r="D181" t="str">
            <v>05</v>
          </cell>
          <cell r="E181">
            <v>38138</v>
          </cell>
          <cell r="F181">
            <v>58</v>
          </cell>
          <cell r="G181">
            <v>10.73</v>
          </cell>
          <cell r="H181">
            <v>0.185</v>
          </cell>
          <cell r="I181">
            <v>6.09</v>
          </cell>
          <cell r="J181">
            <v>10.73</v>
          </cell>
        </row>
        <row r="182">
          <cell r="A182" t="str">
            <v>911029</v>
          </cell>
          <cell r="B182" t="str">
            <v>ENVELOPE RESP.ATENDIMENTO BCO</v>
          </cell>
          <cell r="C182" t="str">
            <v>PC</v>
          </cell>
          <cell r="D182" t="str">
            <v>05</v>
          </cell>
          <cell r="E182">
            <v>38138</v>
          </cell>
          <cell r="F182">
            <v>8000</v>
          </cell>
          <cell r="G182">
            <v>1723.09</v>
          </cell>
          <cell r="H182">
            <v>0.21540000000000001</v>
          </cell>
          <cell r="I182">
            <v>597.16</v>
          </cell>
          <cell r="J182">
            <v>1723.09</v>
          </cell>
        </row>
        <row r="183">
          <cell r="A183" t="str">
            <v>911035</v>
          </cell>
          <cell r="B183" t="str">
            <v>PAPEL TIMBRADO - PANINI</v>
          </cell>
          <cell r="C183" t="str">
            <v>PC</v>
          </cell>
          <cell r="D183" t="str">
            <v>05</v>
          </cell>
          <cell r="E183">
            <v>38138</v>
          </cell>
          <cell r="F183">
            <v>4500</v>
          </cell>
          <cell r="G183">
            <v>504.55</v>
          </cell>
          <cell r="H183">
            <v>0.11210000000000001</v>
          </cell>
          <cell r="I183">
            <v>162.91999999999999</v>
          </cell>
          <cell r="J183">
            <v>504.55</v>
          </cell>
        </row>
        <row r="184">
          <cell r="A184" t="str">
            <v>911037</v>
          </cell>
          <cell r="B184" t="str">
            <v>ENVELOPE TIMBRADO  PANINI PEQ.</v>
          </cell>
          <cell r="C184" t="str">
            <v>PC</v>
          </cell>
          <cell r="D184" t="str">
            <v>05</v>
          </cell>
          <cell r="E184">
            <v>38138</v>
          </cell>
          <cell r="F184">
            <v>1714</v>
          </cell>
        </row>
        <row r="185">
          <cell r="A185" t="str">
            <v>911040</v>
          </cell>
          <cell r="B185" t="str">
            <v>ENVELOPE TIMBR.  PANINI GRANDE</v>
          </cell>
          <cell r="C185" t="str">
            <v>PC</v>
          </cell>
          <cell r="D185" t="str">
            <v>05</v>
          </cell>
          <cell r="E185">
            <v>38138</v>
          </cell>
          <cell r="F185">
            <v>554</v>
          </cell>
          <cell r="G185">
            <v>261.20999999999998</v>
          </cell>
          <cell r="H185">
            <v>0.47149999999999997</v>
          </cell>
          <cell r="I185">
            <v>150.97</v>
          </cell>
          <cell r="J185">
            <v>263.45</v>
          </cell>
        </row>
        <row r="186">
          <cell r="A186" t="str">
            <v>911044</v>
          </cell>
          <cell r="B186" t="str">
            <v>BANDEIRA DE ALMOXARIFADO</v>
          </cell>
          <cell r="C186" t="str">
            <v>PC</v>
          </cell>
          <cell r="D186" t="str">
            <v>05</v>
          </cell>
          <cell r="E186">
            <v>38138</v>
          </cell>
          <cell r="F186">
            <v>3500</v>
          </cell>
        </row>
        <row r="187">
          <cell r="A187" t="str">
            <v>911044</v>
          </cell>
          <cell r="B187" t="str">
            <v>BANDEIRA DE ALMOXARIFADO</v>
          </cell>
          <cell r="C187" t="str">
            <v>PC</v>
          </cell>
          <cell r="D187" t="str">
            <v>5</v>
          </cell>
          <cell r="E187">
            <v>38138</v>
          </cell>
          <cell r="F187">
            <v>2800</v>
          </cell>
          <cell r="G187">
            <v>168</v>
          </cell>
          <cell r="H187">
            <v>0.06</v>
          </cell>
          <cell r="I187">
            <v>150.47999999999999</v>
          </cell>
          <cell r="J187">
            <v>181.93</v>
          </cell>
        </row>
        <row r="188">
          <cell r="A188" t="str">
            <v>911046</v>
          </cell>
          <cell r="B188" t="str">
            <v>PASTA A/Z</v>
          </cell>
          <cell r="C188" t="str">
            <v>PC</v>
          </cell>
          <cell r="D188" t="str">
            <v>05</v>
          </cell>
          <cell r="E188">
            <v>38138</v>
          </cell>
          <cell r="F188">
            <v>8</v>
          </cell>
          <cell r="G188">
            <v>18.27</v>
          </cell>
          <cell r="H188">
            <v>2.2837000000000001</v>
          </cell>
          <cell r="I188">
            <v>8.7200000000000006</v>
          </cell>
          <cell r="J188">
            <v>18.63</v>
          </cell>
        </row>
        <row r="189">
          <cell r="A189" t="str">
            <v>911047</v>
          </cell>
          <cell r="B189" t="str">
            <v>BOBINA P/MAQ.ATENDIMENTO 57X60</v>
          </cell>
          <cell r="C189" t="str">
            <v>PC</v>
          </cell>
          <cell r="D189" t="str">
            <v>05</v>
          </cell>
          <cell r="E189">
            <v>38138</v>
          </cell>
          <cell r="F189">
            <v>150</v>
          </cell>
          <cell r="G189">
            <v>249.53</v>
          </cell>
          <cell r="H189">
            <v>1.6635</v>
          </cell>
          <cell r="I189">
            <v>85.04</v>
          </cell>
          <cell r="J189">
            <v>249.53</v>
          </cell>
        </row>
        <row r="190">
          <cell r="A190" t="str">
            <v>911047</v>
          </cell>
          <cell r="B190" t="str">
            <v>BOBINA P/MAQ.ATENDIMENTO 57X60</v>
          </cell>
          <cell r="C190" t="str">
            <v>PC</v>
          </cell>
          <cell r="D190" t="str">
            <v>5</v>
          </cell>
          <cell r="E190">
            <v>38138</v>
          </cell>
          <cell r="F190">
            <v>46</v>
          </cell>
          <cell r="G190">
            <v>12.68</v>
          </cell>
          <cell r="H190">
            <v>0.2757</v>
          </cell>
          <cell r="I190">
            <v>11.36</v>
          </cell>
          <cell r="J190">
            <v>13.73</v>
          </cell>
        </row>
        <row r="191">
          <cell r="A191" t="str">
            <v>911049</v>
          </cell>
          <cell r="B191" t="str">
            <v>CARTAO DE PONTO</v>
          </cell>
          <cell r="C191" t="str">
            <v>CT</v>
          </cell>
          <cell r="D191" t="str">
            <v>05</v>
          </cell>
          <cell r="E191">
            <v>38138</v>
          </cell>
          <cell r="F191">
            <v>2</v>
          </cell>
          <cell r="G191">
            <v>9.4600000000000009</v>
          </cell>
          <cell r="H191">
            <v>4.7300000000000004</v>
          </cell>
          <cell r="I191">
            <v>3.29</v>
          </cell>
          <cell r="J191">
            <v>9.4600000000000009</v>
          </cell>
        </row>
        <row r="192">
          <cell r="A192" t="str">
            <v>911052</v>
          </cell>
          <cell r="B192" t="str">
            <v>PLANILHA DE PEDIDOS FIGURINHAS</v>
          </cell>
          <cell r="C192" t="str">
            <v>PC</v>
          </cell>
          <cell r="D192" t="str">
            <v>05</v>
          </cell>
          <cell r="E192">
            <v>38138</v>
          </cell>
          <cell r="F192">
            <v>10</v>
          </cell>
        </row>
        <row r="193">
          <cell r="A193" t="str">
            <v>911056</v>
          </cell>
          <cell r="B193" t="str">
            <v>BLOCO PEDIDO DE FIGURINHAS</v>
          </cell>
          <cell r="C193" t="str">
            <v>PC</v>
          </cell>
          <cell r="D193" t="str">
            <v>05</v>
          </cell>
          <cell r="E193">
            <v>38138</v>
          </cell>
          <cell r="F193">
            <v>8</v>
          </cell>
          <cell r="G193">
            <v>54</v>
          </cell>
          <cell r="H193">
            <v>6.75</v>
          </cell>
          <cell r="I193">
            <v>45.1</v>
          </cell>
          <cell r="J193">
            <v>54.48</v>
          </cell>
        </row>
        <row r="194">
          <cell r="A194" t="str">
            <v>911057</v>
          </cell>
          <cell r="B194" t="str">
            <v>ENVELOPE RESP.ATEND.KRAFT.</v>
          </cell>
          <cell r="C194" t="str">
            <v>PC</v>
          </cell>
          <cell r="D194" t="str">
            <v>05</v>
          </cell>
          <cell r="E194">
            <v>38138</v>
          </cell>
          <cell r="F194">
            <v>5500</v>
          </cell>
          <cell r="G194">
            <v>1008.33</v>
          </cell>
          <cell r="H194">
            <v>0.18329999999999999</v>
          </cell>
          <cell r="I194">
            <v>348.53</v>
          </cell>
          <cell r="J194">
            <v>1008.33</v>
          </cell>
        </row>
        <row r="195">
          <cell r="A195" t="str">
            <v>912002</v>
          </cell>
          <cell r="B195" t="str">
            <v>CANETA ROTRING C/ CORPO - 01</v>
          </cell>
          <cell r="C195" t="str">
            <v>PC</v>
          </cell>
          <cell r="D195" t="str">
            <v>05</v>
          </cell>
          <cell r="E195">
            <v>38138</v>
          </cell>
          <cell r="F195">
            <v>2</v>
          </cell>
          <cell r="G195">
            <v>39</v>
          </cell>
          <cell r="H195">
            <v>19.5</v>
          </cell>
          <cell r="I195">
            <v>34.049999999999997</v>
          </cell>
          <cell r="J195">
            <v>41.16</v>
          </cell>
        </row>
        <row r="196">
          <cell r="A196" t="str">
            <v>912005</v>
          </cell>
          <cell r="B196" t="str">
            <v>LAMINA PARA ESTILETE OLFA</v>
          </cell>
          <cell r="C196" t="str">
            <v>CX</v>
          </cell>
          <cell r="D196" t="str">
            <v>05</v>
          </cell>
          <cell r="E196">
            <v>38138</v>
          </cell>
          <cell r="F196">
            <v>4</v>
          </cell>
          <cell r="G196">
            <v>6.6</v>
          </cell>
          <cell r="H196">
            <v>1.65</v>
          </cell>
          <cell r="I196">
            <v>2.25</v>
          </cell>
          <cell r="J196">
            <v>6.6</v>
          </cell>
        </row>
        <row r="197">
          <cell r="A197" t="str">
            <v>912006</v>
          </cell>
          <cell r="B197" t="str">
            <v>LAPIS DERMATOGRAFICO PRETO</v>
          </cell>
          <cell r="C197" t="str">
            <v>PC</v>
          </cell>
          <cell r="D197" t="str">
            <v>05</v>
          </cell>
          <cell r="E197">
            <v>38138</v>
          </cell>
          <cell r="F197">
            <v>10</v>
          </cell>
          <cell r="G197">
            <v>36.799999999999997</v>
          </cell>
          <cell r="H197">
            <v>3.68</v>
          </cell>
          <cell r="I197">
            <v>16.21</v>
          </cell>
          <cell r="J197">
            <v>36.880000000000003</v>
          </cell>
        </row>
        <row r="198">
          <cell r="A198" t="str">
            <v>912009</v>
          </cell>
          <cell r="B198" t="str">
            <v>ESTILETE LARGO OLFA ESPECIAL</v>
          </cell>
          <cell r="C198" t="str">
            <v>PC</v>
          </cell>
          <cell r="D198" t="str">
            <v>05</v>
          </cell>
          <cell r="E198">
            <v>38138</v>
          </cell>
          <cell r="F198">
            <v>2</v>
          </cell>
          <cell r="G198">
            <v>2.89</v>
          </cell>
          <cell r="H198">
            <v>1.4450000000000001</v>
          </cell>
          <cell r="I198">
            <v>1.03</v>
          </cell>
          <cell r="J198">
            <v>2.89</v>
          </cell>
        </row>
        <row r="199">
          <cell r="A199" t="str">
            <v>912012</v>
          </cell>
          <cell r="B199" t="str">
            <v>LAPIS DERMATOGRAFICO VERMELHO</v>
          </cell>
          <cell r="C199" t="str">
            <v>PC</v>
          </cell>
          <cell r="D199" t="str">
            <v>05</v>
          </cell>
          <cell r="E199">
            <v>38138</v>
          </cell>
          <cell r="F199">
            <v>12</v>
          </cell>
          <cell r="G199">
            <v>44.34</v>
          </cell>
          <cell r="H199">
            <v>3.6949999999999998</v>
          </cell>
          <cell r="I199">
            <v>15.81</v>
          </cell>
          <cell r="J199">
            <v>44.35</v>
          </cell>
        </row>
        <row r="200">
          <cell r="A200" t="str">
            <v>913004</v>
          </cell>
          <cell r="B200" t="str">
            <v>FITA P/ IMPRESS. RIMA AT 500</v>
          </cell>
          <cell r="C200" t="str">
            <v>PC</v>
          </cell>
          <cell r="D200" t="str">
            <v>05</v>
          </cell>
          <cell r="E200">
            <v>38138</v>
          </cell>
          <cell r="F200">
            <v>5</v>
          </cell>
          <cell r="G200">
            <v>81.62</v>
          </cell>
          <cell r="H200">
            <v>16.324000000000002</v>
          </cell>
          <cell r="I200">
            <v>52.58</v>
          </cell>
          <cell r="J200">
            <v>82.78</v>
          </cell>
        </row>
        <row r="201">
          <cell r="A201" t="str">
            <v>913005</v>
          </cell>
          <cell r="B201" t="str">
            <v>FORMULARIO CONTINUO 132 COL 1V</v>
          </cell>
          <cell r="C201" t="str">
            <v>CX</v>
          </cell>
          <cell r="D201" t="str">
            <v>05</v>
          </cell>
          <cell r="E201">
            <v>38138</v>
          </cell>
          <cell r="F201">
            <v>2</v>
          </cell>
          <cell r="G201">
            <v>127.89</v>
          </cell>
          <cell r="H201">
            <v>63.945</v>
          </cell>
          <cell r="I201">
            <v>31.44</v>
          </cell>
          <cell r="J201">
            <v>129.71</v>
          </cell>
        </row>
        <row r="202">
          <cell r="A202" t="str">
            <v>913006</v>
          </cell>
          <cell r="B202" t="str">
            <v>FORMULARIO CONTINUO  80 COL 1V</v>
          </cell>
          <cell r="C202" t="str">
            <v>CX</v>
          </cell>
          <cell r="D202" t="str">
            <v>05</v>
          </cell>
          <cell r="E202">
            <v>38138</v>
          </cell>
          <cell r="F202">
            <v>1</v>
          </cell>
        </row>
        <row r="203">
          <cell r="A203" t="str">
            <v>913008</v>
          </cell>
          <cell r="B203" t="str">
            <v>FORMULARIO CONTINUO "PANINI"</v>
          </cell>
          <cell r="C203" t="str">
            <v>CX</v>
          </cell>
          <cell r="D203" t="str">
            <v>05</v>
          </cell>
          <cell r="E203">
            <v>38138</v>
          </cell>
          <cell r="F203">
            <v>2</v>
          </cell>
          <cell r="G203">
            <v>1050</v>
          </cell>
          <cell r="H203">
            <v>525</v>
          </cell>
          <cell r="I203">
            <v>900.14</v>
          </cell>
          <cell r="J203">
            <v>1088.26</v>
          </cell>
        </row>
        <row r="204">
          <cell r="A204" t="str">
            <v>913018</v>
          </cell>
          <cell r="B204" t="str">
            <v>CD 650 MB P/GRAVACAO ARQUIVO</v>
          </cell>
          <cell r="C204" t="str">
            <v>UN</v>
          </cell>
          <cell r="D204" t="str">
            <v>05</v>
          </cell>
          <cell r="E204">
            <v>38138</v>
          </cell>
          <cell r="F204">
            <v>10</v>
          </cell>
          <cell r="G204">
            <v>19</v>
          </cell>
          <cell r="H204">
            <v>1.9</v>
          </cell>
          <cell r="I204">
            <v>6.54</v>
          </cell>
          <cell r="J204">
            <v>19</v>
          </cell>
        </row>
        <row r="205">
          <cell r="A205" t="str">
            <v>913020</v>
          </cell>
          <cell r="B205" t="str">
            <v>PAPEL A3 IMPRESSORA JATO CERA</v>
          </cell>
          <cell r="C205" t="str">
            <v>CX</v>
          </cell>
          <cell r="D205" t="str">
            <v>05</v>
          </cell>
          <cell r="E205">
            <v>38138</v>
          </cell>
          <cell r="F205">
            <v>1000</v>
          </cell>
          <cell r="G205">
            <v>37.94</v>
          </cell>
          <cell r="H205">
            <v>3.7900000000000003E-2</v>
          </cell>
          <cell r="I205">
            <v>12.96</v>
          </cell>
          <cell r="J205">
            <v>37.94</v>
          </cell>
        </row>
        <row r="206">
          <cell r="A206" t="str">
            <v>913023</v>
          </cell>
          <cell r="B206" t="str">
            <v>TRANSP.MODELO CG3300 LASER</v>
          </cell>
          <cell r="C206" t="str">
            <v>CX</v>
          </cell>
          <cell r="D206" t="str">
            <v>05</v>
          </cell>
          <cell r="E206">
            <v>38138</v>
          </cell>
          <cell r="F206">
            <v>1</v>
          </cell>
          <cell r="G206">
            <v>73.2</v>
          </cell>
          <cell r="H206">
            <v>73.2</v>
          </cell>
          <cell r="I206">
            <v>30.24</v>
          </cell>
          <cell r="J206">
            <v>73.2</v>
          </cell>
        </row>
        <row r="207">
          <cell r="A207" t="str">
            <v>913024</v>
          </cell>
          <cell r="B207" t="str">
            <v>TRANSP.MODELO CG3460 INK JET</v>
          </cell>
          <cell r="C207" t="str">
            <v>CX</v>
          </cell>
          <cell r="D207" t="str">
            <v>05</v>
          </cell>
          <cell r="E207">
            <v>38138</v>
          </cell>
          <cell r="F207">
            <v>6</v>
          </cell>
          <cell r="G207">
            <v>600</v>
          </cell>
          <cell r="H207">
            <v>100</v>
          </cell>
          <cell r="I207">
            <v>247.86</v>
          </cell>
          <cell r="J207">
            <v>600</v>
          </cell>
        </row>
        <row r="208">
          <cell r="A208" t="str">
            <v>913025</v>
          </cell>
          <cell r="B208" t="str">
            <v>FITA DAT 4X125MM 12 GB</v>
          </cell>
          <cell r="C208" t="str">
            <v>PC</v>
          </cell>
          <cell r="D208" t="str">
            <v>05</v>
          </cell>
          <cell r="E208">
            <v>38138</v>
          </cell>
          <cell r="F208">
            <v>12</v>
          </cell>
          <cell r="G208">
            <v>313.2</v>
          </cell>
          <cell r="H208">
            <v>26.1</v>
          </cell>
          <cell r="I208">
            <v>107.12</v>
          </cell>
          <cell r="J208">
            <v>313.2</v>
          </cell>
        </row>
        <row r="209">
          <cell r="A209" t="str">
            <v>913026</v>
          </cell>
          <cell r="B209" t="str">
            <v>FITA DAT LIMPEZA  CABECOTE  4M</v>
          </cell>
          <cell r="C209" t="str">
            <v>PC</v>
          </cell>
          <cell r="D209" t="str">
            <v>05</v>
          </cell>
          <cell r="E209">
            <v>38138</v>
          </cell>
          <cell r="I209">
            <v>-0.01</v>
          </cell>
        </row>
        <row r="210">
          <cell r="A210" t="str">
            <v>914002</v>
          </cell>
          <cell r="B210" t="str">
            <v>BOBINA P/FAX 216 X 50M</v>
          </cell>
          <cell r="C210" t="str">
            <v>PC</v>
          </cell>
          <cell r="D210" t="str">
            <v>05</v>
          </cell>
          <cell r="E210">
            <v>38138</v>
          </cell>
          <cell r="F210">
            <v>50</v>
          </cell>
          <cell r="G210">
            <v>483</v>
          </cell>
          <cell r="H210">
            <v>9.66</v>
          </cell>
          <cell r="I210">
            <v>154.75</v>
          </cell>
          <cell r="J210">
            <v>483</v>
          </cell>
        </row>
        <row r="211">
          <cell r="A211" t="str">
            <v>914003</v>
          </cell>
          <cell r="B211" t="str">
            <v>BORRACHA TK PLAST 7024</v>
          </cell>
          <cell r="C211" t="str">
            <v>PC</v>
          </cell>
          <cell r="D211" t="str">
            <v>05</v>
          </cell>
          <cell r="E211">
            <v>38138</v>
          </cell>
          <cell r="F211">
            <v>5</v>
          </cell>
          <cell r="G211">
            <v>3.75</v>
          </cell>
          <cell r="H211">
            <v>0.75</v>
          </cell>
          <cell r="I211">
            <v>1.27</v>
          </cell>
          <cell r="J211">
            <v>3.75</v>
          </cell>
        </row>
        <row r="212">
          <cell r="A212" t="str">
            <v>914004</v>
          </cell>
          <cell r="B212" t="str">
            <v>CADERNO ESPIRAL PAUTADO PEQ.</v>
          </cell>
          <cell r="C212" t="str">
            <v>PC</v>
          </cell>
          <cell r="D212" t="str">
            <v>05</v>
          </cell>
          <cell r="E212">
            <v>38138</v>
          </cell>
          <cell r="F212">
            <v>3</v>
          </cell>
          <cell r="G212">
            <v>3.84</v>
          </cell>
          <cell r="H212">
            <v>1.28</v>
          </cell>
          <cell r="I212">
            <v>1.31</v>
          </cell>
          <cell r="J212">
            <v>3.84</v>
          </cell>
        </row>
        <row r="213">
          <cell r="A213" t="str">
            <v>914005</v>
          </cell>
          <cell r="B213" t="str">
            <v>PLASTICO PRETO 02 X 100 P/EXPO</v>
          </cell>
          <cell r="C213" t="str">
            <v>MT</v>
          </cell>
          <cell r="D213" t="str">
            <v>05</v>
          </cell>
          <cell r="E213">
            <v>38138</v>
          </cell>
          <cell r="F213">
            <v>-100</v>
          </cell>
        </row>
        <row r="214">
          <cell r="A214" t="str">
            <v>914006</v>
          </cell>
          <cell r="B214" t="str">
            <v>CANETA BIC CRISTAL AZUL</v>
          </cell>
          <cell r="C214" t="str">
            <v>PC</v>
          </cell>
          <cell r="D214" t="str">
            <v>05</v>
          </cell>
          <cell r="E214">
            <v>38138</v>
          </cell>
          <cell r="F214">
            <v>52</v>
          </cell>
          <cell r="G214">
            <v>20.02</v>
          </cell>
          <cell r="H214">
            <v>0.38500000000000001</v>
          </cell>
          <cell r="I214">
            <v>6.45</v>
          </cell>
          <cell r="J214">
            <v>20.02</v>
          </cell>
        </row>
        <row r="215">
          <cell r="A215" t="str">
            <v>914007</v>
          </cell>
          <cell r="B215" t="str">
            <v>CANETA BIC CRISTAL PRETA</v>
          </cell>
          <cell r="C215" t="str">
            <v>PC</v>
          </cell>
          <cell r="D215" t="str">
            <v>05</v>
          </cell>
          <cell r="E215">
            <v>38138</v>
          </cell>
          <cell r="F215">
            <v>44</v>
          </cell>
          <cell r="G215">
            <v>18.37</v>
          </cell>
          <cell r="H215">
            <v>0.41749999999999998</v>
          </cell>
          <cell r="I215">
            <v>6.31</v>
          </cell>
          <cell r="J215">
            <v>18.37</v>
          </cell>
        </row>
        <row r="216">
          <cell r="A216" t="str">
            <v>914008</v>
          </cell>
          <cell r="B216" t="str">
            <v>CANETA BIC CRISTAL VERMELHA</v>
          </cell>
          <cell r="C216" t="str">
            <v>PC</v>
          </cell>
          <cell r="D216" t="str">
            <v>05</v>
          </cell>
          <cell r="E216">
            <v>38138</v>
          </cell>
          <cell r="F216">
            <v>112</v>
          </cell>
          <cell r="G216">
            <v>38.46</v>
          </cell>
          <cell r="H216">
            <v>0.34339999999999998</v>
          </cell>
          <cell r="I216">
            <v>14.55</v>
          </cell>
          <cell r="J216">
            <v>38.549999999999997</v>
          </cell>
        </row>
        <row r="217">
          <cell r="A217" t="str">
            <v>914010</v>
          </cell>
          <cell r="B217" t="str">
            <v>CANETA FUTURA VERMELHA</v>
          </cell>
          <cell r="C217" t="str">
            <v>PC</v>
          </cell>
          <cell r="D217" t="str">
            <v>05</v>
          </cell>
          <cell r="E217">
            <v>38138</v>
          </cell>
          <cell r="F217">
            <v>11</v>
          </cell>
          <cell r="G217">
            <v>23.1</v>
          </cell>
          <cell r="H217">
            <v>2.1</v>
          </cell>
          <cell r="I217">
            <v>7.88</v>
          </cell>
          <cell r="J217">
            <v>23.1</v>
          </cell>
        </row>
        <row r="218">
          <cell r="A218" t="str">
            <v>914011</v>
          </cell>
          <cell r="B218" t="str">
            <v>CLIPS 01 CX C/500 CHAPARRAU</v>
          </cell>
          <cell r="C218" t="str">
            <v>CX</v>
          </cell>
          <cell r="D218" t="str">
            <v>05</v>
          </cell>
          <cell r="E218">
            <v>38138</v>
          </cell>
          <cell r="F218">
            <v>6</v>
          </cell>
          <cell r="G218">
            <v>19.89</v>
          </cell>
          <cell r="H218">
            <v>3.3149999999999999</v>
          </cell>
          <cell r="I218">
            <v>7.29</v>
          </cell>
          <cell r="J218">
            <v>19.89</v>
          </cell>
        </row>
        <row r="219">
          <cell r="A219" t="str">
            <v>914012</v>
          </cell>
          <cell r="B219" t="str">
            <v>CLIPS 40 CX C/500 CHAPARRAU</v>
          </cell>
          <cell r="C219" t="str">
            <v>PC</v>
          </cell>
          <cell r="D219" t="str">
            <v>05</v>
          </cell>
          <cell r="E219">
            <v>38138</v>
          </cell>
          <cell r="F219">
            <v>14</v>
          </cell>
          <cell r="G219">
            <v>47.21</v>
          </cell>
          <cell r="H219">
            <v>3.3721000000000001</v>
          </cell>
          <cell r="I219">
            <v>7.95</v>
          </cell>
          <cell r="J219">
            <v>47.25</v>
          </cell>
        </row>
        <row r="220">
          <cell r="A220" t="str">
            <v>914013</v>
          </cell>
          <cell r="B220" t="str">
            <v>COLA PRITT BASTAO DE 40 GRS.</v>
          </cell>
          <cell r="C220" t="str">
            <v>PC</v>
          </cell>
          <cell r="D220" t="str">
            <v>05</v>
          </cell>
          <cell r="E220">
            <v>38138</v>
          </cell>
          <cell r="F220">
            <v>7</v>
          </cell>
          <cell r="G220">
            <v>30.65</v>
          </cell>
          <cell r="H220">
            <v>4.3785999999999996</v>
          </cell>
          <cell r="I220">
            <v>10.68</v>
          </cell>
          <cell r="J220">
            <v>30.65</v>
          </cell>
        </row>
        <row r="221">
          <cell r="A221" t="str">
            <v>914016</v>
          </cell>
          <cell r="B221" t="str">
            <v>ENV. PARDO 1 - PEQ. 162X229 MM</v>
          </cell>
          <cell r="C221" t="str">
            <v>PC</v>
          </cell>
          <cell r="D221" t="str">
            <v>05</v>
          </cell>
          <cell r="E221">
            <v>38138</v>
          </cell>
          <cell r="F221">
            <v>1618</v>
          </cell>
          <cell r="G221">
            <v>115.51</v>
          </cell>
          <cell r="H221">
            <v>7.1400000000000005E-2</v>
          </cell>
          <cell r="I221">
            <v>39.159999999999997</v>
          </cell>
          <cell r="J221">
            <v>115.51</v>
          </cell>
        </row>
        <row r="222">
          <cell r="A222" t="str">
            <v>914017</v>
          </cell>
          <cell r="B222" t="str">
            <v>ENV. PARDO 2 - MEDIO  229X324</v>
          </cell>
          <cell r="C222" t="str">
            <v>PC</v>
          </cell>
          <cell r="D222" t="str">
            <v>05</v>
          </cell>
          <cell r="E222">
            <v>38138</v>
          </cell>
          <cell r="F222">
            <v>-105</v>
          </cell>
          <cell r="G222">
            <v>-29.7</v>
          </cell>
          <cell r="H222">
            <v>0.28289999999999998</v>
          </cell>
          <cell r="I222">
            <v>-10.11</v>
          </cell>
          <cell r="J222">
            <v>-29.7</v>
          </cell>
        </row>
        <row r="223">
          <cell r="A223" t="str">
            <v>914018</v>
          </cell>
          <cell r="B223" t="str">
            <v>ENV. PARDO 3 - GDE 260X360</v>
          </cell>
          <cell r="C223" t="str">
            <v>PC</v>
          </cell>
          <cell r="D223" t="str">
            <v>05</v>
          </cell>
          <cell r="E223">
            <v>38138</v>
          </cell>
          <cell r="F223">
            <v>127</v>
          </cell>
          <cell r="G223">
            <v>119.57</v>
          </cell>
          <cell r="H223">
            <v>0.9415</v>
          </cell>
          <cell r="I223">
            <v>40.86</v>
          </cell>
          <cell r="J223">
            <v>119.57</v>
          </cell>
        </row>
        <row r="224">
          <cell r="A224" t="str">
            <v>914019</v>
          </cell>
          <cell r="B224" t="str">
            <v>ENV. PARDO 4 - GIG. 310X410</v>
          </cell>
          <cell r="C224" t="str">
            <v>PC</v>
          </cell>
          <cell r="D224" t="str">
            <v>05</v>
          </cell>
          <cell r="E224">
            <v>38138</v>
          </cell>
          <cell r="F224">
            <v>1027</v>
          </cell>
          <cell r="G224">
            <v>643.79999999999995</v>
          </cell>
          <cell r="H224">
            <v>0.62690000000000001</v>
          </cell>
          <cell r="I224">
            <v>220.84</v>
          </cell>
          <cell r="J224">
            <v>643.79999999999995</v>
          </cell>
        </row>
        <row r="225">
          <cell r="A225" t="str">
            <v>914020</v>
          </cell>
          <cell r="B225" t="str">
            <v>ESPATULA PARA GRAMPO CARBONTEX</v>
          </cell>
          <cell r="C225" t="str">
            <v>PC</v>
          </cell>
          <cell r="D225" t="str">
            <v>05</v>
          </cell>
          <cell r="E225">
            <v>38138</v>
          </cell>
          <cell r="F225">
            <v>4</v>
          </cell>
          <cell r="G225">
            <v>1.1100000000000001</v>
          </cell>
          <cell r="H225">
            <v>0.27750000000000002</v>
          </cell>
          <cell r="I225">
            <v>0.41</v>
          </cell>
          <cell r="J225">
            <v>1.1100000000000001</v>
          </cell>
        </row>
        <row r="226">
          <cell r="A226" t="str">
            <v>914026</v>
          </cell>
          <cell r="B226" t="str">
            <v>FITA CREPE 3M 25MM X 50 M</v>
          </cell>
          <cell r="C226" t="str">
            <v>PC</v>
          </cell>
          <cell r="D226" t="str">
            <v>05</v>
          </cell>
          <cell r="E226">
            <v>38138</v>
          </cell>
          <cell r="F226">
            <v>23</v>
          </cell>
          <cell r="G226">
            <v>114.59</v>
          </cell>
          <cell r="H226">
            <v>4.9821999999999997</v>
          </cell>
          <cell r="I226">
            <v>46.59</v>
          </cell>
          <cell r="J226">
            <v>114.59</v>
          </cell>
        </row>
        <row r="227">
          <cell r="A227" t="str">
            <v>914030</v>
          </cell>
          <cell r="B227" t="str">
            <v>GRAMPEADOR RET LIT 005 PEQ.</v>
          </cell>
          <cell r="C227" t="str">
            <v>PC</v>
          </cell>
          <cell r="D227" t="str">
            <v>05</v>
          </cell>
          <cell r="E227">
            <v>38138</v>
          </cell>
          <cell r="F227">
            <v>2</v>
          </cell>
          <cell r="G227">
            <v>11.52</v>
          </cell>
          <cell r="H227">
            <v>5.76</v>
          </cell>
          <cell r="I227">
            <v>3.92</v>
          </cell>
          <cell r="J227">
            <v>11.52</v>
          </cell>
        </row>
        <row r="228">
          <cell r="A228" t="str">
            <v>914031</v>
          </cell>
          <cell r="B228" t="str">
            <v>GRAMPO PARA GRAMP. PEQ 26/6</v>
          </cell>
          <cell r="C228" t="str">
            <v>PC</v>
          </cell>
          <cell r="D228" t="str">
            <v>05</v>
          </cell>
          <cell r="E228">
            <v>38138</v>
          </cell>
          <cell r="F228">
            <v>7</v>
          </cell>
          <cell r="G228">
            <v>10.23</v>
          </cell>
          <cell r="H228">
            <v>1.4614</v>
          </cell>
          <cell r="I228">
            <v>3.79</v>
          </cell>
          <cell r="J228">
            <v>10.23</v>
          </cell>
        </row>
        <row r="229">
          <cell r="A229" t="str">
            <v>914033</v>
          </cell>
          <cell r="B229" t="str">
            <v>LAPISEIRA PENTEL 05</v>
          </cell>
          <cell r="C229" t="str">
            <v>PC</v>
          </cell>
          <cell r="D229" t="str">
            <v>05</v>
          </cell>
          <cell r="E229">
            <v>38138</v>
          </cell>
          <cell r="F229">
            <v>2</v>
          </cell>
          <cell r="G229">
            <v>21</v>
          </cell>
          <cell r="H229">
            <v>10.5</v>
          </cell>
          <cell r="I229">
            <v>7.17</v>
          </cell>
          <cell r="J229">
            <v>21</v>
          </cell>
        </row>
        <row r="230">
          <cell r="A230" t="str">
            <v>914037</v>
          </cell>
          <cell r="B230" t="str">
            <v>PASTA PLASTICA L CRISTAL</v>
          </cell>
          <cell r="C230" t="str">
            <v>PC</v>
          </cell>
          <cell r="D230" t="str">
            <v>05</v>
          </cell>
          <cell r="E230">
            <v>38138</v>
          </cell>
          <cell r="F230">
            <v>65</v>
          </cell>
          <cell r="G230">
            <v>21.06</v>
          </cell>
          <cell r="H230">
            <v>0.32400000000000001</v>
          </cell>
          <cell r="I230">
            <v>7.3</v>
          </cell>
          <cell r="J230">
            <v>21.06</v>
          </cell>
        </row>
        <row r="231">
          <cell r="A231" t="str">
            <v>914038</v>
          </cell>
          <cell r="B231" t="str">
            <v>PILHA ALCALINA DURACEL PEQ.</v>
          </cell>
          <cell r="C231" t="str">
            <v>PC</v>
          </cell>
          <cell r="D231" t="str">
            <v>05</v>
          </cell>
          <cell r="E231">
            <v>38138</v>
          </cell>
          <cell r="F231">
            <v>4</v>
          </cell>
          <cell r="G231">
            <v>10.6</v>
          </cell>
          <cell r="H231">
            <v>2.65</v>
          </cell>
          <cell r="I231">
            <v>3.72</v>
          </cell>
          <cell r="J231">
            <v>10.6</v>
          </cell>
        </row>
        <row r="232">
          <cell r="A232" t="str">
            <v>914039</v>
          </cell>
          <cell r="B232" t="str">
            <v>PINCEL ATOMICO AZUL-PILOTO</v>
          </cell>
          <cell r="C232" t="str">
            <v>PC</v>
          </cell>
          <cell r="D232" t="str">
            <v>05</v>
          </cell>
          <cell r="E232">
            <v>38138</v>
          </cell>
          <cell r="F232">
            <v>20</v>
          </cell>
          <cell r="G232">
            <v>19.66</v>
          </cell>
          <cell r="H232">
            <v>0.98299999999999998</v>
          </cell>
          <cell r="I232">
            <v>6.77</v>
          </cell>
          <cell r="J232">
            <v>19.66</v>
          </cell>
        </row>
        <row r="233">
          <cell r="A233" t="str">
            <v>914040</v>
          </cell>
          <cell r="B233" t="str">
            <v>PINCEL ATOMICO VERMELHO-PILOT</v>
          </cell>
          <cell r="C233" t="str">
            <v>PC</v>
          </cell>
          <cell r="D233" t="str">
            <v>05</v>
          </cell>
          <cell r="E233">
            <v>38138</v>
          </cell>
          <cell r="F233">
            <v>28</v>
          </cell>
          <cell r="G233">
            <v>30.4</v>
          </cell>
          <cell r="H233">
            <v>1.0857000000000001</v>
          </cell>
          <cell r="I233">
            <v>11.74</v>
          </cell>
          <cell r="J233">
            <v>30.46</v>
          </cell>
        </row>
        <row r="234">
          <cell r="A234" t="str">
            <v>914041</v>
          </cell>
          <cell r="B234" t="str">
            <v>CANETA LUMICOLOR AMARELA</v>
          </cell>
          <cell r="C234" t="str">
            <v>PC</v>
          </cell>
          <cell r="D234" t="str">
            <v>05</v>
          </cell>
          <cell r="E234">
            <v>38138</v>
          </cell>
          <cell r="F234">
            <v>2</v>
          </cell>
          <cell r="G234">
            <v>1.21</v>
          </cell>
          <cell r="H234">
            <v>0.60499999999999998</v>
          </cell>
          <cell r="I234">
            <v>0.43</v>
          </cell>
          <cell r="J234">
            <v>1.21</v>
          </cell>
        </row>
        <row r="235">
          <cell r="A235" t="str">
            <v>914042</v>
          </cell>
          <cell r="B235" t="str">
            <v>SACO PLASTICO OFICIO 2 FUROS</v>
          </cell>
          <cell r="C235" t="str">
            <v>PC</v>
          </cell>
          <cell r="D235" t="str">
            <v>05</v>
          </cell>
          <cell r="E235">
            <v>38138</v>
          </cell>
          <cell r="F235">
            <v>-543</v>
          </cell>
          <cell r="G235">
            <v>-20004.12</v>
          </cell>
          <cell r="H235">
            <v>36.840000000000003</v>
          </cell>
          <cell r="I235">
            <v>-6882.53</v>
          </cell>
          <cell r="J235">
            <v>-20004.12</v>
          </cell>
        </row>
        <row r="236">
          <cell r="A236" t="str">
            <v>914044</v>
          </cell>
          <cell r="B236" t="str">
            <v>CARTOES DE VISITA</v>
          </cell>
          <cell r="C236" t="str">
            <v>PC</v>
          </cell>
          <cell r="D236" t="str">
            <v>05</v>
          </cell>
          <cell r="E236">
            <v>38138</v>
          </cell>
          <cell r="F236">
            <v>200</v>
          </cell>
          <cell r="G236">
            <v>240</v>
          </cell>
          <cell r="H236">
            <v>1.2</v>
          </cell>
          <cell r="I236">
            <v>82.01</v>
          </cell>
          <cell r="J236">
            <v>240</v>
          </cell>
        </row>
        <row r="237">
          <cell r="A237" t="str">
            <v>914046</v>
          </cell>
          <cell r="B237" t="str">
            <v>TOUCA DE TNT BRANCA COMUM</v>
          </cell>
          <cell r="C237" t="str">
            <v>UN</v>
          </cell>
          <cell r="D237" t="str">
            <v>05</v>
          </cell>
          <cell r="E237">
            <v>38138</v>
          </cell>
          <cell r="F237">
            <v>4</v>
          </cell>
          <cell r="G237">
            <v>58.12</v>
          </cell>
          <cell r="H237">
            <v>14.53</v>
          </cell>
          <cell r="I237">
            <v>16.86</v>
          </cell>
          <cell r="J237">
            <v>58.12</v>
          </cell>
        </row>
        <row r="238">
          <cell r="A238" t="str">
            <v>914048</v>
          </cell>
          <cell r="B238" t="str">
            <v>GRAMPO P/PASTA ROMEU E JULIETA</v>
          </cell>
          <cell r="C238" t="str">
            <v>PC</v>
          </cell>
          <cell r="D238" t="str">
            <v>05</v>
          </cell>
          <cell r="E238">
            <v>38138</v>
          </cell>
          <cell r="F238">
            <v>150</v>
          </cell>
          <cell r="G238">
            <v>9.64</v>
          </cell>
          <cell r="H238">
            <v>6.4299999999999996E-2</v>
          </cell>
          <cell r="I238">
            <v>6.21</v>
          </cell>
          <cell r="J238">
            <v>9.7899999999999991</v>
          </cell>
        </row>
        <row r="239">
          <cell r="A239" t="str">
            <v>914049</v>
          </cell>
          <cell r="B239" t="str">
            <v>CAIXA PAPELAO P/ARQ. MORTO</v>
          </cell>
          <cell r="C239" t="str">
            <v>PC</v>
          </cell>
          <cell r="D239" t="str">
            <v>05</v>
          </cell>
          <cell r="E239">
            <v>38138</v>
          </cell>
          <cell r="F239">
            <v>42</v>
          </cell>
          <cell r="G239">
            <v>31.37</v>
          </cell>
          <cell r="H239">
            <v>0.74690000000000001</v>
          </cell>
          <cell r="I239">
            <v>10.73</v>
          </cell>
          <cell r="J239">
            <v>31.37</v>
          </cell>
        </row>
        <row r="240">
          <cell r="A240" t="str">
            <v>914050</v>
          </cell>
          <cell r="B240" t="str">
            <v>FORM. CONTINUO 80 COL. 4 VIAS</v>
          </cell>
          <cell r="C240" t="str">
            <v>CX</v>
          </cell>
          <cell r="D240" t="str">
            <v>05</v>
          </cell>
          <cell r="E240">
            <v>38138</v>
          </cell>
          <cell r="F240">
            <v>1</v>
          </cell>
          <cell r="G240">
            <v>45.11</v>
          </cell>
          <cell r="H240">
            <v>45.11</v>
          </cell>
          <cell r="I240">
            <v>40.4</v>
          </cell>
          <cell r="J240">
            <v>48.85</v>
          </cell>
        </row>
        <row r="241">
          <cell r="A241" t="str">
            <v>914053</v>
          </cell>
          <cell r="B241" t="str">
            <v>BOBINA FAX  216X30</v>
          </cell>
          <cell r="C241" t="str">
            <v>PC</v>
          </cell>
          <cell r="D241" t="str">
            <v>05</v>
          </cell>
          <cell r="E241">
            <v>38138</v>
          </cell>
          <cell r="F241">
            <v>76</v>
          </cell>
          <cell r="G241">
            <v>958.74</v>
          </cell>
          <cell r="H241">
            <v>12.615</v>
          </cell>
          <cell r="I241">
            <v>325.83</v>
          </cell>
          <cell r="J241">
            <v>958.74</v>
          </cell>
        </row>
        <row r="242">
          <cell r="A242" t="str">
            <v>914055</v>
          </cell>
          <cell r="B242" t="str">
            <v>PAPEL P/XEROX 215X315M OFICIO9</v>
          </cell>
          <cell r="C242" t="str">
            <v>FL</v>
          </cell>
          <cell r="D242" t="str">
            <v>05</v>
          </cell>
          <cell r="E242">
            <v>38138</v>
          </cell>
          <cell r="F242">
            <v>3000</v>
          </cell>
          <cell r="G242">
            <v>194.08</v>
          </cell>
          <cell r="H242">
            <v>6.4699999999999994E-2</v>
          </cell>
          <cell r="I242">
            <v>78.540000000000006</v>
          </cell>
          <cell r="J242">
            <v>194.08</v>
          </cell>
        </row>
        <row r="243">
          <cell r="A243" t="str">
            <v>914056</v>
          </cell>
          <cell r="B243" t="str">
            <v>PAPEL P/XEROX 210X297MM A4</v>
          </cell>
          <cell r="C243" t="str">
            <v>FL</v>
          </cell>
          <cell r="D243" t="str">
            <v>05</v>
          </cell>
          <cell r="E243">
            <v>38138</v>
          </cell>
          <cell r="F243">
            <v>26000</v>
          </cell>
          <cell r="G243">
            <v>489.97</v>
          </cell>
          <cell r="H243">
            <v>1.8800000000000001E-2</v>
          </cell>
          <cell r="I243">
            <v>159.43</v>
          </cell>
          <cell r="J243">
            <v>489.97</v>
          </cell>
        </row>
        <row r="244">
          <cell r="A244" t="str">
            <v>914058</v>
          </cell>
          <cell r="B244" t="str">
            <v>LAPIS PRETO NO. 02</v>
          </cell>
          <cell r="C244" t="str">
            <v>PC</v>
          </cell>
          <cell r="D244" t="str">
            <v>05</v>
          </cell>
          <cell r="E244">
            <v>38138</v>
          </cell>
          <cell r="F244">
            <v>59</v>
          </cell>
          <cell r="G244">
            <v>14.01</v>
          </cell>
          <cell r="H244">
            <v>0.23749999999999999</v>
          </cell>
          <cell r="I244">
            <v>5.4</v>
          </cell>
          <cell r="J244">
            <v>14.01</v>
          </cell>
        </row>
        <row r="245">
          <cell r="A245" t="str">
            <v>914060</v>
          </cell>
          <cell r="B245" t="str">
            <v>DUREX 3M 12X33 MT-PEQUENO</v>
          </cell>
          <cell r="C245" t="str">
            <v>PC</v>
          </cell>
          <cell r="D245" t="str">
            <v>05</v>
          </cell>
          <cell r="E245">
            <v>38138</v>
          </cell>
          <cell r="F245">
            <v>36</v>
          </cell>
          <cell r="G245">
            <v>21.6</v>
          </cell>
          <cell r="H245">
            <v>0.6</v>
          </cell>
          <cell r="I245">
            <v>7.42</v>
          </cell>
          <cell r="J245">
            <v>21.6</v>
          </cell>
        </row>
        <row r="246">
          <cell r="A246" t="str">
            <v>914065</v>
          </cell>
          <cell r="B246" t="str">
            <v>CADERNO PAUTADO CAPA DURA PEQ.</v>
          </cell>
          <cell r="C246" t="str">
            <v>PC</v>
          </cell>
          <cell r="D246" t="str">
            <v>05</v>
          </cell>
          <cell r="E246">
            <v>38138</v>
          </cell>
          <cell r="F246">
            <v>1</v>
          </cell>
          <cell r="G246">
            <v>2.15</v>
          </cell>
          <cell r="H246">
            <v>2.15</v>
          </cell>
          <cell r="I246">
            <v>0.67</v>
          </cell>
          <cell r="J246">
            <v>2.15</v>
          </cell>
        </row>
        <row r="247">
          <cell r="A247" t="str">
            <v>914070</v>
          </cell>
          <cell r="B247" t="str">
            <v>DUREX VEGETAL - FITA MAGICA</v>
          </cell>
          <cell r="C247" t="str">
            <v>PC</v>
          </cell>
          <cell r="D247" t="str">
            <v>05</v>
          </cell>
          <cell r="E247">
            <v>38138</v>
          </cell>
          <cell r="F247">
            <v>3</v>
          </cell>
          <cell r="G247">
            <v>17.350000000000001</v>
          </cell>
          <cell r="H247">
            <v>5.7832999999999997</v>
          </cell>
          <cell r="I247">
            <v>5.97</v>
          </cell>
          <cell r="J247">
            <v>17.350000000000001</v>
          </cell>
        </row>
        <row r="248">
          <cell r="A248" t="str">
            <v>914072</v>
          </cell>
          <cell r="B248" t="str">
            <v>PASTA SUSPENSA P/ FORM. 132 CL</v>
          </cell>
          <cell r="C248" t="str">
            <v>PC</v>
          </cell>
          <cell r="D248" t="str">
            <v>05</v>
          </cell>
          <cell r="E248">
            <v>38138</v>
          </cell>
          <cell r="F248">
            <v>30</v>
          </cell>
          <cell r="G248">
            <v>12.9</v>
          </cell>
          <cell r="H248">
            <v>0.43</v>
          </cell>
          <cell r="I248">
            <v>4.13</v>
          </cell>
          <cell r="J248">
            <v>12.9</v>
          </cell>
        </row>
        <row r="249">
          <cell r="A249" t="str">
            <v>914077</v>
          </cell>
          <cell r="B249" t="str">
            <v>FITA ADESIVA TRANSPARENTE</v>
          </cell>
          <cell r="C249" t="str">
            <v>PC</v>
          </cell>
          <cell r="D249" t="str">
            <v>05</v>
          </cell>
          <cell r="E249">
            <v>38138</v>
          </cell>
          <cell r="F249">
            <v>-27</v>
          </cell>
        </row>
        <row r="250">
          <cell r="A250" t="str">
            <v>914078</v>
          </cell>
          <cell r="B250" t="str">
            <v>FITA ADESIVA MARRON</v>
          </cell>
          <cell r="C250" t="str">
            <v>PC</v>
          </cell>
          <cell r="D250" t="str">
            <v>05</v>
          </cell>
          <cell r="E250">
            <v>38138</v>
          </cell>
          <cell r="F250">
            <v>16</v>
          </cell>
          <cell r="G250">
            <v>19.45</v>
          </cell>
          <cell r="H250">
            <v>1.2156</v>
          </cell>
          <cell r="I250">
            <v>6.64</v>
          </cell>
          <cell r="J250">
            <v>19.45</v>
          </cell>
        </row>
        <row r="251">
          <cell r="A251" t="str">
            <v>914079</v>
          </cell>
          <cell r="B251" t="str">
            <v>LAPIS DERMATOGRAFICO AZ.MITS.</v>
          </cell>
          <cell r="C251" t="str">
            <v>PC</v>
          </cell>
          <cell r="D251" t="str">
            <v>05</v>
          </cell>
          <cell r="E251">
            <v>38138</v>
          </cell>
          <cell r="F251">
            <v>13</v>
          </cell>
          <cell r="G251">
            <v>44.28</v>
          </cell>
          <cell r="H251">
            <v>3.4062000000000001</v>
          </cell>
          <cell r="I251">
            <v>15.5</v>
          </cell>
          <cell r="J251">
            <v>44.34</v>
          </cell>
        </row>
        <row r="252">
          <cell r="A252" t="str">
            <v>914084</v>
          </cell>
          <cell r="B252" t="str">
            <v>REGUA DESETEC Nº 7130 30 CM</v>
          </cell>
          <cell r="C252" t="str">
            <v>PC</v>
          </cell>
          <cell r="D252" t="str">
            <v>05</v>
          </cell>
          <cell r="E252">
            <v>38138</v>
          </cell>
          <cell r="F252">
            <v>4</v>
          </cell>
          <cell r="G252">
            <v>2.83</v>
          </cell>
          <cell r="H252">
            <v>0.70750000000000002</v>
          </cell>
          <cell r="I252">
            <v>1.08</v>
          </cell>
          <cell r="J252">
            <v>2.83</v>
          </cell>
        </row>
        <row r="253">
          <cell r="A253" t="str">
            <v>914089</v>
          </cell>
          <cell r="B253" t="str">
            <v>PRANCHETA DE MADEIRA</v>
          </cell>
          <cell r="C253" t="str">
            <v>PC</v>
          </cell>
          <cell r="D253" t="str">
            <v>05</v>
          </cell>
          <cell r="E253">
            <v>38138</v>
          </cell>
          <cell r="F253">
            <v>1</v>
          </cell>
          <cell r="G253">
            <v>1.05</v>
          </cell>
          <cell r="H253">
            <v>1.05</v>
          </cell>
          <cell r="I253">
            <v>0.44</v>
          </cell>
          <cell r="J253">
            <v>1.06</v>
          </cell>
        </row>
        <row r="254">
          <cell r="A254" t="str">
            <v>914090</v>
          </cell>
          <cell r="B254" t="str">
            <v>DUREX 3M GRANDE</v>
          </cell>
          <cell r="C254" t="str">
            <v>PC</v>
          </cell>
          <cell r="D254" t="str">
            <v>05</v>
          </cell>
          <cell r="E254">
            <v>38138</v>
          </cell>
          <cell r="F254">
            <v>-8</v>
          </cell>
          <cell r="G254">
            <v>-6.4</v>
          </cell>
          <cell r="H254">
            <v>0.8</v>
          </cell>
          <cell r="I254">
            <v>-2.19</v>
          </cell>
          <cell r="J254">
            <v>-6.4</v>
          </cell>
        </row>
        <row r="255">
          <cell r="A255" t="str">
            <v>914093</v>
          </cell>
          <cell r="B255" t="str">
            <v>FITA PVC 50X50M TRANSPARENTE</v>
          </cell>
          <cell r="C255" t="str">
            <v>PC</v>
          </cell>
          <cell r="D255" t="str">
            <v>05</v>
          </cell>
          <cell r="E255">
            <v>38138</v>
          </cell>
          <cell r="F255">
            <v>47</v>
          </cell>
          <cell r="G255">
            <v>80.3</v>
          </cell>
          <cell r="H255">
            <v>1.7084999999999999</v>
          </cell>
          <cell r="I255">
            <v>32.67</v>
          </cell>
          <cell r="J255">
            <v>80.3</v>
          </cell>
        </row>
        <row r="256">
          <cell r="A256" t="str">
            <v>914094</v>
          </cell>
          <cell r="B256" t="str">
            <v>PILHA ALCALINA DURACEL GRANDE</v>
          </cell>
          <cell r="C256" t="str">
            <v>PC</v>
          </cell>
          <cell r="D256" t="str">
            <v>05</v>
          </cell>
          <cell r="E256">
            <v>38138</v>
          </cell>
          <cell r="F256">
            <v>8</v>
          </cell>
          <cell r="G256">
            <v>47.78</v>
          </cell>
          <cell r="H256">
            <v>5.9725000000000001</v>
          </cell>
          <cell r="I256">
            <v>15.4</v>
          </cell>
          <cell r="J256">
            <v>47.8</v>
          </cell>
        </row>
        <row r="257">
          <cell r="A257" t="str">
            <v>914101</v>
          </cell>
          <cell r="B257" t="str">
            <v>GRAFITE 0,7</v>
          </cell>
          <cell r="C257" t="str">
            <v>PC</v>
          </cell>
          <cell r="D257" t="str">
            <v>05</v>
          </cell>
          <cell r="E257">
            <v>38138</v>
          </cell>
          <cell r="F257">
            <v>7</v>
          </cell>
          <cell r="G257">
            <v>8.75</v>
          </cell>
          <cell r="H257">
            <v>1.25</v>
          </cell>
          <cell r="I257">
            <v>2.73</v>
          </cell>
          <cell r="J257">
            <v>8.75</v>
          </cell>
        </row>
        <row r="258">
          <cell r="A258" t="str">
            <v>914102</v>
          </cell>
          <cell r="B258" t="str">
            <v>GRAFITE 0,9</v>
          </cell>
          <cell r="C258" t="str">
            <v>PC</v>
          </cell>
          <cell r="D258" t="str">
            <v>05</v>
          </cell>
          <cell r="E258">
            <v>38138</v>
          </cell>
          <cell r="F258">
            <v>18</v>
          </cell>
        </row>
        <row r="259">
          <cell r="A259" t="str">
            <v>914106</v>
          </cell>
          <cell r="B259" t="str">
            <v>CADERNO UNIVERSITARIO 100 FLS</v>
          </cell>
          <cell r="C259" t="str">
            <v>PC</v>
          </cell>
          <cell r="D259" t="str">
            <v>05</v>
          </cell>
          <cell r="E259">
            <v>38138</v>
          </cell>
          <cell r="F259">
            <v>1</v>
          </cell>
          <cell r="G259">
            <v>2.13</v>
          </cell>
          <cell r="H259">
            <v>2.13</v>
          </cell>
          <cell r="I259">
            <v>0.75</v>
          </cell>
          <cell r="J259">
            <v>2.13</v>
          </cell>
        </row>
        <row r="260">
          <cell r="A260" t="str">
            <v>914110</v>
          </cell>
          <cell r="B260" t="str">
            <v>ETIQ. P/ PASTA SUSPENSA</v>
          </cell>
          <cell r="C260" t="str">
            <v>PC</v>
          </cell>
          <cell r="D260" t="str">
            <v>05</v>
          </cell>
          <cell r="E260">
            <v>38138</v>
          </cell>
          <cell r="F260">
            <v>50</v>
          </cell>
        </row>
        <row r="261">
          <cell r="A261" t="str">
            <v>914111</v>
          </cell>
          <cell r="B261" t="str">
            <v>FITA P/MAQ.MARINO MR 419</v>
          </cell>
          <cell r="C261" t="str">
            <v>PC</v>
          </cell>
          <cell r="D261" t="str">
            <v>05</v>
          </cell>
          <cell r="E261">
            <v>38138</v>
          </cell>
          <cell r="F261">
            <v>1</v>
          </cell>
          <cell r="G261">
            <v>9.93</v>
          </cell>
          <cell r="H261">
            <v>9.93</v>
          </cell>
          <cell r="I261">
            <v>8.9</v>
          </cell>
          <cell r="J261">
            <v>10.76</v>
          </cell>
        </row>
        <row r="262">
          <cell r="A262" t="str">
            <v>914113</v>
          </cell>
          <cell r="B262" t="str">
            <v>VISOR P/ PASTA SUSPENSA</v>
          </cell>
          <cell r="C262" t="str">
            <v>PC</v>
          </cell>
          <cell r="D262" t="str">
            <v>05</v>
          </cell>
          <cell r="E262">
            <v>38138</v>
          </cell>
          <cell r="F262">
            <v>45</v>
          </cell>
          <cell r="G262">
            <v>4.2300000000000004</v>
          </cell>
          <cell r="H262">
            <v>9.4E-2</v>
          </cell>
          <cell r="I262">
            <v>2.29</v>
          </cell>
          <cell r="J262">
            <v>4.25</v>
          </cell>
        </row>
        <row r="263">
          <cell r="A263" t="str">
            <v>914114</v>
          </cell>
          <cell r="B263" t="str">
            <v>CLIPS GRANDE TIPO X PARA NOTA</v>
          </cell>
          <cell r="C263" t="str">
            <v>CX</v>
          </cell>
          <cell r="D263" t="str">
            <v>05</v>
          </cell>
          <cell r="E263">
            <v>38138</v>
          </cell>
          <cell r="F263">
            <v>2</v>
          </cell>
          <cell r="G263">
            <v>4.17</v>
          </cell>
          <cell r="H263">
            <v>2.085</v>
          </cell>
          <cell r="I263">
            <v>1.44</v>
          </cell>
          <cell r="J263">
            <v>4.17</v>
          </cell>
        </row>
        <row r="264">
          <cell r="A264" t="str">
            <v>914115</v>
          </cell>
          <cell r="B264" t="str">
            <v>CARTUCHO DESKJET600 51629A</v>
          </cell>
          <cell r="C264" t="str">
            <v>PC</v>
          </cell>
          <cell r="D264" t="str">
            <v>05</v>
          </cell>
          <cell r="E264">
            <v>38138</v>
          </cell>
          <cell r="F264">
            <v>2</v>
          </cell>
          <cell r="G264">
            <v>177.58</v>
          </cell>
          <cell r="H264">
            <v>88.79</v>
          </cell>
          <cell r="I264">
            <v>58.18</v>
          </cell>
          <cell r="J264">
            <v>177.58</v>
          </cell>
        </row>
        <row r="265">
          <cell r="A265" t="str">
            <v>914116</v>
          </cell>
          <cell r="B265" t="str">
            <v>FITA PARA EPSON FX 1170</v>
          </cell>
          <cell r="C265" t="str">
            <v>PC</v>
          </cell>
          <cell r="D265" t="str">
            <v>05</v>
          </cell>
          <cell r="E265">
            <v>38138</v>
          </cell>
          <cell r="F265">
            <v>1</v>
          </cell>
        </row>
        <row r="266">
          <cell r="A266" t="str">
            <v>914118</v>
          </cell>
          <cell r="B266" t="str">
            <v>CARTUCHO DESKJET500 51625A COR</v>
          </cell>
          <cell r="C266" t="str">
            <v>PC</v>
          </cell>
          <cell r="D266" t="str">
            <v>05</v>
          </cell>
          <cell r="E266">
            <v>38138</v>
          </cell>
          <cell r="F266">
            <v>5</v>
          </cell>
          <cell r="G266">
            <v>479.39</v>
          </cell>
          <cell r="H266">
            <v>95.878</v>
          </cell>
          <cell r="I266">
            <v>158.87</v>
          </cell>
          <cell r="J266">
            <v>479.39</v>
          </cell>
        </row>
        <row r="267">
          <cell r="A267" t="str">
            <v>914119</v>
          </cell>
          <cell r="B267" t="str">
            <v>CARTUCHO DESKJET500 51626A</v>
          </cell>
          <cell r="C267" t="str">
            <v>PC</v>
          </cell>
          <cell r="D267" t="str">
            <v>05</v>
          </cell>
          <cell r="E267">
            <v>38138</v>
          </cell>
          <cell r="F267">
            <v>1</v>
          </cell>
          <cell r="G267">
            <v>91.35</v>
          </cell>
          <cell r="H267">
            <v>91.35</v>
          </cell>
          <cell r="I267">
            <v>28.55</v>
          </cell>
          <cell r="J267">
            <v>91.35</v>
          </cell>
        </row>
        <row r="268">
          <cell r="A268" t="str">
            <v>914120</v>
          </cell>
          <cell r="B268" t="str">
            <v>CARTUCHO DESKJET600 51649A</v>
          </cell>
          <cell r="C268" t="str">
            <v>PC</v>
          </cell>
          <cell r="D268" t="str">
            <v>05</v>
          </cell>
          <cell r="E268">
            <v>38138</v>
          </cell>
          <cell r="F268">
            <v>1</v>
          </cell>
          <cell r="G268">
            <v>92.43</v>
          </cell>
          <cell r="H268">
            <v>92.43</v>
          </cell>
          <cell r="I268">
            <v>28.9</v>
          </cell>
          <cell r="J268">
            <v>92.43</v>
          </cell>
        </row>
        <row r="269">
          <cell r="A269" t="str">
            <v>914126</v>
          </cell>
          <cell r="B269" t="str">
            <v>TONER P/ HP LASERJET 5L C3906A</v>
          </cell>
          <cell r="C269" t="str">
            <v>PC</v>
          </cell>
          <cell r="D269" t="str">
            <v>05</v>
          </cell>
          <cell r="E269">
            <v>38138</v>
          </cell>
          <cell r="F269">
            <v>-2</v>
          </cell>
          <cell r="G269">
            <v>-437.59</v>
          </cell>
          <cell r="H269">
            <v>218.79499999999999</v>
          </cell>
          <cell r="I269">
            <v>-160.11000000000001</v>
          </cell>
          <cell r="J269">
            <v>-437.85</v>
          </cell>
        </row>
        <row r="270">
          <cell r="A270" t="str">
            <v>914127</v>
          </cell>
          <cell r="B270" t="str">
            <v>CARTUCHO HP 6615A BLACK</v>
          </cell>
          <cell r="C270" t="str">
            <v>PC</v>
          </cell>
          <cell r="D270" t="str">
            <v>05</v>
          </cell>
          <cell r="E270">
            <v>38138</v>
          </cell>
          <cell r="F270">
            <v>3</v>
          </cell>
          <cell r="G270">
            <v>242.42</v>
          </cell>
          <cell r="H270">
            <v>80.806700000000006</v>
          </cell>
          <cell r="I270">
            <v>77.75</v>
          </cell>
          <cell r="J270">
            <v>242.42</v>
          </cell>
        </row>
        <row r="271">
          <cell r="A271" t="str">
            <v>914132</v>
          </cell>
          <cell r="B271" t="str">
            <v>CARTUCHO HP 51645 A</v>
          </cell>
          <cell r="C271" t="str">
            <v>PC</v>
          </cell>
          <cell r="D271" t="str">
            <v>05</v>
          </cell>
          <cell r="E271">
            <v>38138</v>
          </cell>
          <cell r="F271">
            <v>-2</v>
          </cell>
          <cell r="G271">
            <v>-172.06</v>
          </cell>
          <cell r="H271">
            <v>86.03</v>
          </cell>
          <cell r="I271">
            <v>-58.74</v>
          </cell>
          <cell r="J271">
            <v>-172.06</v>
          </cell>
        </row>
        <row r="272">
          <cell r="A272" t="str">
            <v>914133</v>
          </cell>
          <cell r="B272" t="str">
            <v>CARTUCHO HP 51641 A</v>
          </cell>
          <cell r="C272" t="str">
            <v>PC</v>
          </cell>
          <cell r="D272" t="str">
            <v>05</v>
          </cell>
          <cell r="E272">
            <v>38138</v>
          </cell>
          <cell r="F272">
            <v>-5</v>
          </cell>
          <cell r="G272">
            <v>366.19</v>
          </cell>
          <cell r="H272">
            <v>-73.238</v>
          </cell>
          <cell r="I272">
            <v>122.86</v>
          </cell>
          <cell r="J272">
            <v>366.19</v>
          </cell>
        </row>
        <row r="273">
          <cell r="A273" t="str">
            <v>914138</v>
          </cell>
          <cell r="B273" t="str">
            <v>TINTA PARA CARIMBO AZUL</v>
          </cell>
          <cell r="C273" t="str">
            <v>LT</v>
          </cell>
          <cell r="D273" t="str">
            <v>05</v>
          </cell>
          <cell r="E273">
            <v>38138</v>
          </cell>
          <cell r="F273">
            <v>6</v>
          </cell>
          <cell r="G273">
            <v>54.57</v>
          </cell>
          <cell r="H273">
            <v>9.0950000000000006</v>
          </cell>
          <cell r="I273">
            <v>25.49</v>
          </cell>
          <cell r="J273">
            <v>54.57</v>
          </cell>
        </row>
        <row r="274">
          <cell r="A274" t="str">
            <v>914142</v>
          </cell>
          <cell r="B274" t="str">
            <v>CAPA PARA ENCADERNACAO</v>
          </cell>
          <cell r="C274" t="str">
            <v>PC</v>
          </cell>
          <cell r="D274" t="str">
            <v>05</v>
          </cell>
          <cell r="E274">
            <v>38138</v>
          </cell>
          <cell r="F274">
            <v>443</v>
          </cell>
        </row>
        <row r="275">
          <cell r="A275" t="str">
            <v>914143</v>
          </cell>
          <cell r="B275" t="str">
            <v>CONTRA-CAPA P/ ENCADERNAR</v>
          </cell>
          <cell r="C275" t="str">
            <v>PC</v>
          </cell>
          <cell r="D275" t="str">
            <v>05</v>
          </cell>
          <cell r="E275">
            <v>38138</v>
          </cell>
          <cell r="F275">
            <v>213</v>
          </cell>
        </row>
        <row r="276">
          <cell r="A276" t="str">
            <v>914146</v>
          </cell>
          <cell r="B276" t="str">
            <v>PERCEVEJO</v>
          </cell>
          <cell r="C276" t="str">
            <v>CX</v>
          </cell>
          <cell r="D276" t="str">
            <v>05</v>
          </cell>
          <cell r="E276">
            <v>38138</v>
          </cell>
          <cell r="F276">
            <v>18</v>
          </cell>
          <cell r="G276">
            <v>10.8</v>
          </cell>
          <cell r="H276">
            <v>0.6</v>
          </cell>
          <cell r="I276">
            <v>9.68</v>
          </cell>
          <cell r="J276">
            <v>11.7</v>
          </cell>
        </row>
        <row r="277">
          <cell r="A277" t="str">
            <v>914147</v>
          </cell>
          <cell r="B277" t="str">
            <v>PILHA ALCALINA DURACEL PALITO</v>
          </cell>
          <cell r="C277" t="str">
            <v>PC</v>
          </cell>
          <cell r="D277" t="str">
            <v>05</v>
          </cell>
          <cell r="E277">
            <v>38138</v>
          </cell>
          <cell r="F277">
            <v>6</v>
          </cell>
          <cell r="G277">
            <v>16.55</v>
          </cell>
          <cell r="H277">
            <v>2.7583000000000002</v>
          </cell>
          <cell r="I277">
            <v>6</v>
          </cell>
          <cell r="J277">
            <v>16.55</v>
          </cell>
        </row>
        <row r="278">
          <cell r="A278" t="str">
            <v>914149</v>
          </cell>
          <cell r="B278" t="str">
            <v>FITA CORR. ET112  OLIVETTI</v>
          </cell>
          <cell r="C278" t="str">
            <v>PC</v>
          </cell>
          <cell r="D278" t="str">
            <v>05</v>
          </cell>
          <cell r="E278">
            <v>38138</v>
          </cell>
          <cell r="F278">
            <v>2</v>
          </cell>
          <cell r="G278">
            <v>31.8</v>
          </cell>
          <cell r="H278">
            <v>15.9</v>
          </cell>
          <cell r="I278">
            <v>11.5</v>
          </cell>
          <cell r="J278">
            <v>31.8</v>
          </cell>
        </row>
        <row r="279">
          <cell r="A279" t="str">
            <v>914150</v>
          </cell>
          <cell r="B279" t="str">
            <v>CAPA DE CHUVA</v>
          </cell>
          <cell r="C279" t="str">
            <v>PC</v>
          </cell>
          <cell r="D279" t="str">
            <v>05</v>
          </cell>
          <cell r="E279">
            <v>38138</v>
          </cell>
          <cell r="F279">
            <v>1</v>
          </cell>
          <cell r="G279">
            <v>0.26</v>
          </cell>
          <cell r="H279">
            <v>0.26</v>
          </cell>
          <cell r="I279">
            <v>0.16</v>
          </cell>
          <cell r="J279">
            <v>0.26</v>
          </cell>
        </row>
        <row r="280">
          <cell r="A280" t="str">
            <v>914152</v>
          </cell>
          <cell r="B280" t="str">
            <v>ESPIRAL N║ 01</v>
          </cell>
          <cell r="C280" t="str">
            <v>PC</v>
          </cell>
          <cell r="D280" t="str">
            <v>05</v>
          </cell>
          <cell r="E280">
            <v>38138</v>
          </cell>
          <cell r="F280">
            <v>10</v>
          </cell>
          <cell r="G280">
            <v>1.36</v>
          </cell>
          <cell r="H280">
            <v>0.13600000000000001</v>
          </cell>
          <cell r="I280">
            <v>0.78</v>
          </cell>
          <cell r="J280">
            <v>1.37</v>
          </cell>
        </row>
        <row r="281">
          <cell r="A281" t="str">
            <v>914153</v>
          </cell>
          <cell r="B281" t="str">
            <v>ESPIRAL N║ 02</v>
          </cell>
          <cell r="C281" t="str">
            <v>PC</v>
          </cell>
          <cell r="D281" t="str">
            <v>05</v>
          </cell>
          <cell r="E281">
            <v>38138</v>
          </cell>
          <cell r="F281">
            <v>47</v>
          </cell>
          <cell r="G281">
            <v>2.83</v>
          </cell>
          <cell r="H281">
            <v>6.0199999999999997E-2</v>
          </cell>
          <cell r="I281">
            <v>2.42</v>
          </cell>
          <cell r="J281">
            <v>2.92</v>
          </cell>
        </row>
        <row r="282">
          <cell r="A282" t="str">
            <v>914154</v>
          </cell>
          <cell r="B282" t="str">
            <v>ESPIRAL N║ 03</v>
          </cell>
          <cell r="C282" t="str">
            <v>PC</v>
          </cell>
          <cell r="D282" t="str">
            <v>05</v>
          </cell>
          <cell r="E282">
            <v>38138</v>
          </cell>
          <cell r="F282">
            <v>2</v>
          </cell>
        </row>
        <row r="283">
          <cell r="A283" t="str">
            <v>914155</v>
          </cell>
          <cell r="B283" t="str">
            <v>CARTUCHO HP 6625A</v>
          </cell>
          <cell r="C283" t="str">
            <v>PC</v>
          </cell>
          <cell r="D283" t="str">
            <v>05</v>
          </cell>
          <cell r="E283">
            <v>38138</v>
          </cell>
          <cell r="F283">
            <v>-1</v>
          </cell>
          <cell r="G283">
            <v>-91.35</v>
          </cell>
          <cell r="H283">
            <v>91.35</v>
          </cell>
          <cell r="I283">
            <v>-34.86</v>
          </cell>
          <cell r="J283">
            <v>-91.35</v>
          </cell>
        </row>
        <row r="284">
          <cell r="A284" t="str">
            <v>914157</v>
          </cell>
          <cell r="B284" t="str">
            <v>COLA TENAZ  1 KG.</v>
          </cell>
          <cell r="C284" t="str">
            <v>PC</v>
          </cell>
          <cell r="D284" t="str">
            <v>05</v>
          </cell>
          <cell r="E284">
            <v>38138</v>
          </cell>
          <cell r="F284">
            <v>7</v>
          </cell>
          <cell r="G284">
            <v>43.94</v>
          </cell>
          <cell r="H284">
            <v>6.2770999999999999</v>
          </cell>
          <cell r="I284">
            <v>15.14</v>
          </cell>
          <cell r="J284">
            <v>43.94</v>
          </cell>
        </row>
        <row r="285">
          <cell r="A285" t="str">
            <v>914158</v>
          </cell>
          <cell r="B285" t="str">
            <v>ALFINETES PARA MAPA</v>
          </cell>
          <cell r="C285" t="str">
            <v>PC</v>
          </cell>
          <cell r="D285" t="str">
            <v>05</v>
          </cell>
          <cell r="E285">
            <v>38138</v>
          </cell>
          <cell r="F285">
            <v>8</v>
          </cell>
          <cell r="G285">
            <v>312</v>
          </cell>
          <cell r="H285">
            <v>39</v>
          </cell>
          <cell r="I285">
            <v>154.15</v>
          </cell>
          <cell r="J285">
            <v>312</v>
          </cell>
        </row>
        <row r="286">
          <cell r="A286" t="str">
            <v>914159</v>
          </cell>
          <cell r="B286" t="str">
            <v>TONER P/IMPR. 5MP C3903A</v>
          </cell>
          <cell r="C286" t="str">
            <v>PC</v>
          </cell>
          <cell r="D286" t="str">
            <v>05</v>
          </cell>
          <cell r="E286">
            <v>38138</v>
          </cell>
          <cell r="F286">
            <v>2</v>
          </cell>
          <cell r="G286">
            <v>594.57000000000005</v>
          </cell>
          <cell r="H286">
            <v>297.28500000000003</v>
          </cell>
          <cell r="I286">
            <v>171.63</v>
          </cell>
          <cell r="J286">
            <v>594.49</v>
          </cell>
        </row>
        <row r="287">
          <cell r="A287" t="str">
            <v>914163</v>
          </cell>
          <cell r="B287" t="str">
            <v>CARTUCHO LASER JET 92274 A</v>
          </cell>
          <cell r="C287" t="str">
            <v>PC</v>
          </cell>
          <cell r="D287" t="str">
            <v>05</v>
          </cell>
          <cell r="E287">
            <v>38138</v>
          </cell>
          <cell r="F287">
            <v>2</v>
          </cell>
          <cell r="G287">
            <v>651.23</v>
          </cell>
          <cell r="H287">
            <v>325.61500000000001</v>
          </cell>
          <cell r="I287">
            <v>213.42</v>
          </cell>
          <cell r="J287">
            <v>651.23</v>
          </cell>
        </row>
        <row r="288">
          <cell r="A288" t="str">
            <v>914166</v>
          </cell>
          <cell r="B288" t="str">
            <v>GRAFITE 0,5</v>
          </cell>
          <cell r="C288" t="str">
            <v>PC</v>
          </cell>
          <cell r="D288" t="str">
            <v>05</v>
          </cell>
          <cell r="E288">
            <v>38138</v>
          </cell>
          <cell r="F288">
            <v>17</v>
          </cell>
          <cell r="G288">
            <v>4.25</v>
          </cell>
          <cell r="H288">
            <v>0.25</v>
          </cell>
          <cell r="I288">
            <v>1.45</v>
          </cell>
          <cell r="J288">
            <v>4.25</v>
          </cell>
        </row>
        <row r="289">
          <cell r="A289" t="str">
            <v>914167</v>
          </cell>
          <cell r="B289" t="str">
            <v>ROCOL DESMOLDANTE/LUBR. 3M</v>
          </cell>
          <cell r="C289" t="str">
            <v>LT</v>
          </cell>
          <cell r="D289" t="str">
            <v>05</v>
          </cell>
          <cell r="E289">
            <v>38138</v>
          </cell>
          <cell r="F289">
            <v>27</v>
          </cell>
          <cell r="G289">
            <v>546.48</v>
          </cell>
          <cell r="H289">
            <v>20.239999999999998</v>
          </cell>
          <cell r="I289">
            <v>189.11</v>
          </cell>
          <cell r="J289">
            <v>546.48</v>
          </cell>
        </row>
        <row r="290">
          <cell r="A290" t="str">
            <v>914168</v>
          </cell>
          <cell r="B290" t="str">
            <v>KAOL 200 ML</v>
          </cell>
          <cell r="C290" t="str">
            <v>LT</v>
          </cell>
          <cell r="D290" t="str">
            <v>05</v>
          </cell>
          <cell r="E290">
            <v>38138</v>
          </cell>
          <cell r="F290">
            <v>-2</v>
          </cell>
        </row>
        <row r="291">
          <cell r="A291" t="str">
            <v>914169</v>
          </cell>
          <cell r="B291" t="str">
            <v>ESPONJA PARA GLICERINA</v>
          </cell>
          <cell r="C291" t="str">
            <v>UN</v>
          </cell>
          <cell r="D291" t="str">
            <v>05</v>
          </cell>
          <cell r="E291">
            <v>38138</v>
          </cell>
          <cell r="F291">
            <v>12</v>
          </cell>
        </row>
        <row r="292">
          <cell r="A292" t="str">
            <v>914174</v>
          </cell>
          <cell r="B292" t="str">
            <v>CARTUCHO PRETO 5526 JTR</v>
          </cell>
          <cell r="C292" t="str">
            <v>PC</v>
          </cell>
          <cell r="D292" t="str">
            <v>05</v>
          </cell>
          <cell r="E292">
            <v>38138</v>
          </cell>
          <cell r="F292">
            <v>-4</v>
          </cell>
        </row>
        <row r="293">
          <cell r="A293" t="str">
            <v>914177</v>
          </cell>
          <cell r="B293" t="str">
            <v>TONER HP LASER JET 5527 JTR</v>
          </cell>
          <cell r="C293" t="str">
            <v>PC</v>
          </cell>
          <cell r="D293" t="str">
            <v>05</v>
          </cell>
          <cell r="E293">
            <v>38138</v>
          </cell>
          <cell r="F293">
            <v>-3</v>
          </cell>
        </row>
        <row r="294">
          <cell r="A294" t="str">
            <v>914180</v>
          </cell>
          <cell r="B294" t="str">
            <v>LUBRIFICANTE 3M</v>
          </cell>
          <cell r="C294" t="str">
            <v>LT</v>
          </cell>
          <cell r="D294" t="str">
            <v>05</v>
          </cell>
          <cell r="E294">
            <v>38138</v>
          </cell>
          <cell r="F294">
            <v>2</v>
          </cell>
        </row>
        <row r="295">
          <cell r="A295" t="str">
            <v>914186</v>
          </cell>
          <cell r="B295" t="str">
            <v>TONER JTR 922703</v>
          </cell>
          <cell r="C295" t="str">
            <v>PC</v>
          </cell>
          <cell r="D295" t="str">
            <v>05</v>
          </cell>
          <cell r="E295">
            <v>38138</v>
          </cell>
          <cell r="F295">
            <v>-1</v>
          </cell>
        </row>
        <row r="296">
          <cell r="A296" t="str">
            <v>914193</v>
          </cell>
          <cell r="B296" t="str">
            <v>LAMINA P/ ESTILETE PEQUENA</v>
          </cell>
          <cell r="C296" t="str">
            <v>CX</v>
          </cell>
          <cell r="D296" t="str">
            <v>05</v>
          </cell>
          <cell r="E296">
            <v>38138</v>
          </cell>
          <cell r="F296">
            <v>2</v>
          </cell>
          <cell r="G296">
            <v>2</v>
          </cell>
          <cell r="H296">
            <v>1</v>
          </cell>
          <cell r="I296">
            <v>0.68</v>
          </cell>
          <cell r="J296">
            <v>2</v>
          </cell>
        </row>
        <row r="297">
          <cell r="A297" t="str">
            <v>914194</v>
          </cell>
          <cell r="B297" t="str">
            <v>ETIQUETA PIMACO REF.61080 ATEN</v>
          </cell>
          <cell r="C297" t="str">
            <v>PC</v>
          </cell>
          <cell r="D297" t="str">
            <v>05</v>
          </cell>
          <cell r="E297">
            <v>38138</v>
          </cell>
          <cell r="F297">
            <v>-7</v>
          </cell>
          <cell r="G297">
            <v>-1456.77</v>
          </cell>
          <cell r="H297">
            <v>208.11</v>
          </cell>
          <cell r="I297">
            <v>-512.33000000000004</v>
          </cell>
          <cell r="J297">
            <v>-1456.77</v>
          </cell>
        </row>
        <row r="298">
          <cell r="A298" t="str">
            <v>914195</v>
          </cell>
          <cell r="B298" t="str">
            <v>REFIL P/┤PORTA CART─O C/25 FLS</v>
          </cell>
          <cell r="C298" t="str">
            <v>JG</v>
          </cell>
          <cell r="D298" t="str">
            <v>05</v>
          </cell>
          <cell r="E298">
            <v>38138</v>
          </cell>
          <cell r="F298">
            <v>30</v>
          </cell>
          <cell r="G298">
            <v>98.4</v>
          </cell>
          <cell r="H298">
            <v>3.28</v>
          </cell>
          <cell r="I298">
            <v>33.450000000000003</v>
          </cell>
          <cell r="J298">
            <v>98.4</v>
          </cell>
        </row>
        <row r="299">
          <cell r="A299" t="str">
            <v>920001</v>
          </cell>
          <cell r="B299" t="str">
            <v>COPO PLASTICO P/AGUA 180 ML</v>
          </cell>
          <cell r="C299" t="str">
            <v>CX</v>
          </cell>
          <cell r="D299" t="str">
            <v>05</v>
          </cell>
          <cell r="E299">
            <v>38138</v>
          </cell>
          <cell r="F299">
            <v>8</v>
          </cell>
          <cell r="G299">
            <v>282.52999999999997</v>
          </cell>
          <cell r="H299">
            <v>35.316200000000002</v>
          </cell>
          <cell r="I299">
            <v>92.12</v>
          </cell>
          <cell r="J299">
            <v>282.52999999999997</v>
          </cell>
        </row>
        <row r="300">
          <cell r="A300" t="str">
            <v>920002</v>
          </cell>
          <cell r="B300" t="str">
            <v>COPO PLASTICO PARA CAFE 50 ML</v>
          </cell>
          <cell r="C300" t="str">
            <v>CX</v>
          </cell>
          <cell r="D300" t="str">
            <v>05</v>
          </cell>
          <cell r="E300">
            <v>38138</v>
          </cell>
          <cell r="F300">
            <v>4</v>
          </cell>
          <cell r="G300">
            <v>121.14</v>
          </cell>
          <cell r="H300">
            <v>30.285</v>
          </cell>
          <cell r="I300">
            <v>40.659999999999997</v>
          </cell>
          <cell r="J300">
            <v>121.14</v>
          </cell>
        </row>
        <row r="301">
          <cell r="A301" t="str">
            <v>920004</v>
          </cell>
          <cell r="B301" t="str">
            <v>PAPEL HIG.INTERFOLHA MELP 7116</v>
          </cell>
          <cell r="C301" t="str">
            <v>PC</v>
          </cell>
          <cell r="D301" t="str">
            <v>05</v>
          </cell>
          <cell r="E301">
            <v>38138</v>
          </cell>
          <cell r="F301">
            <v>18</v>
          </cell>
          <cell r="G301">
            <v>1341.9</v>
          </cell>
          <cell r="H301">
            <v>74.55</v>
          </cell>
          <cell r="I301">
            <v>454.95</v>
          </cell>
          <cell r="J301">
            <v>1341.9</v>
          </cell>
        </row>
        <row r="302">
          <cell r="A302" t="str">
            <v>920005</v>
          </cell>
          <cell r="B302" t="str">
            <v>PAPEL TOALHA K.C.</v>
          </cell>
          <cell r="C302" t="str">
            <v>PC</v>
          </cell>
          <cell r="D302" t="str">
            <v>05</v>
          </cell>
          <cell r="E302">
            <v>38138</v>
          </cell>
          <cell r="G302">
            <v>785.4</v>
          </cell>
          <cell r="I302">
            <v>276.72000000000003</v>
          </cell>
          <cell r="J302">
            <v>785.4</v>
          </cell>
        </row>
        <row r="303">
          <cell r="A303" t="str">
            <v>920006</v>
          </cell>
          <cell r="B303" t="str">
            <v>SABONETE LIQUIDO</v>
          </cell>
          <cell r="C303" t="str">
            <v>L</v>
          </cell>
          <cell r="D303" t="str">
            <v>05</v>
          </cell>
          <cell r="E303">
            <v>38138</v>
          </cell>
          <cell r="F303">
            <v>1</v>
          </cell>
          <cell r="G303">
            <v>16.27</v>
          </cell>
          <cell r="H303">
            <v>16.27</v>
          </cell>
          <cell r="I303">
            <v>5.67</v>
          </cell>
          <cell r="J303">
            <v>16.27</v>
          </cell>
        </row>
        <row r="304">
          <cell r="A304" t="str">
            <v>920007</v>
          </cell>
          <cell r="B304" t="str">
            <v>SACO P/ LIXO PRETO 100 LITROS</v>
          </cell>
          <cell r="C304" t="str">
            <v>PC</v>
          </cell>
          <cell r="D304" t="str">
            <v>05</v>
          </cell>
          <cell r="E304">
            <v>38138</v>
          </cell>
          <cell r="F304">
            <v>7</v>
          </cell>
          <cell r="G304">
            <v>77.09</v>
          </cell>
          <cell r="H304">
            <v>11.0129</v>
          </cell>
          <cell r="I304">
            <v>25.16</v>
          </cell>
          <cell r="J304">
            <v>77.09</v>
          </cell>
        </row>
        <row r="305">
          <cell r="A305" t="str">
            <v>920008</v>
          </cell>
          <cell r="B305" t="str">
            <v>SACO P/ LIXO PRETO 40 LITROS</v>
          </cell>
          <cell r="C305" t="str">
            <v>PC</v>
          </cell>
          <cell r="D305" t="str">
            <v>05</v>
          </cell>
          <cell r="E305">
            <v>38138</v>
          </cell>
          <cell r="F305">
            <v>5</v>
          </cell>
          <cell r="G305">
            <v>22</v>
          </cell>
          <cell r="H305">
            <v>4.4000000000000004</v>
          </cell>
          <cell r="I305">
            <v>7.04</v>
          </cell>
          <cell r="J305">
            <v>22</v>
          </cell>
        </row>
        <row r="306">
          <cell r="A306" t="str">
            <v>920009</v>
          </cell>
          <cell r="B306" t="str">
            <v>PAPEL TOALHA ROLOS</v>
          </cell>
          <cell r="C306" t="str">
            <v>FD</v>
          </cell>
          <cell r="D306" t="str">
            <v>05</v>
          </cell>
          <cell r="E306">
            <v>38138</v>
          </cell>
          <cell r="F306">
            <v>2</v>
          </cell>
          <cell r="G306">
            <v>12.26</v>
          </cell>
          <cell r="H306">
            <v>6.13</v>
          </cell>
          <cell r="I306">
            <v>4.2</v>
          </cell>
          <cell r="J306">
            <v>12.26</v>
          </cell>
        </row>
        <row r="307">
          <cell r="A307" t="str">
            <v>920010</v>
          </cell>
          <cell r="B307" t="str">
            <v>PAPEL HIGIENICO C/64 F.DUPLA</v>
          </cell>
          <cell r="C307" t="str">
            <v>FD</v>
          </cell>
          <cell r="D307" t="str">
            <v>05</v>
          </cell>
          <cell r="E307">
            <v>38138</v>
          </cell>
          <cell r="F307">
            <v>5</v>
          </cell>
          <cell r="G307">
            <v>193.8</v>
          </cell>
          <cell r="H307">
            <v>38.76</v>
          </cell>
          <cell r="I307">
            <v>62.08</v>
          </cell>
          <cell r="J307">
            <v>193.8</v>
          </cell>
        </row>
        <row r="308">
          <cell r="A308" t="str">
            <v>920028</v>
          </cell>
          <cell r="B308" t="str">
            <v>VASSOURA DE PELO 40CM PEQUENA</v>
          </cell>
          <cell r="C308" t="str">
            <v>PC</v>
          </cell>
          <cell r="D308" t="str">
            <v>05</v>
          </cell>
          <cell r="E308">
            <v>38138</v>
          </cell>
          <cell r="F308">
            <v>11</v>
          </cell>
          <cell r="G308">
            <v>22.99</v>
          </cell>
          <cell r="H308">
            <v>2.09</v>
          </cell>
          <cell r="I308">
            <v>7.92</v>
          </cell>
          <cell r="J308">
            <v>22.99</v>
          </cell>
        </row>
        <row r="309">
          <cell r="A309" t="str">
            <v>920036</v>
          </cell>
          <cell r="B309" t="str">
            <v>PAPEL TOALHA INTERFOLHA 7205</v>
          </cell>
          <cell r="C309" t="str">
            <v>MI</v>
          </cell>
          <cell r="D309" t="str">
            <v>05</v>
          </cell>
          <cell r="E309">
            <v>38138</v>
          </cell>
          <cell r="F309">
            <v>3</v>
          </cell>
          <cell r="G309">
            <v>294.52</v>
          </cell>
          <cell r="H309">
            <v>98.173299999999998</v>
          </cell>
          <cell r="I309">
            <v>99.44</v>
          </cell>
          <cell r="J309">
            <v>294.52</v>
          </cell>
        </row>
        <row r="310">
          <cell r="A310" t="str">
            <v>920039</v>
          </cell>
          <cell r="B310" t="str">
            <v>SACO ALVEJADO</v>
          </cell>
          <cell r="C310" t="str">
            <v>PC</v>
          </cell>
          <cell r="D310" t="str">
            <v>05</v>
          </cell>
          <cell r="E310">
            <v>38138</v>
          </cell>
          <cell r="F310">
            <v>8</v>
          </cell>
          <cell r="G310">
            <v>7.96</v>
          </cell>
          <cell r="H310">
            <v>0.995</v>
          </cell>
          <cell r="I310">
            <v>2.75</v>
          </cell>
          <cell r="J310">
            <v>7.96</v>
          </cell>
        </row>
        <row r="311">
          <cell r="A311" t="str">
            <v>920045</v>
          </cell>
          <cell r="B311" t="str">
            <v>ALCOOL 96GL</v>
          </cell>
          <cell r="C311" t="str">
            <v>PC</v>
          </cell>
          <cell r="D311" t="str">
            <v>05</v>
          </cell>
          <cell r="E311">
            <v>38138</v>
          </cell>
          <cell r="F311">
            <v>7</v>
          </cell>
          <cell r="G311">
            <v>14.04</v>
          </cell>
          <cell r="H311">
            <v>2.0057</v>
          </cell>
          <cell r="I311">
            <v>4.74</v>
          </cell>
          <cell r="J311">
            <v>14.04</v>
          </cell>
        </row>
        <row r="312">
          <cell r="A312" t="str">
            <v>920046</v>
          </cell>
          <cell r="B312" t="str">
            <v>PA DE LIXO C/CABO 50CM</v>
          </cell>
          <cell r="C312" t="str">
            <v>PC</v>
          </cell>
          <cell r="D312" t="str">
            <v>05</v>
          </cell>
          <cell r="E312">
            <v>38138</v>
          </cell>
          <cell r="F312">
            <v>4</v>
          </cell>
        </row>
        <row r="313">
          <cell r="A313" t="str">
            <v>920052</v>
          </cell>
          <cell r="B313" t="str">
            <v>SABONETEIRA P/ SAB. LIQUIDO</v>
          </cell>
          <cell r="C313" t="str">
            <v>PC</v>
          </cell>
          <cell r="D313" t="str">
            <v>05</v>
          </cell>
          <cell r="E313">
            <v>38138</v>
          </cell>
          <cell r="F313">
            <v>1</v>
          </cell>
          <cell r="G313">
            <v>25.56</v>
          </cell>
          <cell r="H313">
            <v>25.56</v>
          </cell>
          <cell r="I313">
            <v>8.75</v>
          </cell>
          <cell r="J313">
            <v>25.56</v>
          </cell>
        </row>
        <row r="314">
          <cell r="A314" t="str">
            <v>920053</v>
          </cell>
          <cell r="B314" t="str">
            <v>LUVAS MUCAMBO BORRACHAS</v>
          </cell>
          <cell r="C314" t="str">
            <v>PC</v>
          </cell>
          <cell r="D314" t="str">
            <v>05</v>
          </cell>
          <cell r="E314">
            <v>38138</v>
          </cell>
          <cell r="F314">
            <v>14</v>
          </cell>
        </row>
        <row r="315">
          <cell r="A315" t="str">
            <v>920056</v>
          </cell>
          <cell r="B315" t="str">
            <v>LUSTRA MOVEIS LUSTRAX 200 ML</v>
          </cell>
          <cell r="C315" t="str">
            <v>UN</v>
          </cell>
          <cell r="D315" t="str">
            <v>05</v>
          </cell>
          <cell r="E315">
            <v>38138</v>
          </cell>
          <cell r="F315">
            <v>8</v>
          </cell>
          <cell r="G315">
            <v>8.02</v>
          </cell>
          <cell r="H315">
            <v>1.0024999999999999</v>
          </cell>
          <cell r="I315">
            <v>2.76</v>
          </cell>
          <cell r="J315">
            <v>8.02</v>
          </cell>
        </row>
        <row r="316">
          <cell r="A316" t="str">
            <v>920057</v>
          </cell>
          <cell r="B316" t="str">
            <v>CERA LIQUIDA PLAST. PRETA</v>
          </cell>
          <cell r="C316" t="str">
            <v>UN</v>
          </cell>
          <cell r="D316" t="str">
            <v>05</v>
          </cell>
          <cell r="E316">
            <v>38138</v>
          </cell>
          <cell r="F316">
            <v>9</v>
          </cell>
          <cell r="G316">
            <v>32.450000000000003</v>
          </cell>
          <cell r="H316">
            <v>3.6055999999999999</v>
          </cell>
          <cell r="I316">
            <v>11.13</v>
          </cell>
          <cell r="J316">
            <v>32.450000000000003</v>
          </cell>
        </row>
        <row r="317">
          <cell r="A317" t="str">
            <v>920058</v>
          </cell>
          <cell r="B317" t="str">
            <v>POLIDOR BRASSO 200 ML</v>
          </cell>
          <cell r="C317" t="str">
            <v>LT</v>
          </cell>
          <cell r="D317" t="str">
            <v>05</v>
          </cell>
          <cell r="E317">
            <v>38138</v>
          </cell>
          <cell r="F317">
            <v>9</v>
          </cell>
          <cell r="G317">
            <v>46.69</v>
          </cell>
          <cell r="H317">
            <v>5.1878000000000002</v>
          </cell>
          <cell r="I317">
            <v>15.38</v>
          </cell>
          <cell r="J317">
            <v>46.69</v>
          </cell>
        </row>
        <row r="318">
          <cell r="A318" t="str">
            <v>920059</v>
          </cell>
          <cell r="B318" t="str">
            <v>VEJA MULT-USO</v>
          </cell>
          <cell r="C318" t="str">
            <v>UN</v>
          </cell>
          <cell r="D318" t="str">
            <v>05</v>
          </cell>
          <cell r="E318">
            <v>38138</v>
          </cell>
          <cell r="F318">
            <v>26</v>
          </cell>
          <cell r="G318">
            <v>51.5</v>
          </cell>
          <cell r="H318">
            <v>1.9807999999999999</v>
          </cell>
          <cell r="I318">
            <v>17.72</v>
          </cell>
          <cell r="J318">
            <v>51.5</v>
          </cell>
        </row>
        <row r="319">
          <cell r="A319" t="str">
            <v>920060</v>
          </cell>
          <cell r="B319" t="str">
            <v>DESENTUPIDOR DV 300ML</v>
          </cell>
          <cell r="C319" t="str">
            <v>GL</v>
          </cell>
          <cell r="D319" t="str">
            <v>05</v>
          </cell>
          <cell r="E319">
            <v>38138</v>
          </cell>
          <cell r="F319">
            <v>4</v>
          </cell>
          <cell r="G319">
            <v>16.23</v>
          </cell>
          <cell r="H319">
            <v>4.0575000000000001</v>
          </cell>
          <cell r="I319">
            <v>5.48</v>
          </cell>
          <cell r="J319">
            <v>16.23</v>
          </cell>
        </row>
        <row r="320">
          <cell r="A320" t="str">
            <v>920062</v>
          </cell>
          <cell r="B320" t="str">
            <v>DETERGENTE EFICAZ DX LIMP.PESA</v>
          </cell>
          <cell r="C320" t="str">
            <v>GL</v>
          </cell>
          <cell r="D320" t="str">
            <v>05</v>
          </cell>
          <cell r="E320">
            <v>38138</v>
          </cell>
          <cell r="F320">
            <v>5</v>
          </cell>
          <cell r="G320">
            <v>127.85</v>
          </cell>
          <cell r="H320">
            <v>25.57</v>
          </cell>
          <cell r="I320">
            <v>44.21</v>
          </cell>
          <cell r="J320">
            <v>127.85</v>
          </cell>
        </row>
        <row r="321">
          <cell r="A321" t="str">
            <v>920070</v>
          </cell>
          <cell r="B321" t="str">
            <v>CURVA 90║ 3/4" GALVANIZADA</v>
          </cell>
          <cell r="C321" t="str">
            <v>PC</v>
          </cell>
          <cell r="D321" t="str">
            <v>05</v>
          </cell>
          <cell r="E321">
            <v>38138</v>
          </cell>
          <cell r="F321">
            <v>4</v>
          </cell>
          <cell r="G321">
            <v>5.2</v>
          </cell>
          <cell r="H321">
            <v>1.3</v>
          </cell>
          <cell r="I321">
            <v>1.78</v>
          </cell>
          <cell r="J321">
            <v>5.2</v>
          </cell>
        </row>
        <row r="322">
          <cell r="A322" t="str">
            <v>920073</v>
          </cell>
          <cell r="B322" t="str">
            <v>INTERRUPTOR SIST. X BIPOLAR</v>
          </cell>
          <cell r="C322" t="str">
            <v>PC</v>
          </cell>
          <cell r="D322" t="str">
            <v>05</v>
          </cell>
          <cell r="E322">
            <v>38138</v>
          </cell>
          <cell r="F322">
            <v>5</v>
          </cell>
          <cell r="G322">
            <v>115</v>
          </cell>
          <cell r="H322">
            <v>23</v>
          </cell>
          <cell r="I322">
            <v>39.92</v>
          </cell>
          <cell r="J322">
            <v>115</v>
          </cell>
        </row>
        <row r="323">
          <cell r="A323" t="str">
            <v>921001</v>
          </cell>
          <cell r="D323" t="str">
            <v>05</v>
          </cell>
          <cell r="E323">
            <v>38138</v>
          </cell>
          <cell r="F323">
            <v>21</v>
          </cell>
          <cell r="G323">
            <v>99.2</v>
          </cell>
          <cell r="H323">
            <v>4.7237999999999998</v>
          </cell>
          <cell r="I323">
            <v>88.86</v>
          </cell>
          <cell r="J323">
            <v>107.43</v>
          </cell>
        </row>
        <row r="324">
          <cell r="A324" t="str">
            <v>933034</v>
          </cell>
          <cell r="B324" t="str">
            <v>DISPLAY P/LIVROS ILUSTRADOS</v>
          </cell>
          <cell r="C324" t="str">
            <v>PC</v>
          </cell>
          <cell r="D324" t="str">
            <v>05</v>
          </cell>
          <cell r="E324">
            <v>38138</v>
          </cell>
          <cell r="F324">
            <v>1</v>
          </cell>
          <cell r="G324">
            <v>200</v>
          </cell>
          <cell r="H324">
            <v>200</v>
          </cell>
          <cell r="I324">
            <v>179.15</v>
          </cell>
          <cell r="J324">
            <v>216.59</v>
          </cell>
        </row>
        <row r="325">
          <cell r="A325" t="str">
            <v>933051</v>
          </cell>
          <cell r="B325" t="str">
            <v>MARMITEIRO 25 MARM. C/SUP.220V</v>
          </cell>
          <cell r="C325" t="str">
            <v>PC</v>
          </cell>
          <cell r="D325" t="str">
            <v>05</v>
          </cell>
          <cell r="E325">
            <v>38138</v>
          </cell>
          <cell r="F325">
            <v>1</v>
          </cell>
          <cell r="G325">
            <v>380</v>
          </cell>
          <cell r="H325">
            <v>380</v>
          </cell>
          <cell r="I325">
            <v>127.96</v>
          </cell>
          <cell r="J325">
            <v>380</v>
          </cell>
        </row>
        <row r="326">
          <cell r="A326" t="str">
            <v>935100</v>
          </cell>
          <cell r="B326" t="str">
            <v>ZIP DRIVE 100 MB</v>
          </cell>
          <cell r="C326" t="str">
            <v>PC</v>
          </cell>
          <cell r="D326" t="str">
            <v>05</v>
          </cell>
          <cell r="E326">
            <v>38138</v>
          </cell>
          <cell r="F326">
            <v>25</v>
          </cell>
          <cell r="G326">
            <v>1098</v>
          </cell>
          <cell r="H326">
            <v>43.92</v>
          </cell>
          <cell r="I326">
            <v>468.81</v>
          </cell>
          <cell r="J326">
            <v>1098</v>
          </cell>
        </row>
        <row r="327">
          <cell r="A327" t="str">
            <v>935104</v>
          </cell>
          <cell r="B327" t="str">
            <v>RIBBON 5071BK11045</v>
          </cell>
          <cell r="C327" t="str">
            <v>PC</v>
          </cell>
          <cell r="D327" t="str">
            <v>05</v>
          </cell>
          <cell r="E327">
            <v>38138</v>
          </cell>
          <cell r="F327">
            <v>5</v>
          </cell>
          <cell r="G327">
            <v>286.5</v>
          </cell>
          <cell r="H327">
            <v>57.3</v>
          </cell>
          <cell r="I327">
            <v>154.72999999999999</v>
          </cell>
          <cell r="J327">
            <v>286.5</v>
          </cell>
        </row>
        <row r="328">
          <cell r="A328" t="str">
            <v>935136</v>
          </cell>
          <cell r="B328" t="str">
            <v>DESKTOP PENTIUM IV 1.8GHZ</v>
          </cell>
          <cell r="C328" t="str">
            <v>PC</v>
          </cell>
          <cell r="D328" t="str">
            <v>05</v>
          </cell>
          <cell r="E328">
            <v>38138</v>
          </cell>
          <cell r="F328">
            <v>12</v>
          </cell>
          <cell r="G328">
            <v>32498</v>
          </cell>
          <cell r="H328">
            <v>2708.1667000000002</v>
          </cell>
          <cell r="I328">
            <v>10695.05</v>
          </cell>
          <cell r="J328">
            <v>32498</v>
          </cell>
        </row>
        <row r="329">
          <cell r="A329" t="str">
            <v>936013</v>
          </cell>
          <cell r="B329" t="str">
            <v>DISK. ZIP 100-MB IOMEGA</v>
          </cell>
          <cell r="C329" t="str">
            <v>UN</v>
          </cell>
          <cell r="D329" t="str">
            <v>05</v>
          </cell>
          <cell r="E329">
            <v>38138</v>
          </cell>
          <cell r="F329">
            <v>20</v>
          </cell>
        </row>
        <row r="330">
          <cell r="A330" t="str">
            <v>980086</v>
          </cell>
          <cell r="B330" t="str">
            <v>CAMISETA BRANCA PANINI "XG"</v>
          </cell>
          <cell r="C330" t="str">
            <v>PC</v>
          </cell>
          <cell r="D330" t="str">
            <v>05</v>
          </cell>
          <cell r="E330">
            <v>38138</v>
          </cell>
          <cell r="F330">
            <v>-2</v>
          </cell>
          <cell r="G330">
            <v>-9.4</v>
          </cell>
          <cell r="H330">
            <v>4.7</v>
          </cell>
          <cell r="I330">
            <v>-4.62</v>
          </cell>
          <cell r="J330">
            <v>-9.4600000000000009</v>
          </cell>
        </row>
        <row r="331">
          <cell r="A331" t="str">
            <v>990067</v>
          </cell>
          <cell r="B331" t="str">
            <v>PROTETOR AURICULAR TP/CONCHA</v>
          </cell>
          <cell r="C331" t="str">
            <v>PC</v>
          </cell>
          <cell r="D331" t="str">
            <v>05</v>
          </cell>
          <cell r="E331">
            <v>38138</v>
          </cell>
          <cell r="F331">
            <v>100</v>
          </cell>
          <cell r="G331">
            <v>138.97</v>
          </cell>
          <cell r="H331">
            <v>1.3896999999999999</v>
          </cell>
          <cell r="I331">
            <v>18.850000000000001</v>
          </cell>
          <cell r="J331">
            <v>134.69</v>
          </cell>
        </row>
        <row r="332">
          <cell r="A332" t="str">
            <v>990082</v>
          </cell>
          <cell r="B332" t="str">
            <v>LUVA DE RASPA COM REFORCO</v>
          </cell>
          <cell r="C332" t="str">
            <v>PR</v>
          </cell>
          <cell r="D332" t="str">
            <v>05</v>
          </cell>
          <cell r="E332">
            <v>38138</v>
          </cell>
          <cell r="F332">
            <v>2</v>
          </cell>
          <cell r="G332">
            <v>8.44</v>
          </cell>
          <cell r="H332">
            <v>4.22</v>
          </cell>
          <cell r="I332">
            <v>4.8099999999999996</v>
          </cell>
          <cell r="J332">
            <v>8.6199999999999992</v>
          </cell>
        </row>
        <row r="333">
          <cell r="A333" t="str">
            <v>990113</v>
          </cell>
          <cell r="B333" t="str">
            <v>CREME ESPECIAL P/ LIMPEZA MAOS</v>
          </cell>
          <cell r="C333" t="str">
            <v>GL</v>
          </cell>
          <cell r="D333" t="str">
            <v>05</v>
          </cell>
          <cell r="E333">
            <v>38138</v>
          </cell>
          <cell r="F333">
            <v>4</v>
          </cell>
          <cell r="G333">
            <v>96</v>
          </cell>
          <cell r="H333">
            <v>24</v>
          </cell>
          <cell r="I333">
            <v>33.25</v>
          </cell>
          <cell r="J333">
            <v>96</v>
          </cell>
        </row>
        <row r="334">
          <cell r="A334" t="str">
            <v>990114</v>
          </cell>
          <cell r="B334" t="str">
            <v>PANOS INDUS.P/ LIMPEZA(350 UN)</v>
          </cell>
          <cell r="C334" t="str">
            <v>SC</v>
          </cell>
          <cell r="D334" t="str">
            <v>05</v>
          </cell>
          <cell r="E334">
            <v>38138</v>
          </cell>
          <cell r="F334">
            <v>2</v>
          </cell>
          <cell r="G334">
            <v>158.75</v>
          </cell>
          <cell r="H334">
            <v>79.375</v>
          </cell>
          <cell r="I334">
            <v>51.16</v>
          </cell>
          <cell r="J334">
            <v>158.75</v>
          </cell>
        </row>
        <row r="335">
          <cell r="A335" t="str">
            <v>SERV16</v>
          </cell>
          <cell r="B335" t="str">
            <v>FORN.SERVICO TELECOMUNICACAO</v>
          </cell>
          <cell r="C335" t="str">
            <v>M</v>
          </cell>
          <cell r="D335" t="str">
            <v>05</v>
          </cell>
          <cell r="E335">
            <v>38138</v>
          </cell>
          <cell r="F335">
            <v>1</v>
          </cell>
          <cell r="G335">
            <v>75</v>
          </cell>
          <cell r="H335">
            <v>75</v>
          </cell>
          <cell r="I335">
            <v>67.180000000000007</v>
          </cell>
          <cell r="J335">
            <v>81.22</v>
          </cell>
        </row>
        <row r="336">
          <cell r="A336" t="str">
            <v>SERV17</v>
          </cell>
          <cell r="B336" t="str">
            <v>SERVICO DE INSTALACAO DO PABX</v>
          </cell>
          <cell r="C336" t="str">
            <v>UN</v>
          </cell>
          <cell r="D336" t="str">
            <v>05</v>
          </cell>
          <cell r="E336">
            <v>38138</v>
          </cell>
          <cell r="F336">
            <v>1</v>
          </cell>
          <cell r="G336">
            <v>7891.42</v>
          </cell>
          <cell r="H336">
            <v>7891.42</v>
          </cell>
          <cell r="I336">
            <v>7068.63</v>
          </cell>
          <cell r="J336">
            <v>8545.9699999999993</v>
          </cell>
        </row>
        <row r="337">
          <cell r="A337" t="str">
            <v>111046</v>
          </cell>
          <cell r="B337" t="str">
            <v>LAMIN.PRATA MS114/85/50IMUNE</v>
          </cell>
          <cell r="C337" t="str">
            <v>FL</v>
          </cell>
          <cell r="D337" t="str">
            <v>06</v>
          </cell>
          <cell r="E337">
            <v>38138</v>
          </cell>
          <cell r="F337">
            <v>2600</v>
          </cell>
          <cell r="G337">
            <v>2301.48</v>
          </cell>
          <cell r="H337">
            <v>0.88519999999999999</v>
          </cell>
          <cell r="I337">
            <v>1965.62</v>
          </cell>
          <cell r="J337">
            <v>2468.6999999999998</v>
          </cell>
        </row>
        <row r="338">
          <cell r="A338" t="str">
            <v>111049</v>
          </cell>
          <cell r="B338" t="str">
            <v>GLITER HOLOGRAFICO 70X100 80GR</v>
          </cell>
          <cell r="C338" t="str">
            <v>FL</v>
          </cell>
          <cell r="D338" t="str">
            <v>06</v>
          </cell>
          <cell r="E338">
            <v>38138</v>
          </cell>
          <cell r="F338">
            <v>4878</v>
          </cell>
          <cell r="G338">
            <v>144.80000000000001</v>
          </cell>
          <cell r="H338">
            <v>2.9700000000000001E-2</v>
          </cell>
          <cell r="I338">
            <v>129.69999999999999</v>
          </cell>
          <cell r="J338">
            <v>156.81</v>
          </cell>
        </row>
        <row r="339">
          <cell r="A339" t="str">
            <v>112015</v>
          </cell>
          <cell r="B339" t="str">
            <v>CART.SUPREMO BOB.LD 82CMX250G.</v>
          </cell>
          <cell r="C339" t="str">
            <v>KG</v>
          </cell>
          <cell r="D339" t="str">
            <v>06</v>
          </cell>
          <cell r="E339">
            <v>38138</v>
          </cell>
          <cell r="F339">
            <v>470</v>
          </cell>
          <cell r="G339">
            <v>699.26</v>
          </cell>
          <cell r="H339">
            <v>1.4878</v>
          </cell>
          <cell r="I339">
            <v>626.35</v>
          </cell>
          <cell r="J339">
            <v>757.26</v>
          </cell>
        </row>
        <row r="340">
          <cell r="A340" t="str">
            <v>114003</v>
          </cell>
          <cell r="B340" t="str">
            <v>PAPEL CRISTAL 4182 82X40G</v>
          </cell>
          <cell r="C340" t="str">
            <v>KG</v>
          </cell>
          <cell r="D340" t="str">
            <v>06</v>
          </cell>
          <cell r="E340">
            <v>38138</v>
          </cell>
          <cell r="F340">
            <v>594</v>
          </cell>
          <cell r="G340">
            <v>986.04</v>
          </cell>
          <cell r="H340">
            <v>1.66</v>
          </cell>
          <cell r="I340">
            <v>883.24</v>
          </cell>
          <cell r="J340">
            <v>1067.83</v>
          </cell>
        </row>
        <row r="341">
          <cell r="A341" t="str">
            <v>144262</v>
          </cell>
          <cell r="B341" t="str">
            <v>PAPEL SELO FRIO REBELDE WAY</v>
          </cell>
          <cell r="C341" t="str">
            <v>KG</v>
          </cell>
          <cell r="D341" t="str">
            <v>06</v>
          </cell>
          <cell r="E341">
            <v>38138</v>
          </cell>
          <cell r="F341">
            <v>285</v>
          </cell>
          <cell r="G341">
            <v>4831.6000000000004</v>
          </cell>
          <cell r="H341">
            <v>16.952999999999999</v>
          </cell>
          <cell r="I341">
            <v>1648.65</v>
          </cell>
          <cell r="J341">
            <v>4831.6000000000004</v>
          </cell>
        </row>
        <row r="342">
          <cell r="A342" t="str">
            <v>144298</v>
          </cell>
          <cell r="B342" t="str">
            <v>PAPEL SELO FRIO MONICA</v>
          </cell>
          <cell r="C342" t="str">
            <v>KG</v>
          </cell>
          <cell r="D342" t="str">
            <v>06</v>
          </cell>
          <cell r="E342">
            <v>38138</v>
          </cell>
          <cell r="F342">
            <v>287</v>
          </cell>
          <cell r="G342">
            <v>4592.8100000000004</v>
          </cell>
          <cell r="H342">
            <v>16.002800000000001</v>
          </cell>
          <cell r="I342">
            <v>1549.91</v>
          </cell>
          <cell r="J342">
            <v>4592.8100000000004</v>
          </cell>
        </row>
        <row r="343">
          <cell r="A343" t="str">
            <v>144315</v>
          </cell>
          <cell r="B343" t="str">
            <v>PAPEL SELO FRIO SIMPSONS</v>
          </cell>
          <cell r="C343" t="str">
            <v>KG</v>
          </cell>
          <cell r="D343" t="str">
            <v>06</v>
          </cell>
          <cell r="E343">
            <v>38138</v>
          </cell>
          <cell r="F343">
            <v>1035.98</v>
          </cell>
          <cell r="G343">
            <v>18648.79</v>
          </cell>
          <cell r="H343">
            <v>18.001100000000001</v>
          </cell>
          <cell r="I343">
            <v>6152.26</v>
          </cell>
          <cell r="J343">
            <v>18648.79</v>
          </cell>
        </row>
        <row r="344">
          <cell r="A344" t="str">
            <v>144317</v>
          </cell>
          <cell r="B344" t="str">
            <v>PAPEL SELO FRIO SMILINGUIDO</v>
          </cell>
          <cell r="C344" t="str">
            <v>KG</v>
          </cell>
          <cell r="D344" t="str">
            <v>06</v>
          </cell>
          <cell r="E344">
            <v>38138</v>
          </cell>
          <cell r="F344">
            <v>313.89999999999998</v>
          </cell>
          <cell r="G344">
            <v>7700.74</v>
          </cell>
          <cell r="H344">
            <v>24.532499999999999</v>
          </cell>
          <cell r="I344">
            <v>2643.86</v>
          </cell>
          <cell r="J344">
            <v>6844.42</v>
          </cell>
        </row>
        <row r="345">
          <cell r="A345" t="str">
            <v>144321</v>
          </cell>
          <cell r="B345" t="str">
            <v>PAPEL SELO FRIO SHAMAN KING</v>
          </cell>
          <cell r="C345" t="str">
            <v>KG</v>
          </cell>
          <cell r="D345" t="str">
            <v>06</v>
          </cell>
          <cell r="E345">
            <v>38138</v>
          </cell>
          <cell r="F345">
            <v>341.2</v>
          </cell>
          <cell r="G345">
            <v>6846.21</v>
          </cell>
          <cell r="H345">
            <v>20.065100000000001</v>
          </cell>
          <cell r="I345">
            <v>2299.87</v>
          </cell>
          <cell r="J345">
            <v>6846.21</v>
          </cell>
        </row>
        <row r="346">
          <cell r="A346" t="str">
            <v>151007</v>
          </cell>
          <cell r="B346" t="str">
            <v>CX.  INTERNA BAYBLADE 2</v>
          </cell>
          <cell r="C346" t="str">
            <v>PC</v>
          </cell>
          <cell r="D346" t="str">
            <v>06</v>
          </cell>
          <cell r="E346">
            <v>38138</v>
          </cell>
          <cell r="F346">
            <v>20752</v>
          </cell>
          <cell r="G346">
            <v>7347.46</v>
          </cell>
          <cell r="H346">
            <v>0.35410000000000003</v>
          </cell>
          <cell r="I346">
            <v>2240.42</v>
          </cell>
          <cell r="J346">
            <v>7347.46</v>
          </cell>
        </row>
        <row r="347">
          <cell r="A347" t="str">
            <v>151008A</v>
          </cell>
          <cell r="B347" t="str">
            <v>PAPELAO  POKEMON 467 X 326</v>
          </cell>
          <cell r="C347" t="str">
            <v>FL</v>
          </cell>
          <cell r="D347" t="str">
            <v>06</v>
          </cell>
          <cell r="E347">
            <v>38138</v>
          </cell>
          <cell r="F347">
            <v>8860</v>
          </cell>
          <cell r="G347">
            <v>1653.17</v>
          </cell>
          <cell r="H347">
            <v>0.18659999999999999</v>
          </cell>
          <cell r="I347">
            <v>571.11</v>
          </cell>
          <cell r="J347">
            <v>1653.17</v>
          </cell>
        </row>
        <row r="348">
          <cell r="A348" t="str">
            <v>151104</v>
          </cell>
          <cell r="B348" t="str">
            <v>CX.EMBARQUE LIVRO UNIAO 2000</v>
          </cell>
          <cell r="C348" t="str">
            <v>PC</v>
          </cell>
          <cell r="D348" t="str">
            <v>06</v>
          </cell>
          <cell r="E348">
            <v>38138</v>
          </cell>
          <cell r="G348">
            <v>0.01</v>
          </cell>
          <cell r="I348">
            <v>-0.21</v>
          </cell>
          <cell r="J348">
            <v>0.01</v>
          </cell>
        </row>
        <row r="349">
          <cell r="A349" t="str">
            <v>151154</v>
          </cell>
          <cell r="B349" t="str">
            <v>CX. INTERNA HARRY POTTER 2</v>
          </cell>
          <cell r="C349" t="str">
            <v>PC</v>
          </cell>
          <cell r="D349" t="str">
            <v>06</v>
          </cell>
          <cell r="E349">
            <v>38138</v>
          </cell>
          <cell r="F349">
            <v>2277</v>
          </cell>
          <cell r="G349">
            <v>739.01</v>
          </cell>
          <cell r="H349">
            <v>0.3246</v>
          </cell>
          <cell r="I349">
            <v>197</v>
          </cell>
          <cell r="J349">
            <v>739.01</v>
          </cell>
        </row>
        <row r="350">
          <cell r="A350" t="str">
            <v>159008</v>
          </cell>
          <cell r="B350" t="str">
            <v>FILME PVC ENCOLHIVEL380MMX0,20</v>
          </cell>
          <cell r="C350" t="str">
            <v>KG</v>
          </cell>
          <cell r="D350" t="str">
            <v>06</v>
          </cell>
          <cell r="E350">
            <v>38138</v>
          </cell>
          <cell r="F350">
            <v>100</v>
          </cell>
          <cell r="G350">
            <v>517.11</v>
          </cell>
          <cell r="H350">
            <v>5.1711</v>
          </cell>
          <cell r="I350">
            <v>453.5</v>
          </cell>
          <cell r="J350">
            <v>548.28</v>
          </cell>
        </row>
        <row r="351">
          <cell r="A351" t="str">
            <v>159012</v>
          </cell>
          <cell r="B351" t="str">
            <v>ETIQ.P/IDENTIFICAR BARRICAS</v>
          </cell>
          <cell r="C351" t="str">
            <v>PC</v>
          </cell>
          <cell r="D351" t="str">
            <v>06</v>
          </cell>
          <cell r="E351">
            <v>38138</v>
          </cell>
          <cell r="F351">
            <v>5000</v>
          </cell>
          <cell r="G351">
            <v>198.85</v>
          </cell>
          <cell r="H351">
            <v>3.9800000000000002E-2</v>
          </cell>
          <cell r="I351">
            <v>166.98</v>
          </cell>
          <cell r="J351">
            <v>201.88</v>
          </cell>
        </row>
        <row r="352">
          <cell r="A352" t="str">
            <v>190002</v>
          </cell>
          <cell r="B352" t="str">
            <v>ETIQUETA CODIGO DE BARRA</v>
          </cell>
          <cell r="C352" t="str">
            <v>PC</v>
          </cell>
          <cell r="D352" t="str">
            <v>06</v>
          </cell>
          <cell r="E352">
            <v>38138</v>
          </cell>
          <cell r="F352">
            <v>2010.01</v>
          </cell>
          <cell r="G352">
            <v>24.12</v>
          </cell>
          <cell r="H352">
            <v>1.2E-2</v>
          </cell>
          <cell r="I352">
            <v>11.7</v>
          </cell>
          <cell r="J352">
            <v>24.12</v>
          </cell>
        </row>
        <row r="353">
          <cell r="A353" t="str">
            <v>190021</v>
          </cell>
          <cell r="B353" t="str">
            <v>CELOFANE HOLOGRAFICO SB JUNGLE</v>
          </cell>
          <cell r="C353" t="str">
            <v>M2</v>
          </cell>
          <cell r="D353" t="str">
            <v>06</v>
          </cell>
          <cell r="E353">
            <v>38138</v>
          </cell>
          <cell r="F353">
            <v>832.88</v>
          </cell>
          <cell r="G353">
            <v>3443.38</v>
          </cell>
          <cell r="H353">
            <v>4.1342999999999996</v>
          </cell>
          <cell r="I353">
            <v>3084.36</v>
          </cell>
          <cell r="J353">
            <v>3728.99</v>
          </cell>
        </row>
        <row r="354">
          <cell r="A354" t="str">
            <v>190059</v>
          </cell>
          <cell r="B354" t="str">
            <v>FILME ADES.PP 150MMX35 MICRAS</v>
          </cell>
          <cell r="C354" t="str">
            <v>KG</v>
          </cell>
          <cell r="D354" t="str">
            <v>06</v>
          </cell>
          <cell r="E354">
            <v>38138</v>
          </cell>
          <cell r="F354">
            <v>221.8</v>
          </cell>
          <cell r="G354">
            <v>582</v>
          </cell>
          <cell r="H354">
            <v>2.6240000000000001</v>
          </cell>
          <cell r="I354">
            <v>521.32000000000005</v>
          </cell>
          <cell r="J354">
            <v>630.28</v>
          </cell>
        </row>
        <row r="355">
          <cell r="A355" t="str">
            <v>190061</v>
          </cell>
          <cell r="B355" t="str">
            <v>CARTELA 52X56CM CASSETA PLANET</v>
          </cell>
          <cell r="C355" t="str">
            <v>PC</v>
          </cell>
          <cell r="D355" t="str">
            <v>06</v>
          </cell>
          <cell r="E355">
            <v>38138</v>
          </cell>
          <cell r="F355">
            <v>1500</v>
          </cell>
          <cell r="G355">
            <v>23.4</v>
          </cell>
          <cell r="H355">
            <v>1.5599999999999999E-2</v>
          </cell>
          <cell r="I355">
            <v>20.96</v>
          </cell>
          <cell r="J355">
            <v>25.34</v>
          </cell>
        </row>
        <row r="356">
          <cell r="A356" t="str">
            <v>190062</v>
          </cell>
          <cell r="B356" t="str">
            <v>CARTELA P/EXPOSICAO CAS.PLANET</v>
          </cell>
          <cell r="C356" t="str">
            <v>PC</v>
          </cell>
          <cell r="D356" t="str">
            <v>06</v>
          </cell>
          <cell r="E356">
            <v>38138</v>
          </cell>
          <cell r="F356">
            <v>655</v>
          </cell>
          <cell r="G356">
            <v>160.58000000000001</v>
          </cell>
          <cell r="H356">
            <v>0.2452</v>
          </cell>
          <cell r="I356">
            <v>143.84</v>
          </cell>
          <cell r="J356">
            <v>173.9</v>
          </cell>
        </row>
        <row r="357">
          <cell r="A357" t="str">
            <v>190096</v>
          </cell>
          <cell r="B357" t="str">
            <v>ETIQ.C.BARRA KIT VERAO MORTAL</v>
          </cell>
          <cell r="C357" t="str">
            <v>PC</v>
          </cell>
          <cell r="D357" t="str">
            <v>06</v>
          </cell>
          <cell r="E357">
            <v>38138</v>
          </cell>
          <cell r="F357">
            <v>13200</v>
          </cell>
          <cell r="G357">
            <v>660</v>
          </cell>
          <cell r="H357">
            <v>0.05</v>
          </cell>
          <cell r="I357">
            <v>591.19000000000005</v>
          </cell>
          <cell r="J357">
            <v>714.75</v>
          </cell>
        </row>
        <row r="358">
          <cell r="A358" t="str">
            <v>190271</v>
          </cell>
          <cell r="B358" t="str">
            <v>ENVELOPES RESPOSTA UNIAO 2000</v>
          </cell>
          <cell r="C358" t="str">
            <v>PC</v>
          </cell>
          <cell r="D358" t="str">
            <v>06</v>
          </cell>
          <cell r="E358">
            <v>38138</v>
          </cell>
          <cell r="F358">
            <v>243000</v>
          </cell>
          <cell r="G358">
            <v>6561</v>
          </cell>
          <cell r="H358">
            <v>2.7E-2</v>
          </cell>
          <cell r="I358">
            <v>3470.98</v>
          </cell>
          <cell r="J358">
            <v>6561</v>
          </cell>
        </row>
        <row r="359">
          <cell r="A359" t="str">
            <v>190274</v>
          </cell>
          <cell r="B359" t="str">
            <v>CALCO DE PAPELAO 20 X 26.5</v>
          </cell>
          <cell r="C359" t="str">
            <v>PC</v>
          </cell>
          <cell r="D359" t="str">
            <v>06</v>
          </cell>
          <cell r="E359">
            <v>38138</v>
          </cell>
          <cell r="F359">
            <v>74400</v>
          </cell>
          <cell r="G359">
            <v>2232</v>
          </cell>
          <cell r="H359">
            <v>0.03</v>
          </cell>
          <cell r="I359">
            <v>1148.0899999999999</v>
          </cell>
          <cell r="J359">
            <v>2232</v>
          </cell>
        </row>
        <row r="360">
          <cell r="A360" t="str">
            <v>190278</v>
          </cell>
          <cell r="B360" t="str">
            <v>ETIQ. ADES. CORTESIA DO EDITOR</v>
          </cell>
          <cell r="C360" t="str">
            <v>PC</v>
          </cell>
          <cell r="D360" t="str">
            <v>06</v>
          </cell>
          <cell r="E360">
            <v>38138</v>
          </cell>
          <cell r="F360">
            <v>46000</v>
          </cell>
          <cell r="G360">
            <v>297.95999999999998</v>
          </cell>
          <cell r="H360">
            <v>6.4999999999999997E-3</v>
          </cell>
          <cell r="I360">
            <v>171.17</v>
          </cell>
          <cell r="J360">
            <v>300.81</v>
          </cell>
        </row>
        <row r="361">
          <cell r="A361" t="str">
            <v>190281A</v>
          </cell>
          <cell r="B361" t="str">
            <v>CHAPA DE ACO 224 X 320</v>
          </cell>
          <cell r="C361" t="str">
            <v>KG</v>
          </cell>
          <cell r="D361" t="str">
            <v>06</v>
          </cell>
          <cell r="E361">
            <v>38138</v>
          </cell>
          <cell r="F361">
            <v>3355</v>
          </cell>
          <cell r="G361">
            <v>4079.58</v>
          </cell>
          <cell r="H361">
            <v>1.216</v>
          </cell>
          <cell r="I361">
            <v>1278.0899999999999</v>
          </cell>
          <cell r="J361">
            <v>4079.58</v>
          </cell>
        </row>
        <row r="362">
          <cell r="A362" t="str">
            <v>190283</v>
          </cell>
          <cell r="B362" t="str">
            <v>MANTA MAG.0,04 ESP.X620X400 MM</v>
          </cell>
          <cell r="C362" t="str">
            <v>KG</v>
          </cell>
          <cell r="D362" t="str">
            <v>06</v>
          </cell>
          <cell r="E362">
            <v>38138</v>
          </cell>
          <cell r="F362">
            <v>2350</v>
          </cell>
          <cell r="G362">
            <v>14088.24</v>
          </cell>
          <cell r="H362">
            <v>5.9950000000000001</v>
          </cell>
          <cell r="I362">
            <v>4839.01</v>
          </cell>
          <cell r="J362">
            <v>14088.24</v>
          </cell>
        </row>
        <row r="363">
          <cell r="A363" t="str">
            <v>190287</v>
          </cell>
          <cell r="B363" t="str">
            <v>FOLHA PASTA REGRA DO JOGO POKE</v>
          </cell>
          <cell r="C363" t="str">
            <v>UN</v>
          </cell>
          <cell r="D363" t="str">
            <v>06</v>
          </cell>
          <cell r="E363">
            <v>38138</v>
          </cell>
          <cell r="F363">
            <v>2320</v>
          </cell>
          <cell r="G363">
            <v>200.79</v>
          </cell>
          <cell r="H363">
            <v>8.6499999999999994E-2</v>
          </cell>
          <cell r="I363">
            <v>67.290000000000006</v>
          </cell>
          <cell r="J363">
            <v>200.79</v>
          </cell>
        </row>
        <row r="364">
          <cell r="A364" t="str">
            <v>190289</v>
          </cell>
          <cell r="B364" t="str">
            <v>CART.C/ ESTAMPAS E GRAV.BARBIE</v>
          </cell>
          <cell r="C364" t="str">
            <v>PC</v>
          </cell>
          <cell r="D364" t="str">
            <v>06</v>
          </cell>
          <cell r="E364">
            <v>38138</v>
          </cell>
          <cell r="F364">
            <v>4015</v>
          </cell>
          <cell r="G364">
            <v>2710.43</v>
          </cell>
          <cell r="H364">
            <v>0.67510000000000003</v>
          </cell>
          <cell r="I364">
            <v>927.72</v>
          </cell>
          <cell r="J364">
            <v>2710.43</v>
          </cell>
        </row>
        <row r="365">
          <cell r="A365" t="str">
            <v>204237A</v>
          </cell>
          <cell r="B365" t="str">
            <v>STACK POKEMON</v>
          </cell>
          <cell r="C365" t="str">
            <v>CR</v>
          </cell>
          <cell r="D365" t="str">
            <v>06</v>
          </cell>
          <cell r="E365">
            <v>38138</v>
          </cell>
          <cell r="F365">
            <v>15250</v>
          </cell>
          <cell r="G365">
            <v>810.5</v>
          </cell>
          <cell r="H365">
            <v>5.3100000000000001E-2</v>
          </cell>
          <cell r="I365">
            <v>277.11</v>
          </cell>
          <cell r="J365">
            <v>810.5</v>
          </cell>
        </row>
        <row r="366">
          <cell r="A366" t="str">
            <v>224262</v>
          </cell>
          <cell r="B366" t="str">
            <v>CROMO PR. COUCHE REBELDE WAY</v>
          </cell>
          <cell r="C366" t="str">
            <v>FL</v>
          </cell>
          <cell r="D366" t="str">
            <v>06</v>
          </cell>
          <cell r="E366">
            <v>38138</v>
          </cell>
          <cell r="F366">
            <v>57048</v>
          </cell>
          <cell r="G366">
            <v>13979.95</v>
          </cell>
          <cell r="H366">
            <v>0.24510000000000001</v>
          </cell>
          <cell r="I366">
            <v>4594.32</v>
          </cell>
          <cell r="J366">
            <v>13328.31</v>
          </cell>
        </row>
        <row r="367">
          <cell r="A367" t="str">
            <v>224262A</v>
          </cell>
          <cell r="B367" t="str">
            <v>CROMO PR. GLITER REBELDE WAY</v>
          </cell>
          <cell r="C367" t="str">
            <v>FL</v>
          </cell>
          <cell r="D367" t="str">
            <v>06</v>
          </cell>
          <cell r="E367">
            <v>38138</v>
          </cell>
          <cell r="F367">
            <v>5820</v>
          </cell>
          <cell r="G367">
            <v>3822.68</v>
          </cell>
          <cell r="H367">
            <v>0.65680000000000005</v>
          </cell>
          <cell r="I367">
            <v>2663.62</v>
          </cell>
          <cell r="J367">
            <v>3649.19</v>
          </cell>
        </row>
        <row r="368">
          <cell r="A368" t="str">
            <v>224298A</v>
          </cell>
          <cell r="B368" t="str">
            <v>PRANHCA GLITER MONICA</v>
          </cell>
          <cell r="C368" t="str">
            <v>PR</v>
          </cell>
          <cell r="D368" t="str">
            <v>06</v>
          </cell>
          <cell r="E368">
            <v>38138</v>
          </cell>
          <cell r="F368">
            <v>6000</v>
          </cell>
          <cell r="G368">
            <v>2847.59</v>
          </cell>
          <cell r="H368">
            <v>0.47460000000000002</v>
          </cell>
          <cell r="I368">
            <v>1996.2</v>
          </cell>
          <cell r="J368">
            <v>2717.98</v>
          </cell>
        </row>
        <row r="369">
          <cell r="A369" t="str">
            <v>224298B</v>
          </cell>
          <cell r="B369" t="str">
            <v>PRANCHA COUCHE 1/2CORTE MONICA</v>
          </cell>
          <cell r="C369" t="str">
            <v>PR</v>
          </cell>
          <cell r="D369" t="str">
            <v>06</v>
          </cell>
          <cell r="E369">
            <v>38138</v>
          </cell>
          <cell r="F369">
            <v>6000</v>
          </cell>
          <cell r="G369">
            <v>2170.1</v>
          </cell>
          <cell r="H369">
            <v>0.36170000000000002</v>
          </cell>
          <cell r="I369">
            <v>671.12</v>
          </cell>
          <cell r="J369">
            <v>2040.55</v>
          </cell>
        </row>
        <row r="370">
          <cell r="A370" t="str">
            <v>224347</v>
          </cell>
          <cell r="B370" t="str">
            <v>PRANCHA COUCHE HELLO BARBIE</v>
          </cell>
          <cell r="C370" t="str">
            <v>PR</v>
          </cell>
          <cell r="D370" t="str">
            <v>06</v>
          </cell>
          <cell r="E370">
            <v>38138</v>
          </cell>
          <cell r="F370">
            <v>4750</v>
          </cell>
          <cell r="G370">
            <v>881.45</v>
          </cell>
          <cell r="H370">
            <v>0.18559999999999999</v>
          </cell>
          <cell r="I370">
            <v>254.82</v>
          </cell>
          <cell r="J370">
            <v>778.9</v>
          </cell>
        </row>
        <row r="371">
          <cell r="A371" t="str">
            <v>224347A</v>
          </cell>
          <cell r="B371" t="str">
            <v>PRANCHA PRATA HELLO BARBIE</v>
          </cell>
          <cell r="C371" t="str">
            <v>PR</v>
          </cell>
          <cell r="D371" t="str">
            <v>06</v>
          </cell>
          <cell r="E371">
            <v>38138</v>
          </cell>
          <cell r="F371">
            <v>5680</v>
          </cell>
          <cell r="G371">
            <v>1177.6099999999999</v>
          </cell>
          <cell r="H371">
            <v>0.20730000000000001</v>
          </cell>
          <cell r="I371">
            <v>372.98</v>
          </cell>
          <cell r="J371">
            <v>1054.96</v>
          </cell>
        </row>
        <row r="372">
          <cell r="A372" t="str">
            <v>224347B</v>
          </cell>
          <cell r="B372" t="str">
            <v>PRANCHA PVC 1/2  HELLO BARBIE</v>
          </cell>
          <cell r="C372" t="str">
            <v>PR</v>
          </cell>
          <cell r="D372" t="str">
            <v>06</v>
          </cell>
          <cell r="E372">
            <v>38138</v>
          </cell>
          <cell r="F372">
            <v>4630</v>
          </cell>
          <cell r="G372">
            <v>1498.65</v>
          </cell>
          <cell r="H372">
            <v>0.32369999999999999</v>
          </cell>
          <cell r="I372">
            <v>479.59</v>
          </cell>
          <cell r="J372">
            <v>1398.74</v>
          </cell>
        </row>
        <row r="373">
          <cell r="A373" t="str">
            <v>494167</v>
          </cell>
          <cell r="B373" t="str">
            <v>ENVELOPE(CX)C/CROMOS(DV)KLB</v>
          </cell>
          <cell r="C373" t="str">
            <v>PC</v>
          </cell>
          <cell r="D373" t="str">
            <v>06</v>
          </cell>
          <cell r="E373">
            <v>38138</v>
          </cell>
          <cell r="F373">
            <v>10000</v>
          </cell>
        </row>
        <row r="374">
          <cell r="A374" t="str">
            <v>494174</v>
          </cell>
          <cell r="B374" t="str">
            <v>ENV.C/CROMOS(DV)BARBIE 2001</v>
          </cell>
          <cell r="C374" t="str">
            <v>PC</v>
          </cell>
          <cell r="D374" t="str">
            <v>06</v>
          </cell>
          <cell r="E374">
            <v>38138</v>
          </cell>
          <cell r="F374">
            <v>1940</v>
          </cell>
        </row>
        <row r="375">
          <cell r="A375" t="str">
            <v>494180</v>
          </cell>
          <cell r="B375" t="str">
            <v>ENV. C/ CROMOS PRINCESAS DISNE</v>
          </cell>
          <cell r="C375" t="str">
            <v>PC</v>
          </cell>
          <cell r="D375" t="str">
            <v>06</v>
          </cell>
          <cell r="E375">
            <v>38138</v>
          </cell>
          <cell r="F375">
            <v>463160</v>
          </cell>
        </row>
        <row r="376">
          <cell r="A376" t="str">
            <v>494203</v>
          </cell>
          <cell r="B376" t="str">
            <v>ENV.C/ CR. SITIO  PICA-PAU -DV</v>
          </cell>
          <cell r="C376" t="str">
            <v>PC</v>
          </cell>
          <cell r="D376" t="str">
            <v>06</v>
          </cell>
          <cell r="E376">
            <v>38138</v>
          </cell>
          <cell r="F376">
            <v>10000</v>
          </cell>
        </row>
        <row r="377">
          <cell r="A377" t="str">
            <v>494217</v>
          </cell>
          <cell r="B377" t="str">
            <v>ENV.(DV)C/CROMOS MONSTROS SA</v>
          </cell>
          <cell r="C377" t="str">
            <v>PC</v>
          </cell>
          <cell r="D377" t="str">
            <v>06</v>
          </cell>
          <cell r="E377">
            <v>38138</v>
          </cell>
          <cell r="F377">
            <v>310037</v>
          </cell>
        </row>
        <row r="378">
          <cell r="A378" t="str">
            <v>494219</v>
          </cell>
          <cell r="B378" t="str">
            <v>ENV.(DV) C/CROMOS H.ARANHA</v>
          </cell>
          <cell r="C378" t="str">
            <v>PC</v>
          </cell>
          <cell r="D378" t="str">
            <v>06</v>
          </cell>
          <cell r="E378">
            <v>38138</v>
          </cell>
          <cell r="F378">
            <v>5000</v>
          </cell>
        </row>
        <row r="379">
          <cell r="A379" t="str">
            <v>494221</v>
          </cell>
          <cell r="B379" t="str">
            <v>ENVELOPE C/CROMOS CB-2002</v>
          </cell>
          <cell r="C379" t="str">
            <v>PC</v>
          </cell>
          <cell r="D379" t="str">
            <v>06</v>
          </cell>
          <cell r="E379">
            <v>38138</v>
          </cell>
          <cell r="F379">
            <v>913336</v>
          </cell>
        </row>
        <row r="380">
          <cell r="A380" t="str">
            <v>494223</v>
          </cell>
          <cell r="B380" t="str">
            <v>ENV. C/ CROMOS MEDABOTS - DV</v>
          </cell>
          <cell r="C380" t="str">
            <v>PC</v>
          </cell>
          <cell r="D380" t="str">
            <v>06</v>
          </cell>
          <cell r="E380">
            <v>38138</v>
          </cell>
          <cell r="F380">
            <v>52800</v>
          </cell>
        </row>
        <row r="381">
          <cell r="A381" t="str">
            <v>494225</v>
          </cell>
          <cell r="B381" t="str">
            <v>ENV. C/CRMOS SAILOE MOON DV</v>
          </cell>
          <cell r="C381" t="str">
            <v>PC</v>
          </cell>
          <cell r="D381" t="str">
            <v>06</v>
          </cell>
          <cell r="E381">
            <v>38138</v>
          </cell>
          <cell r="F381">
            <v>15000</v>
          </cell>
        </row>
        <row r="382">
          <cell r="A382" t="str">
            <v>494227</v>
          </cell>
          <cell r="B382" t="str">
            <v>ENV.C/CROMOS(DV)A ERA DO GELO</v>
          </cell>
          <cell r="C382" t="str">
            <v>PC</v>
          </cell>
          <cell r="D382" t="str">
            <v>06</v>
          </cell>
          <cell r="E382">
            <v>38138</v>
          </cell>
          <cell r="F382">
            <v>10000</v>
          </cell>
        </row>
        <row r="383">
          <cell r="A383" t="str">
            <v>494229</v>
          </cell>
          <cell r="B383" t="str">
            <v>ENV.C/CROMOS(DV)LILO STITCH</v>
          </cell>
          <cell r="C383" t="str">
            <v>PC</v>
          </cell>
          <cell r="D383" t="str">
            <v>06</v>
          </cell>
          <cell r="E383">
            <v>38138</v>
          </cell>
          <cell r="F383">
            <v>10000</v>
          </cell>
        </row>
        <row r="384">
          <cell r="A384" t="str">
            <v>494235</v>
          </cell>
          <cell r="B384" t="str">
            <v>ENV.C/CROMOS(DV)COPA 2002</v>
          </cell>
          <cell r="C384" t="str">
            <v>PC</v>
          </cell>
          <cell r="D384" t="str">
            <v>06</v>
          </cell>
          <cell r="E384">
            <v>38138</v>
          </cell>
          <cell r="F384">
            <v>650</v>
          </cell>
        </row>
        <row r="385">
          <cell r="A385" t="str">
            <v>494239</v>
          </cell>
          <cell r="B385" t="str">
            <v>ENV.(DV)C/CROMOS ET 20 ANOS</v>
          </cell>
          <cell r="C385" t="str">
            <v>PC</v>
          </cell>
          <cell r="D385" t="str">
            <v>06</v>
          </cell>
          <cell r="E385">
            <v>38138</v>
          </cell>
          <cell r="F385">
            <v>1000</v>
          </cell>
        </row>
        <row r="386">
          <cell r="A386" t="str">
            <v>494250</v>
          </cell>
          <cell r="B386" t="str">
            <v>ENV. C/CROMOS DRAGON BALL DV</v>
          </cell>
          <cell r="C386" t="str">
            <v>PC</v>
          </cell>
          <cell r="D386" t="str">
            <v>06</v>
          </cell>
          <cell r="E386">
            <v>38138</v>
          </cell>
          <cell r="F386">
            <v>326843</v>
          </cell>
        </row>
        <row r="387">
          <cell r="A387" t="str">
            <v>494252</v>
          </cell>
          <cell r="B387" t="str">
            <v>ENV. C/ CROMOS HARRY POTTER</v>
          </cell>
          <cell r="C387" t="str">
            <v>PC</v>
          </cell>
          <cell r="D387" t="str">
            <v>06</v>
          </cell>
          <cell r="E387">
            <v>38138</v>
          </cell>
          <cell r="F387">
            <v>369847</v>
          </cell>
          <cell r="G387">
            <v>538.94000000000005</v>
          </cell>
          <cell r="H387">
            <v>1.5E-3</v>
          </cell>
          <cell r="I387">
            <v>187.6</v>
          </cell>
          <cell r="J387">
            <v>538.94000000000005</v>
          </cell>
        </row>
        <row r="388">
          <cell r="A388" t="str">
            <v>494261</v>
          </cell>
          <cell r="B388" t="str">
            <v>ENV.C/ CROMOS O BEIJO DO VAMPI</v>
          </cell>
          <cell r="C388" t="str">
            <v>PC</v>
          </cell>
          <cell r="D388" t="str">
            <v>06</v>
          </cell>
          <cell r="E388">
            <v>38138</v>
          </cell>
          <cell r="F388">
            <v>352398</v>
          </cell>
        </row>
        <row r="389">
          <cell r="A389" t="str">
            <v>494266</v>
          </cell>
          <cell r="B389" t="str">
            <v>ENV. C/ CROMOS CAMP. PAULISTA</v>
          </cell>
          <cell r="C389" t="str">
            <v>PC</v>
          </cell>
          <cell r="D389" t="str">
            <v>06</v>
          </cell>
          <cell r="E389">
            <v>38138</v>
          </cell>
          <cell r="F389">
            <v>114829</v>
          </cell>
        </row>
        <row r="390">
          <cell r="A390" t="str">
            <v>494276</v>
          </cell>
          <cell r="B390" t="str">
            <v>ENV. C/ CROMOS BEYBLADE</v>
          </cell>
          <cell r="C390" t="str">
            <v>PC</v>
          </cell>
          <cell r="D390" t="str">
            <v>06</v>
          </cell>
          <cell r="E390">
            <v>38138</v>
          </cell>
          <cell r="F390">
            <v>3061</v>
          </cell>
          <cell r="G390">
            <v>933.62</v>
          </cell>
          <cell r="H390">
            <v>0.30499999999999999</v>
          </cell>
          <cell r="I390">
            <v>323.95999999999998</v>
          </cell>
          <cell r="J390">
            <v>933.62</v>
          </cell>
        </row>
        <row r="391">
          <cell r="A391" t="str">
            <v>494612</v>
          </cell>
          <cell r="B391" t="str">
            <v>ENV.C/CROMOS XUXA E OS DUENDES</v>
          </cell>
          <cell r="C391" t="str">
            <v>PC</v>
          </cell>
          <cell r="D391" t="str">
            <v>06</v>
          </cell>
          <cell r="E391">
            <v>38138</v>
          </cell>
          <cell r="F391">
            <v>496320</v>
          </cell>
        </row>
        <row r="392">
          <cell r="A392" t="str">
            <v>504107</v>
          </cell>
          <cell r="B392" t="str">
            <v>LIVRO ILUSTRADO POKEMON 2</v>
          </cell>
          <cell r="C392" t="str">
            <v>PC</v>
          </cell>
          <cell r="D392" t="str">
            <v>06</v>
          </cell>
          <cell r="E392">
            <v>38138</v>
          </cell>
          <cell r="F392">
            <v>398</v>
          </cell>
          <cell r="G392">
            <v>350.24</v>
          </cell>
          <cell r="H392">
            <v>0.88</v>
          </cell>
          <cell r="I392">
            <v>176.53</v>
          </cell>
          <cell r="J392">
            <v>350.24</v>
          </cell>
        </row>
        <row r="393">
          <cell r="A393" t="str">
            <v>504149</v>
          </cell>
          <cell r="B393" t="str">
            <v>LIVRO ILUST.CORINTHIANS 90 ANO</v>
          </cell>
          <cell r="C393" t="str">
            <v>PC</v>
          </cell>
          <cell r="D393" t="str">
            <v>06</v>
          </cell>
          <cell r="E393">
            <v>38138</v>
          </cell>
          <cell r="F393">
            <v>3</v>
          </cell>
          <cell r="G393">
            <v>2.19</v>
          </cell>
          <cell r="H393">
            <v>0.73</v>
          </cell>
          <cell r="I393">
            <v>1.1200000000000001</v>
          </cell>
          <cell r="J393">
            <v>2.19</v>
          </cell>
        </row>
        <row r="394">
          <cell r="A394" t="str">
            <v>504155</v>
          </cell>
          <cell r="B394" t="str">
            <v>LIVRO ILUST.BACK S.BOYS BRASIL</v>
          </cell>
          <cell r="C394" t="str">
            <v>PC</v>
          </cell>
          <cell r="D394" t="str">
            <v>06</v>
          </cell>
          <cell r="E394">
            <v>38138</v>
          </cell>
          <cell r="F394">
            <v>7</v>
          </cell>
          <cell r="G394">
            <v>6.3</v>
          </cell>
          <cell r="H394">
            <v>0.9</v>
          </cell>
          <cell r="I394">
            <v>3.23</v>
          </cell>
          <cell r="J394">
            <v>6.3</v>
          </cell>
        </row>
        <row r="395">
          <cell r="A395" t="str">
            <v>504166</v>
          </cell>
          <cell r="B395" t="str">
            <v>LIVRO ILUSTRADO KLB</v>
          </cell>
          <cell r="C395" t="str">
            <v>PC</v>
          </cell>
          <cell r="D395" t="str">
            <v>06</v>
          </cell>
          <cell r="E395">
            <v>38138</v>
          </cell>
          <cell r="F395">
            <v>10</v>
          </cell>
          <cell r="G395">
            <v>9.4700000000000006</v>
          </cell>
          <cell r="H395">
            <v>0.94699999999999995</v>
          </cell>
          <cell r="I395">
            <v>4.3600000000000003</v>
          </cell>
          <cell r="J395">
            <v>9.4700000000000006</v>
          </cell>
        </row>
        <row r="396">
          <cell r="A396" t="str">
            <v>504171</v>
          </cell>
          <cell r="B396" t="str">
            <v>LIVRO ILUSTRADO CB-2001</v>
          </cell>
          <cell r="C396" t="str">
            <v>PC</v>
          </cell>
          <cell r="D396" t="str">
            <v>06</v>
          </cell>
          <cell r="E396">
            <v>38138</v>
          </cell>
          <cell r="F396">
            <v>5</v>
          </cell>
          <cell r="G396">
            <v>6.01</v>
          </cell>
          <cell r="H396">
            <v>1.202</v>
          </cell>
          <cell r="I396">
            <v>2.23</v>
          </cell>
          <cell r="J396">
            <v>6.01</v>
          </cell>
        </row>
        <row r="397">
          <cell r="A397" t="str">
            <v>504175</v>
          </cell>
          <cell r="B397" t="str">
            <v>LIVRO ILUSTRADO CARTOON NETWOR</v>
          </cell>
          <cell r="C397" t="str">
            <v>PC</v>
          </cell>
          <cell r="D397" t="str">
            <v>06</v>
          </cell>
          <cell r="E397">
            <v>38138</v>
          </cell>
          <cell r="F397">
            <v>2</v>
          </cell>
          <cell r="G397">
            <v>1.84</v>
          </cell>
          <cell r="H397">
            <v>0.92</v>
          </cell>
          <cell r="I397">
            <v>0.76</v>
          </cell>
          <cell r="J397">
            <v>1.84</v>
          </cell>
        </row>
        <row r="398">
          <cell r="A398" t="str">
            <v>504207</v>
          </cell>
          <cell r="B398" t="str">
            <v>LIVRO ILUST.HARRY POTTER PEDRA</v>
          </cell>
          <cell r="C398" t="str">
            <v>PC</v>
          </cell>
          <cell r="D398" t="str">
            <v>06</v>
          </cell>
          <cell r="E398">
            <v>38138</v>
          </cell>
          <cell r="F398">
            <v>7</v>
          </cell>
          <cell r="G398">
            <v>9.3800000000000008</v>
          </cell>
          <cell r="H398">
            <v>1.34</v>
          </cell>
          <cell r="I398">
            <v>4.08</v>
          </cell>
          <cell r="J398">
            <v>9.3800000000000008</v>
          </cell>
        </row>
        <row r="399">
          <cell r="A399" t="str">
            <v>504216</v>
          </cell>
          <cell r="B399" t="str">
            <v>LIVRO ILUSTRADO MONSTROS S.A</v>
          </cell>
          <cell r="C399" t="str">
            <v>PC</v>
          </cell>
          <cell r="D399" t="str">
            <v>06</v>
          </cell>
          <cell r="E399">
            <v>38138</v>
          </cell>
          <cell r="F399">
            <v>12</v>
          </cell>
          <cell r="G399">
            <v>69.349999999999994</v>
          </cell>
          <cell r="H399">
            <v>5.7792000000000003</v>
          </cell>
          <cell r="I399">
            <v>29.37</v>
          </cell>
          <cell r="J399">
            <v>69.349999999999994</v>
          </cell>
        </row>
        <row r="400">
          <cell r="A400" t="str">
            <v>504605</v>
          </cell>
          <cell r="B400" t="str">
            <v>LIVRO ILUSTRADO BARBIE MAXCROM</v>
          </cell>
          <cell r="C400" t="str">
            <v>PC</v>
          </cell>
          <cell r="D400" t="str">
            <v>06</v>
          </cell>
          <cell r="E400">
            <v>38138</v>
          </cell>
          <cell r="F400">
            <v>1</v>
          </cell>
          <cell r="G400">
            <v>1.25</v>
          </cell>
          <cell r="H400">
            <v>1.25</v>
          </cell>
          <cell r="I400">
            <v>0.45</v>
          </cell>
          <cell r="J400">
            <v>1.25</v>
          </cell>
        </row>
        <row r="401">
          <cell r="A401" t="str">
            <v>533001</v>
          </cell>
          <cell r="B401" t="str">
            <v>LIVRO POSTER ILUST.CORINTHIANS</v>
          </cell>
          <cell r="C401" t="str">
            <v>PC</v>
          </cell>
          <cell r="D401" t="str">
            <v>06</v>
          </cell>
          <cell r="E401">
            <v>38138</v>
          </cell>
          <cell r="F401">
            <v>53</v>
          </cell>
          <cell r="G401">
            <v>79.150000000000006</v>
          </cell>
          <cell r="H401">
            <v>1.4934000000000001</v>
          </cell>
          <cell r="I401">
            <v>26.85</v>
          </cell>
          <cell r="J401">
            <v>79.150000000000006</v>
          </cell>
        </row>
        <row r="402">
          <cell r="A402" t="str">
            <v>533002A</v>
          </cell>
          <cell r="B402" t="str">
            <v>LIVRO ILUST.M.QUENTE B.S.BOYS</v>
          </cell>
          <cell r="C402" t="str">
            <v>PC</v>
          </cell>
          <cell r="D402" t="str">
            <v>06</v>
          </cell>
          <cell r="E402">
            <v>38138</v>
          </cell>
          <cell r="F402">
            <v>33</v>
          </cell>
          <cell r="G402">
            <v>38.79</v>
          </cell>
          <cell r="H402">
            <v>1.1755</v>
          </cell>
          <cell r="I402">
            <v>18.649999999999999</v>
          </cell>
          <cell r="J402">
            <v>38.79</v>
          </cell>
        </row>
        <row r="403">
          <cell r="A403" t="str">
            <v>533003A</v>
          </cell>
          <cell r="B403" t="str">
            <v>LIVRO ILUST.MISTO QUENTE NSYNC</v>
          </cell>
          <cell r="C403" t="str">
            <v>PC</v>
          </cell>
          <cell r="D403" t="str">
            <v>06</v>
          </cell>
          <cell r="E403">
            <v>38138</v>
          </cell>
          <cell r="F403">
            <v>95</v>
          </cell>
          <cell r="G403">
            <v>111.45</v>
          </cell>
          <cell r="H403">
            <v>1.1732</v>
          </cell>
          <cell r="I403">
            <v>53.89</v>
          </cell>
          <cell r="J403">
            <v>111.45</v>
          </cell>
        </row>
        <row r="404">
          <cell r="A404" t="str">
            <v>533201A</v>
          </cell>
          <cell r="B404" t="str">
            <v>LIVRO ILUST.M. QUENTE RED NOSE</v>
          </cell>
          <cell r="C404" t="str">
            <v>PC</v>
          </cell>
          <cell r="D404" t="str">
            <v>06</v>
          </cell>
          <cell r="E404">
            <v>38138</v>
          </cell>
          <cell r="F404">
            <v>45</v>
          </cell>
          <cell r="G404">
            <v>38.93</v>
          </cell>
          <cell r="H404">
            <v>0.86509999999999998</v>
          </cell>
          <cell r="I404">
            <v>18.45</v>
          </cell>
          <cell r="J404">
            <v>38.93</v>
          </cell>
        </row>
        <row r="405">
          <cell r="A405" t="str">
            <v>583050</v>
          </cell>
          <cell r="B405" t="str">
            <v>REV. X-MEN EXTRA ED. 06</v>
          </cell>
          <cell r="C405" t="str">
            <v>PC</v>
          </cell>
          <cell r="D405" t="str">
            <v>06</v>
          </cell>
          <cell r="E405">
            <v>38138</v>
          </cell>
          <cell r="F405">
            <v>1</v>
          </cell>
          <cell r="G405">
            <v>3.79</v>
          </cell>
          <cell r="H405">
            <v>3.79</v>
          </cell>
          <cell r="I405">
            <v>1.3</v>
          </cell>
          <cell r="J405">
            <v>3.79</v>
          </cell>
        </row>
        <row r="406">
          <cell r="A406" t="str">
            <v>583051</v>
          </cell>
          <cell r="B406" t="str">
            <v>REV. HOMEM ARANHA ED. 06</v>
          </cell>
          <cell r="C406" t="str">
            <v>PC</v>
          </cell>
          <cell r="D406" t="str">
            <v>06</v>
          </cell>
          <cell r="E406">
            <v>38138</v>
          </cell>
          <cell r="F406">
            <v>-312</v>
          </cell>
          <cell r="G406">
            <v>-1183.94</v>
          </cell>
          <cell r="H406">
            <v>3.7947000000000002</v>
          </cell>
          <cell r="I406">
            <v>-408.51</v>
          </cell>
          <cell r="J406">
            <v>-1183.94</v>
          </cell>
        </row>
        <row r="407">
          <cell r="A407" t="str">
            <v>583052</v>
          </cell>
          <cell r="B407" t="str">
            <v>REV. X-MEN ED. 06</v>
          </cell>
          <cell r="C407" t="str">
            <v>PC</v>
          </cell>
          <cell r="D407" t="str">
            <v>06</v>
          </cell>
          <cell r="E407">
            <v>38138</v>
          </cell>
          <cell r="F407">
            <v>22</v>
          </cell>
          <cell r="G407">
            <v>83.48</v>
          </cell>
          <cell r="H407">
            <v>3.7945000000000002</v>
          </cell>
          <cell r="I407">
            <v>28.81</v>
          </cell>
          <cell r="J407">
            <v>83.48</v>
          </cell>
        </row>
        <row r="408">
          <cell r="A408" t="str">
            <v>583053</v>
          </cell>
          <cell r="B408" t="str">
            <v>REV. MARVEL 2002 ED. 07</v>
          </cell>
          <cell r="C408" t="str">
            <v>PC</v>
          </cell>
          <cell r="D408" t="str">
            <v>06</v>
          </cell>
          <cell r="E408">
            <v>38138</v>
          </cell>
          <cell r="F408">
            <v>-1205</v>
          </cell>
        </row>
        <row r="409">
          <cell r="A409" t="str">
            <v>583056</v>
          </cell>
          <cell r="B409" t="str">
            <v>REV. X-MEN EXTRA ED. 07</v>
          </cell>
          <cell r="C409" t="str">
            <v>PC</v>
          </cell>
          <cell r="D409" t="str">
            <v>06</v>
          </cell>
          <cell r="E409">
            <v>38138</v>
          </cell>
          <cell r="F409">
            <v>-5231</v>
          </cell>
        </row>
        <row r="410">
          <cell r="A410" t="str">
            <v>583059</v>
          </cell>
          <cell r="B410" t="str">
            <v>REV. MARVEL MANGAVERSO ED. 01</v>
          </cell>
          <cell r="C410" t="str">
            <v>PC</v>
          </cell>
          <cell r="D410" t="str">
            <v>06</v>
          </cell>
          <cell r="E410">
            <v>38138</v>
          </cell>
          <cell r="F410">
            <v>2833</v>
          </cell>
          <cell r="G410">
            <v>4970.5</v>
          </cell>
          <cell r="H410">
            <v>1.7544999999999999</v>
          </cell>
          <cell r="I410">
            <v>1727.42</v>
          </cell>
          <cell r="J410">
            <v>4970.5</v>
          </cell>
        </row>
        <row r="411">
          <cell r="A411" t="str">
            <v>583061</v>
          </cell>
          <cell r="B411" t="str">
            <v>REV. MARVEL MANGAVERSO ED. 03</v>
          </cell>
          <cell r="C411" t="str">
            <v>PC</v>
          </cell>
          <cell r="D411" t="str">
            <v>06</v>
          </cell>
          <cell r="E411">
            <v>38138</v>
          </cell>
          <cell r="F411">
            <v>12964</v>
          </cell>
        </row>
        <row r="412">
          <cell r="A412" t="str">
            <v>583067</v>
          </cell>
          <cell r="B412" t="str">
            <v>REV. MARVEL 2002 ED. 08</v>
          </cell>
          <cell r="C412" t="str">
            <v>PC</v>
          </cell>
          <cell r="D412" t="str">
            <v>06</v>
          </cell>
          <cell r="E412">
            <v>38138</v>
          </cell>
          <cell r="F412">
            <v>-2118</v>
          </cell>
          <cell r="G412">
            <v>-8684.11</v>
          </cell>
          <cell r="H412">
            <v>4.1001000000000003</v>
          </cell>
          <cell r="I412">
            <v>-3008.16</v>
          </cell>
          <cell r="J412">
            <v>-8684.11</v>
          </cell>
        </row>
        <row r="413">
          <cell r="A413" t="str">
            <v>583068</v>
          </cell>
          <cell r="B413" t="str">
            <v>REV. MARVEL MILLENIUM ED. 08</v>
          </cell>
          <cell r="C413" t="str">
            <v>PC</v>
          </cell>
          <cell r="D413" t="str">
            <v>06</v>
          </cell>
          <cell r="E413">
            <v>38138</v>
          </cell>
          <cell r="F413">
            <v>-4855</v>
          </cell>
          <cell r="G413">
            <v>-20013.11</v>
          </cell>
          <cell r="H413">
            <v>4.1222000000000003</v>
          </cell>
          <cell r="I413">
            <v>-6950.6</v>
          </cell>
          <cell r="J413">
            <v>-20013.11</v>
          </cell>
        </row>
        <row r="414">
          <cell r="A414" t="str">
            <v>583069</v>
          </cell>
          <cell r="B414" t="str">
            <v>REV. PALADINOS MARVEL ED. 08</v>
          </cell>
          <cell r="C414" t="str">
            <v>PC</v>
          </cell>
          <cell r="D414" t="str">
            <v>06</v>
          </cell>
          <cell r="E414">
            <v>38138</v>
          </cell>
          <cell r="F414">
            <v>-3684</v>
          </cell>
          <cell r="G414">
            <v>-9320.2099999999991</v>
          </cell>
          <cell r="H414">
            <v>2.5299</v>
          </cell>
          <cell r="I414">
            <v>-3198.52</v>
          </cell>
          <cell r="J414">
            <v>-9320.2099999999991</v>
          </cell>
        </row>
        <row r="415">
          <cell r="A415" t="str">
            <v>583070</v>
          </cell>
          <cell r="B415" t="str">
            <v>REV. X-MEN EXTRA ED. 08</v>
          </cell>
          <cell r="C415" t="str">
            <v>PC</v>
          </cell>
          <cell r="D415" t="str">
            <v>06</v>
          </cell>
          <cell r="E415">
            <v>38138</v>
          </cell>
          <cell r="F415">
            <v>3402</v>
          </cell>
          <cell r="G415">
            <v>9671.93</v>
          </cell>
          <cell r="H415">
            <v>2.843</v>
          </cell>
          <cell r="I415">
            <v>3342.92</v>
          </cell>
          <cell r="J415">
            <v>9671.93</v>
          </cell>
        </row>
        <row r="416">
          <cell r="A416" t="str">
            <v>583071</v>
          </cell>
          <cell r="B416" t="str">
            <v>REV. HOMEM ARANHA ED. 08</v>
          </cell>
          <cell r="C416" t="str">
            <v>PC</v>
          </cell>
          <cell r="D416" t="str">
            <v>06</v>
          </cell>
          <cell r="E416">
            <v>38138</v>
          </cell>
          <cell r="F416">
            <v>2264</v>
          </cell>
          <cell r="G416">
            <v>9121.2800000000007</v>
          </cell>
          <cell r="H416">
            <v>4.0288000000000004</v>
          </cell>
          <cell r="I416">
            <v>3154.35</v>
          </cell>
          <cell r="J416">
            <v>9121.2800000000007</v>
          </cell>
        </row>
        <row r="417">
          <cell r="A417" t="str">
            <v>583072</v>
          </cell>
          <cell r="B417" t="str">
            <v>REV. X-MEN ED. 08</v>
          </cell>
          <cell r="C417" t="str">
            <v>PC</v>
          </cell>
          <cell r="D417" t="str">
            <v>06</v>
          </cell>
          <cell r="E417">
            <v>38138</v>
          </cell>
          <cell r="F417">
            <v>3803</v>
          </cell>
          <cell r="G417">
            <v>11676.05</v>
          </cell>
          <cell r="H417">
            <v>3.0701999999999998</v>
          </cell>
          <cell r="I417">
            <v>4016.53</v>
          </cell>
          <cell r="J417">
            <v>11676.05</v>
          </cell>
        </row>
        <row r="418">
          <cell r="A418" t="str">
            <v>583075</v>
          </cell>
          <cell r="B418" t="str">
            <v>REV. X-MEN EVOLUTION ED. 01</v>
          </cell>
          <cell r="C418" t="str">
            <v>PC</v>
          </cell>
          <cell r="D418" t="str">
            <v>06</v>
          </cell>
          <cell r="E418">
            <v>38138</v>
          </cell>
          <cell r="F418">
            <v>185</v>
          </cell>
          <cell r="G418">
            <v>301.75</v>
          </cell>
          <cell r="H418">
            <v>1.6311</v>
          </cell>
          <cell r="I418">
            <v>104.16</v>
          </cell>
          <cell r="J418">
            <v>301.75</v>
          </cell>
        </row>
        <row r="419">
          <cell r="A419" t="str">
            <v>583076</v>
          </cell>
          <cell r="B419" t="str">
            <v>REV. MARVEL APRESENTA ED. 01</v>
          </cell>
          <cell r="C419" t="str">
            <v>PC</v>
          </cell>
          <cell r="D419" t="str">
            <v>06</v>
          </cell>
          <cell r="E419">
            <v>38138</v>
          </cell>
          <cell r="F419">
            <v>-4237</v>
          </cell>
          <cell r="G419">
            <v>-6741.8</v>
          </cell>
          <cell r="H419">
            <v>1.5911999999999999</v>
          </cell>
          <cell r="I419">
            <v>-2339.11</v>
          </cell>
          <cell r="J419">
            <v>-6741.8</v>
          </cell>
        </row>
        <row r="420">
          <cell r="A420" t="str">
            <v>583094</v>
          </cell>
          <cell r="B420" t="str">
            <v>REV. MARVEL MILLENIUM ED. 10</v>
          </cell>
          <cell r="C420" t="str">
            <v>PC</v>
          </cell>
          <cell r="D420" t="str">
            <v>06</v>
          </cell>
          <cell r="E420">
            <v>38138</v>
          </cell>
          <cell r="F420">
            <v>16441</v>
          </cell>
        </row>
        <row r="421">
          <cell r="A421" t="str">
            <v>583096</v>
          </cell>
          <cell r="B421" t="str">
            <v>REV. X-MEN EXTRA ED. 10</v>
          </cell>
          <cell r="C421" t="str">
            <v>PC</v>
          </cell>
          <cell r="D421" t="str">
            <v>06</v>
          </cell>
          <cell r="E421">
            <v>38138</v>
          </cell>
          <cell r="F421">
            <v>11703</v>
          </cell>
        </row>
        <row r="422">
          <cell r="A422" t="str">
            <v>583103</v>
          </cell>
          <cell r="B422" t="str">
            <v>REV. SUPERMAN ED. 01</v>
          </cell>
          <cell r="C422" t="str">
            <v>PC</v>
          </cell>
          <cell r="D422" t="str">
            <v>06</v>
          </cell>
          <cell r="E422">
            <v>38138</v>
          </cell>
          <cell r="F422">
            <v>5276</v>
          </cell>
          <cell r="G422">
            <v>11.75</v>
          </cell>
          <cell r="H422">
            <v>2.2000000000000001E-3</v>
          </cell>
          <cell r="I422">
            <v>4.0599999999999996</v>
          </cell>
          <cell r="J422">
            <v>11.75</v>
          </cell>
        </row>
        <row r="423">
          <cell r="A423" t="str">
            <v>583104</v>
          </cell>
          <cell r="B423" t="str">
            <v>REV. LIGA DA JUSTICA ED. 01</v>
          </cell>
          <cell r="C423" t="str">
            <v>PC</v>
          </cell>
          <cell r="D423" t="str">
            <v>06</v>
          </cell>
          <cell r="E423">
            <v>38138</v>
          </cell>
          <cell r="G423">
            <v>-17892.82</v>
          </cell>
          <cell r="I423">
            <v>-6176.65</v>
          </cell>
          <cell r="J423">
            <v>-17892.82</v>
          </cell>
        </row>
        <row r="424">
          <cell r="A424" t="str">
            <v>583112</v>
          </cell>
          <cell r="B424" t="str">
            <v>REV. X-MEN EXTRA ED. 11</v>
          </cell>
          <cell r="C424" t="str">
            <v>PC</v>
          </cell>
          <cell r="D424" t="str">
            <v>06</v>
          </cell>
          <cell r="E424">
            <v>38138</v>
          </cell>
          <cell r="F424">
            <v>2363</v>
          </cell>
        </row>
        <row r="425">
          <cell r="A425" t="str">
            <v>583114</v>
          </cell>
          <cell r="B425" t="str">
            <v>REV. X-MEN ED. 11</v>
          </cell>
          <cell r="C425" t="str">
            <v>PC</v>
          </cell>
          <cell r="D425" t="str">
            <v>06</v>
          </cell>
          <cell r="E425">
            <v>38138</v>
          </cell>
          <cell r="F425">
            <v>11727</v>
          </cell>
        </row>
        <row r="426">
          <cell r="A426" t="str">
            <v>583115</v>
          </cell>
          <cell r="B426" t="str">
            <v>REV. CAPITAO MARVEL ED. 04</v>
          </cell>
          <cell r="C426" t="str">
            <v>PC</v>
          </cell>
          <cell r="D426" t="str">
            <v>06</v>
          </cell>
          <cell r="E426">
            <v>38138</v>
          </cell>
          <cell r="F426">
            <v>8091</v>
          </cell>
        </row>
        <row r="427">
          <cell r="A427" t="str">
            <v>583122</v>
          </cell>
          <cell r="B427" t="str">
            <v>REV. BATMAN ED. 02</v>
          </cell>
          <cell r="C427" t="str">
            <v>PC</v>
          </cell>
          <cell r="D427" t="str">
            <v>06</v>
          </cell>
          <cell r="E427">
            <v>38138</v>
          </cell>
          <cell r="F427">
            <v>2732</v>
          </cell>
          <cell r="G427">
            <v>6043.98</v>
          </cell>
          <cell r="H427">
            <v>2.2122999999999999</v>
          </cell>
          <cell r="I427">
            <v>2082.46</v>
          </cell>
          <cell r="J427">
            <v>6043.98</v>
          </cell>
        </row>
        <row r="428">
          <cell r="A428" t="str">
            <v>583123</v>
          </cell>
          <cell r="B428" t="str">
            <v>REV. SUPERMAN ED. 02</v>
          </cell>
          <cell r="C428" t="str">
            <v>PC</v>
          </cell>
          <cell r="D428" t="str">
            <v>06</v>
          </cell>
          <cell r="E428">
            <v>38138</v>
          </cell>
          <cell r="F428">
            <v>41</v>
          </cell>
          <cell r="G428">
            <v>572358.81000000006</v>
          </cell>
          <cell r="H428">
            <v>13959.971</v>
          </cell>
          <cell r="I428">
            <v>198199.15</v>
          </cell>
          <cell r="J428">
            <v>572358.81000000006</v>
          </cell>
        </row>
        <row r="429">
          <cell r="A429" t="str">
            <v>583124</v>
          </cell>
          <cell r="B429" t="str">
            <v>REV. LIGA DA JUSTICA ED. 02</v>
          </cell>
          <cell r="C429" t="str">
            <v>PC</v>
          </cell>
          <cell r="D429" t="str">
            <v>06</v>
          </cell>
          <cell r="E429">
            <v>38138</v>
          </cell>
          <cell r="F429">
            <v>-11231</v>
          </cell>
          <cell r="G429">
            <v>-50960.72</v>
          </cell>
          <cell r="H429">
            <v>4.5374999999999996</v>
          </cell>
          <cell r="I429">
            <v>-17845.12</v>
          </cell>
          <cell r="J429">
            <v>-50960.72</v>
          </cell>
        </row>
        <row r="430">
          <cell r="A430" t="str">
            <v>583126</v>
          </cell>
          <cell r="B430" t="str">
            <v>REV. GREEN ARROW-QUIVER ED. 04</v>
          </cell>
          <cell r="C430" t="str">
            <v>PC</v>
          </cell>
          <cell r="D430" t="str">
            <v>06</v>
          </cell>
          <cell r="E430">
            <v>38138</v>
          </cell>
          <cell r="F430">
            <v>7599</v>
          </cell>
        </row>
        <row r="431">
          <cell r="A431" t="str">
            <v>583127</v>
          </cell>
          <cell r="B431" t="str">
            <v>REV. MARVEL 2002 ED. 12</v>
          </cell>
          <cell r="C431" t="str">
            <v>PC</v>
          </cell>
          <cell r="D431" t="str">
            <v>06</v>
          </cell>
          <cell r="E431">
            <v>38138</v>
          </cell>
          <cell r="F431">
            <v>1120</v>
          </cell>
        </row>
        <row r="432">
          <cell r="A432" t="str">
            <v>583130</v>
          </cell>
          <cell r="B432" t="str">
            <v>REV. X-MEN EXTRA ED. 12</v>
          </cell>
          <cell r="C432" t="str">
            <v>PC</v>
          </cell>
          <cell r="D432" t="str">
            <v>06</v>
          </cell>
          <cell r="E432">
            <v>38138</v>
          </cell>
          <cell r="F432">
            <v>2097</v>
          </cell>
        </row>
        <row r="433">
          <cell r="A433" t="str">
            <v>583132</v>
          </cell>
          <cell r="B433" t="str">
            <v>REV. X-MEN ED. 12</v>
          </cell>
          <cell r="C433" t="str">
            <v>PC</v>
          </cell>
          <cell r="D433" t="str">
            <v>06</v>
          </cell>
          <cell r="E433">
            <v>38138</v>
          </cell>
          <cell r="F433">
            <v>4347</v>
          </cell>
        </row>
        <row r="434">
          <cell r="A434" t="str">
            <v>583133</v>
          </cell>
          <cell r="B434" t="str">
            <v>REV. CAPITAO MARVEL ED. 05</v>
          </cell>
          <cell r="C434" t="str">
            <v>PC</v>
          </cell>
          <cell r="D434" t="str">
            <v>06</v>
          </cell>
          <cell r="E434">
            <v>38138</v>
          </cell>
          <cell r="F434">
            <v>9549</v>
          </cell>
        </row>
        <row r="435">
          <cell r="A435" t="str">
            <v>583135</v>
          </cell>
          <cell r="B435" t="str">
            <v>REV. HOMEM ARANHA AZUL ED. 01</v>
          </cell>
          <cell r="C435" t="str">
            <v>PC</v>
          </cell>
          <cell r="D435" t="str">
            <v>06</v>
          </cell>
          <cell r="E435">
            <v>38138</v>
          </cell>
          <cell r="F435">
            <v>8482</v>
          </cell>
          <cell r="G435">
            <v>28091.38</v>
          </cell>
          <cell r="H435">
            <v>3.3119000000000001</v>
          </cell>
          <cell r="I435">
            <v>9751.61</v>
          </cell>
          <cell r="J435">
            <v>28091.38</v>
          </cell>
        </row>
        <row r="436">
          <cell r="A436" t="str">
            <v>583138</v>
          </cell>
          <cell r="B436" t="str">
            <v>REV. X-MEN ED. 13</v>
          </cell>
          <cell r="C436" t="str">
            <v>PC</v>
          </cell>
          <cell r="D436" t="str">
            <v>06</v>
          </cell>
          <cell r="E436">
            <v>38138</v>
          </cell>
          <cell r="F436">
            <v>5366</v>
          </cell>
        </row>
        <row r="437">
          <cell r="A437" t="str">
            <v>583145</v>
          </cell>
          <cell r="B437" t="str">
            <v>REV. CAPITAO MARVEL ED. 06</v>
          </cell>
          <cell r="C437" t="str">
            <v>PC</v>
          </cell>
          <cell r="D437" t="str">
            <v>06</v>
          </cell>
          <cell r="E437">
            <v>38138</v>
          </cell>
          <cell r="F437">
            <v>10302</v>
          </cell>
        </row>
        <row r="438">
          <cell r="A438" t="str">
            <v>583160</v>
          </cell>
          <cell r="B438" t="str">
            <v>REV. MARVEL 2003 ED. 02</v>
          </cell>
          <cell r="C438" t="str">
            <v>PC</v>
          </cell>
          <cell r="D438" t="str">
            <v>06</v>
          </cell>
          <cell r="E438">
            <v>38138</v>
          </cell>
          <cell r="F438">
            <v>8097</v>
          </cell>
        </row>
        <row r="439">
          <cell r="A439" t="str">
            <v>583162</v>
          </cell>
          <cell r="B439" t="str">
            <v>REV. X-MEN EXTRA ED. 14</v>
          </cell>
          <cell r="C439" t="str">
            <v>PC</v>
          </cell>
          <cell r="D439" t="str">
            <v>06</v>
          </cell>
          <cell r="E439">
            <v>38138</v>
          </cell>
          <cell r="F439">
            <v>12687</v>
          </cell>
        </row>
        <row r="440">
          <cell r="A440" t="str">
            <v>583164</v>
          </cell>
          <cell r="B440" t="str">
            <v>REV. X-MEN ED. 14</v>
          </cell>
          <cell r="C440" t="str">
            <v>PC</v>
          </cell>
          <cell r="D440" t="str">
            <v>06</v>
          </cell>
          <cell r="E440">
            <v>38138</v>
          </cell>
          <cell r="F440">
            <v>15207</v>
          </cell>
        </row>
        <row r="441">
          <cell r="A441" t="str">
            <v>583165</v>
          </cell>
          <cell r="B441" t="str">
            <v>REV. CAPITAO MARVEL ED. 07</v>
          </cell>
          <cell r="C441" t="str">
            <v>PC</v>
          </cell>
          <cell r="D441" t="str">
            <v>06</v>
          </cell>
          <cell r="E441">
            <v>38138</v>
          </cell>
          <cell r="F441">
            <v>13023</v>
          </cell>
        </row>
        <row r="442">
          <cell r="A442" t="str">
            <v>583173</v>
          </cell>
          <cell r="B442" t="str">
            <v>REV. MARVEL APRESENTA ED. 04</v>
          </cell>
          <cell r="C442" t="str">
            <v>PC</v>
          </cell>
          <cell r="D442" t="str">
            <v>06</v>
          </cell>
          <cell r="E442">
            <v>38138</v>
          </cell>
          <cell r="F442">
            <v>7726</v>
          </cell>
        </row>
        <row r="443">
          <cell r="A443" t="str">
            <v>583177</v>
          </cell>
          <cell r="B443" t="str">
            <v>REV. GREEN ARROW-QUIVER ED. 05</v>
          </cell>
          <cell r="C443" t="str">
            <v>PC</v>
          </cell>
          <cell r="D443" t="str">
            <v>06</v>
          </cell>
          <cell r="E443">
            <v>38138</v>
          </cell>
          <cell r="F443">
            <v>7196</v>
          </cell>
        </row>
        <row r="444">
          <cell r="A444" t="str">
            <v>583183</v>
          </cell>
          <cell r="B444" t="str">
            <v>REV. MARVEL 2003 ED. 03</v>
          </cell>
          <cell r="C444" t="str">
            <v>PC</v>
          </cell>
          <cell r="D444" t="str">
            <v>06</v>
          </cell>
          <cell r="E444">
            <v>38138</v>
          </cell>
          <cell r="F444">
            <v>10829</v>
          </cell>
        </row>
        <row r="445">
          <cell r="A445" t="str">
            <v>583184</v>
          </cell>
          <cell r="B445" t="str">
            <v>REV. MARVEL MILLENIUM ED. 15</v>
          </cell>
          <cell r="C445" t="str">
            <v>PC</v>
          </cell>
          <cell r="D445" t="str">
            <v>06</v>
          </cell>
          <cell r="E445">
            <v>38138</v>
          </cell>
          <cell r="F445">
            <v>1</v>
          </cell>
          <cell r="G445">
            <v>4.43</v>
          </cell>
          <cell r="H445">
            <v>4.43</v>
          </cell>
          <cell r="I445">
            <v>1.47</v>
          </cell>
          <cell r="J445">
            <v>4.43</v>
          </cell>
        </row>
        <row r="446">
          <cell r="A446" t="str">
            <v>583185</v>
          </cell>
          <cell r="B446" t="str">
            <v>REV. X-MEN EXTRA ED. 15</v>
          </cell>
          <cell r="C446" t="str">
            <v>PC</v>
          </cell>
          <cell r="D446" t="str">
            <v>06</v>
          </cell>
          <cell r="E446">
            <v>38138</v>
          </cell>
          <cell r="F446">
            <v>13149</v>
          </cell>
        </row>
        <row r="447">
          <cell r="A447" t="str">
            <v>583187</v>
          </cell>
          <cell r="B447" t="str">
            <v>REV. X-MEN ED. 15</v>
          </cell>
          <cell r="C447" t="str">
            <v>PC</v>
          </cell>
          <cell r="D447" t="str">
            <v>06</v>
          </cell>
          <cell r="E447">
            <v>38138</v>
          </cell>
          <cell r="F447">
            <v>9801</v>
          </cell>
        </row>
        <row r="448">
          <cell r="A448" t="str">
            <v>583188</v>
          </cell>
          <cell r="B448" t="str">
            <v>REV. CAPITAO MARVEL ED. 08</v>
          </cell>
          <cell r="C448" t="str">
            <v>PC</v>
          </cell>
          <cell r="D448" t="str">
            <v>06</v>
          </cell>
          <cell r="E448">
            <v>38138</v>
          </cell>
          <cell r="F448">
            <v>9117</v>
          </cell>
        </row>
        <row r="449">
          <cell r="A449" t="str">
            <v>583190</v>
          </cell>
          <cell r="B449" t="str">
            <v>REV. MARVEL MANGAVERSO ED. 08</v>
          </cell>
          <cell r="C449" t="str">
            <v>PC</v>
          </cell>
          <cell r="D449" t="str">
            <v>06</v>
          </cell>
          <cell r="E449">
            <v>38138</v>
          </cell>
          <cell r="F449">
            <v>13007</v>
          </cell>
        </row>
        <row r="450">
          <cell r="A450" t="str">
            <v>583194</v>
          </cell>
          <cell r="B450" t="str">
            <v>REV. O CHAMADO DO DEVER ED. 01</v>
          </cell>
          <cell r="C450" t="str">
            <v>PC</v>
          </cell>
          <cell r="D450" t="str">
            <v>06</v>
          </cell>
          <cell r="E450">
            <v>38138</v>
          </cell>
          <cell r="F450">
            <v>143</v>
          </cell>
          <cell r="G450">
            <v>51.67</v>
          </cell>
          <cell r="H450">
            <v>0.36130000000000001</v>
          </cell>
          <cell r="I450">
            <v>17.84</v>
          </cell>
          <cell r="J450">
            <v>51.67</v>
          </cell>
        </row>
        <row r="451">
          <cell r="A451" t="str">
            <v>583198</v>
          </cell>
          <cell r="B451" t="str">
            <v>REV. COMBO RANGERS ED. 03</v>
          </cell>
          <cell r="C451" t="str">
            <v>PC</v>
          </cell>
          <cell r="D451" t="str">
            <v>06</v>
          </cell>
          <cell r="E451">
            <v>38138</v>
          </cell>
          <cell r="G451">
            <v>-41738.51</v>
          </cell>
          <cell r="I451">
            <v>-14409.68</v>
          </cell>
          <cell r="J451">
            <v>-41738.51</v>
          </cell>
        </row>
        <row r="452">
          <cell r="A452" t="str">
            <v>583200</v>
          </cell>
          <cell r="B452" t="str">
            <v>REV. GUNDAM WING ED. 12</v>
          </cell>
          <cell r="C452" t="str">
            <v>PC</v>
          </cell>
          <cell r="D452" t="str">
            <v>06</v>
          </cell>
          <cell r="E452">
            <v>38138</v>
          </cell>
          <cell r="F452">
            <v>1</v>
          </cell>
          <cell r="G452">
            <v>2.12</v>
          </cell>
          <cell r="H452">
            <v>2.12</v>
          </cell>
          <cell r="I452">
            <v>0.7</v>
          </cell>
          <cell r="J452">
            <v>2.12</v>
          </cell>
        </row>
        <row r="453">
          <cell r="A453" t="str">
            <v>583202</v>
          </cell>
          <cell r="B453" t="str">
            <v>REV. MARVEL MILLENIUM ED. 16</v>
          </cell>
          <cell r="C453" t="str">
            <v>PC</v>
          </cell>
          <cell r="D453" t="str">
            <v>06</v>
          </cell>
          <cell r="E453">
            <v>38138</v>
          </cell>
          <cell r="F453">
            <v>100</v>
          </cell>
          <cell r="G453">
            <v>453.75</v>
          </cell>
          <cell r="H453">
            <v>4.5374999999999996</v>
          </cell>
          <cell r="I453">
            <v>151.21</v>
          </cell>
          <cell r="J453">
            <v>453.75</v>
          </cell>
        </row>
        <row r="454">
          <cell r="A454" t="str">
            <v>583203</v>
          </cell>
          <cell r="B454" t="str">
            <v>REV. X-MEN EXTRA ED. 16</v>
          </cell>
          <cell r="C454" t="str">
            <v>PC</v>
          </cell>
          <cell r="D454" t="str">
            <v>06</v>
          </cell>
          <cell r="E454">
            <v>38138</v>
          </cell>
          <cell r="F454">
            <v>70</v>
          </cell>
          <cell r="G454">
            <v>317.63</v>
          </cell>
          <cell r="H454">
            <v>4.5376000000000003</v>
          </cell>
          <cell r="I454">
            <v>105.84</v>
          </cell>
          <cell r="J454">
            <v>317.63</v>
          </cell>
        </row>
        <row r="455">
          <cell r="A455" t="str">
            <v>583206</v>
          </cell>
          <cell r="B455" t="str">
            <v>REV. X-MEN ED. 16</v>
          </cell>
          <cell r="C455" t="str">
            <v>PC</v>
          </cell>
          <cell r="D455" t="str">
            <v>06</v>
          </cell>
          <cell r="E455">
            <v>38138</v>
          </cell>
          <cell r="F455">
            <v>13280</v>
          </cell>
        </row>
        <row r="456">
          <cell r="A456" t="str">
            <v>583209</v>
          </cell>
          <cell r="B456" t="str">
            <v>REV. MARVEL APRESENTA ED. 05</v>
          </cell>
          <cell r="C456" t="str">
            <v>PC</v>
          </cell>
          <cell r="D456" t="str">
            <v>06</v>
          </cell>
          <cell r="E456">
            <v>38138</v>
          </cell>
          <cell r="F456">
            <v>42</v>
          </cell>
          <cell r="G456">
            <v>165.17</v>
          </cell>
          <cell r="H456">
            <v>3.9325999999999999</v>
          </cell>
          <cell r="I456">
            <v>55.04</v>
          </cell>
          <cell r="J456">
            <v>165.17</v>
          </cell>
        </row>
        <row r="457">
          <cell r="A457" t="str">
            <v>583210</v>
          </cell>
          <cell r="B457" t="str">
            <v>REV. DEADPOOL ED. 01</v>
          </cell>
          <cell r="C457" t="str">
            <v>PC</v>
          </cell>
          <cell r="D457" t="str">
            <v>06</v>
          </cell>
          <cell r="E457">
            <v>38138</v>
          </cell>
          <cell r="F457">
            <v>1</v>
          </cell>
        </row>
        <row r="458">
          <cell r="A458" t="str">
            <v>583211</v>
          </cell>
          <cell r="B458" t="str">
            <v>REV. JUSTICEIRO&amp;ELECTRA ED. 03</v>
          </cell>
          <cell r="C458" t="str">
            <v>PC</v>
          </cell>
          <cell r="D458" t="str">
            <v>06</v>
          </cell>
          <cell r="E458">
            <v>38138</v>
          </cell>
          <cell r="F458">
            <v>52</v>
          </cell>
          <cell r="G458">
            <v>110.11</v>
          </cell>
          <cell r="H458">
            <v>2.1175000000000002</v>
          </cell>
          <cell r="I458">
            <v>36.69</v>
          </cell>
          <cell r="J458">
            <v>110.11</v>
          </cell>
        </row>
        <row r="459">
          <cell r="A459" t="str">
            <v>583213</v>
          </cell>
          <cell r="B459" t="str">
            <v>REV. O CHAMADO DO DEVER ED. 02</v>
          </cell>
          <cell r="C459" t="str">
            <v>PC</v>
          </cell>
          <cell r="D459" t="str">
            <v>06</v>
          </cell>
          <cell r="E459">
            <v>38138</v>
          </cell>
          <cell r="F459">
            <v>90</v>
          </cell>
          <cell r="G459">
            <v>21.15</v>
          </cell>
          <cell r="H459">
            <v>0.23499999999999999</v>
          </cell>
          <cell r="I459">
            <v>7.05</v>
          </cell>
          <cell r="J459">
            <v>21.15</v>
          </cell>
        </row>
        <row r="460">
          <cell r="A460" t="str">
            <v>583214</v>
          </cell>
          <cell r="B460" t="str">
            <v>REV. SUPERMAN ED. 05</v>
          </cell>
          <cell r="C460" t="str">
            <v>PC</v>
          </cell>
          <cell r="D460" t="str">
            <v>06</v>
          </cell>
          <cell r="E460">
            <v>38138</v>
          </cell>
          <cell r="F460">
            <v>-8948</v>
          </cell>
        </row>
        <row r="461">
          <cell r="A461" t="str">
            <v>583216</v>
          </cell>
          <cell r="B461" t="str">
            <v>REV. LIGA DA JUSTICA ED. 05</v>
          </cell>
          <cell r="C461" t="str">
            <v>PC</v>
          </cell>
          <cell r="D461" t="str">
            <v>06</v>
          </cell>
          <cell r="E461">
            <v>38138</v>
          </cell>
          <cell r="F461">
            <v>26</v>
          </cell>
          <cell r="G461">
            <v>117.98</v>
          </cell>
          <cell r="H461">
            <v>4.5377000000000001</v>
          </cell>
          <cell r="I461">
            <v>39.31</v>
          </cell>
          <cell r="J461">
            <v>117.98</v>
          </cell>
        </row>
        <row r="462">
          <cell r="A462" t="str">
            <v>583218</v>
          </cell>
          <cell r="B462" t="str">
            <v>REV. LJA O DESENHO ED. 03</v>
          </cell>
          <cell r="C462" t="str">
            <v>PC</v>
          </cell>
          <cell r="D462" t="str">
            <v>06</v>
          </cell>
          <cell r="E462">
            <v>38138</v>
          </cell>
          <cell r="F462">
            <v>250</v>
          </cell>
          <cell r="G462">
            <v>680.63</v>
          </cell>
          <cell r="H462">
            <v>2.7225000000000001</v>
          </cell>
          <cell r="I462">
            <v>234.12</v>
          </cell>
          <cell r="J462">
            <v>680.63</v>
          </cell>
        </row>
        <row r="463">
          <cell r="A463" t="str">
            <v>583220</v>
          </cell>
          <cell r="B463" t="str">
            <v>REV. GUNDAM WING ED. 13</v>
          </cell>
          <cell r="C463" t="str">
            <v>PC</v>
          </cell>
          <cell r="D463" t="str">
            <v>06</v>
          </cell>
          <cell r="E463">
            <v>38138</v>
          </cell>
          <cell r="F463">
            <v>110</v>
          </cell>
          <cell r="G463">
            <v>345.16</v>
          </cell>
          <cell r="H463">
            <v>3.1377999999999999</v>
          </cell>
          <cell r="I463">
            <v>115.01</v>
          </cell>
          <cell r="J463">
            <v>345.16</v>
          </cell>
        </row>
        <row r="464">
          <cell r="A464" t="str">
            <v>583221</v>
          </cell>
          <cell r="B464" t="str">
            <v>REV. GUNDAM WING ED. 14</v>
          </cell>
          <cell r="C464" t="str">
            <v>PC</v>
          </cell>
          <cell r="D464" t="str">
            <v>06</v>
          </cell>
          <cell r="E464">
            <v>38138</v>
          </cell>
          <cell r="F464">
            <v>409</v>
          </cell>
          <cell r="G464">
            <v>1237.24</v>
          </cell>
          <cell r="H464">
            <v>3.0249999999999999</v>
          </cell>
          <cell r="I464">
            <v>420.25</v>
          </cell>
          <cell r="J464">
            <v>1237.24</v>
          </cell>
        </row>
        <row r="465">
          <cell r="A465" t="str">
            <v>583222</v>
          </cell>
          <cell r="B465" t="str">
            <v>REV. TELETUBBIES ED. 01</v>
          </cell>
          <cell r="C465" t="str">
            <v>PC</v>
          </cell>
          <cell r="D465" t="str">
            <v>06</v>
          </cell>
          <cell r="E465">
            <v>38138</v>
          </cell>
          <cell r="F465">
            <v>1004</v>
          </cell>
          <cell r="G465">
            <v>1768.98</v>
          </cell>
          <cell r="H465">
            <v>1.7619</v>
          </cell>
          <cell r="I465">
            <v>600.38</v>
          </cell>
          <cell r="J465">
            <v>1768.98</v>
          </cell>
        </row>
        <row r="466">
          <cell r="A466" t="str">
            <v>583224</v>
          </cell>
          <cell r="B466" t="str">
            <v>REV. MARVEL 2003 ED. 05</v>
          </cell>
          <cell r="C466" t="str">
            <v>PC</v>
          </cell>
          <cell r="D466" t="str">
            <v>06</v>
          </cell>
          <cell r="E466">
            <v>38138</v>
          </cell>
          <cell r="F466">
            <v>750</v>
          </cell>
          <cell r="G466">
            <v>3403.14</v>
          </cell>
          <cell r="H466">
            <v>4.5374999999999996</v>
          </cell>
          <cell r="I466">
            <v>1170.26</v>
          </cell>
          <cell r="J466">
            <v>3403.14</v>
          </cell>
        </row>
        <row r="467">
          <cell r="A467" t="str">
            <v>583225</v>
          </cell>
          <cell r="B467" t="str">
            <v>REV. MARVEL MILLENIUM ED. 17</v>
          </cell>
          <cell r="C467" t="str">
            <v>PC</v>
          </cell>
          <cell r="D467" t="str">
            <v>06</v>
          </cell>
          <cell r="E467">
            <v>38138</v>
          </cell>
          <cell r="F467">
            <v>2753</v>
          </cell>
          <cell r="G467">
            <v>12491.76</v>
          </cell>
          <cell r="H467">
            <v>4.5374999999999996</v>
          </cell>
          <cell r="I467">
            <v>4269.1499999999996</v>
          </cell>
          <cell r="J467">
            <v>12491.76</v>
          </cell>
        </row>
        <row r="468">
          <cell r="A468" t="str">
            <v>583226</v>
          </cell>
          <cell r="B468" t="str">
            <v>REV. X-MEN EXTRA ED. 17</v>
          </cell>
          <cell r="C468" t="str">
            <v>PC</v>
          </cell>
          <cell r="D468" t="str">
            <v>06</v>
          </cell>
          <cell r="E468">
            <v>38138</v>
          </cell>
          <cell r="F468">
            <v>624</v>
          </cell>
          <cell r="G468">
            <v>2831.41</v>
          </cell>
          <cell r="H468">
            <v>4.5374999999999996</v>
          </cell>
          <cell r="I468">
            <v>970.63</v>
          </cell>
          <cell r="J468">
            <v>2831.41</v>
          </cell>
        </row>
        <row r="469">
          <cell r="A469" t="str">
            <v>583227</v>
          </cell>
          <cell r="B469" t="str">
            <v>REV. HOMEM ARANHA ED. 17</v>
          </cell>
          <cell r="C469" t="str">
            <v>PC</v>
          </cell>
          <cell r="D469" t="str">
            <v>06</v>
          </cell>
          <cell r="E469">
            <v>38138</v>
          </cell>
          <cell r="F469">
            <v>132</v>
          </cell>
          <cell r="G469">
            <v>598.96</v>
          </cell>
          <cell r="H469">
            <v>4.5376000000000003</v>
          </cell>
          <cell r="I469">
            <v>199.7</v>
          </cell>
          <cell r="J469">
            <v>598.96</v>
          </cell>
        </row>
        <row r="470">
          <cell r="A470" t="str">
            <v>583228</v>
          </cell>
          <cell r="B470" t="str">
            <v>REV. X-MEN ED. 17</v>
          </cell>
          <cell r="C470" t="str">
            <v>PC</v>
          </cell>
          <cell r="D470" t="str">
            <v>06</v>
          </cell>
          <cell r="E470">
            <v>38138</v>
          </cell>
          <cell r="F470">
            <v>818</v>
          </cell>
          <cell r="G470">
            <v>3711.67</v>
          </cell>
          <cell r="H470">
            <v>4.5374999999999996</v>
          </cell>
          <cell r="I470">
            <v>1267.76</v>
          </cell>
          <cell r="J470">
            <v>3711.67</v>
          </cell>
        </row>
        <row r="471">
          <cell r="A471" t="str">
            <v>583229</v>
          </cell>
          <cell r="B471" t="str">
            <v>REV. CAPITAO MARVEL ED. 10</v>
          </cell>
          <cell r="C471" t="str">
            <v>PC</v>
          </cell>
          <cell r="D471" t="str">
            <v>06</v>
          </cell>
          <cell r="E471">
            <v>38138</v>
          </cell>
          <cell r="F471">
            <v>8230</v>
          </cell>
          <cell r="G471">
            <v>212.96</v>
          </cell>
          <cell r="H471">
            <v>2.5899999999999999E-2</v>
          </cell>
          <cell r="I471">
            <v>70.98</v>
          </cell>
          <cell r="J471">
            <v>212.96</v>
          </cell>
        </row>
        <row r="472">
          <cell r="A472" t="str">
            <v>583230</v>
          </cell>
          <cell r="B472" t="str">
            <v>REV. X-MEN DEUS AMA HOMEN MAT</v>
          </cell>
          <cell r="C472" t="str">
            <v>PC</v>
          </cell>
          <cell r="D472" t="str">
            <v>06</v>
          </cell>
          <cell r="E472">
            <v>38138</v>
          </cell>
          <cell r="F472">
            <v>1467</v>
          </cell>
          <cell r="G472">
            <v>5356.4</v>
          </cell>
          <cell r="H472">
            <v>3.6513</v>
          </cell>
          <cell r="I472">
            <v>1820.9</v>
          </cell>
          <cell r="J472">
            <v>5356.4</v>
          </cell>
        </row>
        <row r="473">
          <cell r="A473" t="str">
            <v>583231</v>
          </cell>
          <cell r="B473" t="str">
            <v>REV. X-MEN 2 ADPTACAO DO FILME</v>
          </cell>
          <cell r="C473" t="str">
            <v>PC</v>
          </cell>
          <cell r="D473" t="str">
            <v>06</v>
          </cell>
          <cell r="E473">
            <v>38138</v>
          </cell>
          <cell r="F473">
            <v>2118</v>
          </cell>
          <cell r="G473">
            <v>2565.65</v>
          </cell>
          <cell r="H473">
            <v>1.2114</v>
          </cell>
          <cell r="I473">
            <v>875.17</v>
          </cell>
          <cell r="J473">
            <v>2565.65</v>
          </cell>
        </row>
        <row r="474">
          <cell r="A474" t="str">
            <v>583232</v>
          </cell>
          <cell r="B474" t="str">
            <v>REV. DEADPOOL ED. 02</v>
          </cell>
          <cell r="C474" t="str">
            <v>PC</v>
          </cell>
          <cell r="D474" t="str">
            <v>06</v>
          </cell>
          <cell r="E474">
            <v>38138</v>
          </cell>
          <cell r="F474">
            <v>1078</v>
          </cell>
          <cell r="G474">
            <v>1758.75</v>
          </cell>
          <cell r="H474">
            <v>1.6315</v>
          </cell>
          <cell r="I474">
            <v>598.41</v>
          </cell>
          <cell r="J474">
            <v>1758.75</v>
          </cell>
        </row>
        <row r="475">
          <cell r="A475" t="str">
            <v>583233</v>
          </cell>
          <cell r="B475" t="str">
            <v>REV. MARVEL MANGAVERSO ED. 09</v>
          </cell>
          <cell r="C475" t="str">
            <v>PC</v>
          </cell>
          <cell r="D475" t="str">
            <v>06</v>
          </cell>
          <cell r="E475">
            <v>38138</v>
          </cell>
          <cell r="F475">
            <v>28</v>
          </cell>
          <cell r="G475">
            <v>67.760000000000005</v>
          </cell>
          <cell r="H475">
            <v>2.42</v>
          </cell>
          <cell r="I475">
            <v>22.58</v>
          </cell>
          <cell r="J475">
            <v>67.760000000000005</v>
          </cell>
        </row>
        <row r="476">
          <cell r="A476" t="str">
            <v>583234</v>
          </cell>
          <cell r="B476" t="str">
            <v>REV. JUSTICEIRO&amp;ELECTRA ED. 04</v>
          </cell>
          <cell r="C476" t="str">
            <v>PC</v>
          </cell>
          <cell r="D476" t="str">
            <v>06</v>
          </cell>
          <cell r="E476">
            <v>38138</v>
          </cell>
          <cell r="F476">
            <v>-6181</v>
          </cell>
          <cell r="G476">
            <v>-14958.02</v>
          </cell>
          <cell r="H476">
            <v>2.42</v>
          </cell>
          <cell r="I476">
            <v>-5142.49</v>
          </cell>
          <cell r="J476">
            <v>-14958.02</v>
          </cell>
        </row>
        <row r="477">
          <cell r="A477" t="str">
            <v>583235</v>
          </cell>
          <cell r="B477" t="str">
            <v>REV. HULK &amp; DEMOLIDOR ED. 04</v>
          </cell>
          <cell r="C477" t="str">
            <v>PC</v>
          </cell>
          <cell r="D477" t="str">
            <v>06</v>
          </cell>
          <cell r="E477">
            <v>38138</v>
          </cell>
          <cell r="F477">
            <v>7278</v>
          </cell>
          <cell r="G477">
            <v>118.58</v>
          </cell>
          <cell r="H477">
            <v>1.6299999999999999E-2</v>
          </cell>
          <cell r="I477">
            <v>39.54</v>
          </cell>
          <cell r="J477">
            <v>118.58</v>
          </cell>
        </row>
        <row r="478">
          <cell r="A478" t="str">
            <v>583237</v>
          </cell>
          <cell r="B478" t="str">
            <v>REV. SUPERMAN ED. 06</v>
          </cell>
          <cell r="C478" t="str">
            <v>PC</v>
          </cell>
          <cell r="D478" t="str">
            <v>06</v>
          </cell>
          <cell r="E478">
            <v>38138</v>
          </cell>
          <cell r="F478">
            <v>69</v>
          </cell>
          <cell r="G478">
            <v>313.08</v>
          </cell>
          <cell r="H478">
            <v>4.5373999999999999</v>
          </cell>
          <cell r="I478">
            <v>104.33</v>
          </cell>
          <cell r="J478">
            <v>313.08</v>
          </cell>
        </row>
        <row r="479">
          <cell r="A479" t="str">
            <v>583238</v>
          </cell>
          <cell r="B479" t="str">
            <v>REV. BATMAN ED. 06</v>
          </cell>
          <cell r="C479" t="str">
            <v>PC</v>
          </cell>
          <cell r="D479" t="str">
            <v>06</v>
          </cell>
          <cell r="E479">
            <v>38138</v>
          </cell>
          <cell r="F479">
            <v>58</v>
          </cell>
          <cell r="G479">
            <v>263.18</v>
          </cell>
          <cell r="H479">
            <v>4.5376000000000003</v>
          </cell>
          <cell r="I479">
            <v>87.69</v>
          </cell>
          <cell r="J479">
            <v>263.18</v>
          </cell>
        </row>
        <row r="480">
          <cell r="A480" t="str">
            <v>583239</v>
          </cell>
          <cell r="B480" t="str">
            <v>REV. GREEN ARROW-QUIVER ED. 06</v>
          </cell>
          <cell r="C480" t="str">
            <v>PC</v>
          </cell>
          <cell r="D480" t="str">
            <v>06</v>
          </cell>
          <cell r="E480">
            <v>38138</v>
          </cell>
          <cell r="F480">
            <v>827</v>
          </cell>
          <cell r="G480">
            <v>3252.19</v>
          </cell>
          <cell r="H480">
            <v>3.9325000000000001</v>
          </cell>
          <cell r="I480">
            <v>1118.68</v>
          </cell>
          <cell r="J480">
            <v>3252.19</v>
          </cell>
        </row>
        <row r="481">
          <cell r="A481" t="str">
            <v>583240</v>
          </cell>
          <cell r="B481" t="str">
            <v>REV. LJA ORIGENS SECRETAS</v>
          </cell>
          <cell r="C481" t="str">
            <v>PC</v>
          </cell>
          <cell r="D481" t="str">
            <v>06</v>
          </cell>
          <cell r="E481">
            <v>38138</v>
          </cell>
          <cell r="F481">
            <v>926</v>
          </cell>
          <cell r="G481">
            <v>7787.2</v>
          </cell>
          <cell r="H481">
            <v>8.4094999999999995</v>
          </cell>
          <cell r="I481">
            <v>2670.52</v>
          </cell>
          <cell r="J481">
            <v>7787.2</v>
          </cell>
        </row>
        <row r="482">
          <cell r="A482" t="str">
            <v>583242</v>
          </cell>
          <cell r="B482" t="str">
            <v>REV. LIGA DA JUSTICA ED. 06</v>
          </cell>
          <cell r="C482" t="str">
            <v>PC</v>
          </cell>
          <cell r="D482" t="str">
            <v>06</v>
          </cell>
          <cell r="E482">
            <v>38138</v>
          </cell>
          <cell r="F482">
            <v>688</v>
          </cell>
          <cell r="G482">
            <v>3121.79</v>
          </cell>
          <cell r="H482">
            <v>4.5374999999999996</v>
          </cell>
          <cell r="I482">
            <v>1072.96</v>
          </cell>
          <cell r="J482">
            <v>3121.79</v>
          </cell>
        </row>
        <row r="483">
          <cell r="A483" t="str">
            <v>583243</v>
          </cell>
          <cell r="B483" t="str">
            <v>REV. LJA O DESENHO ED. 04</v>
          </cell>
          <cell r="C483" t="str">
            <v>PC</v>
          </cell>
          <cell r="D483" t="str">
            <v>06</v>
          </cell>
          <cell r="E483">
            <v>38138</v>
          </cell>
          <cell r="F483">
            <v>-7743</v>
          </cell>
          <cell r="G483">
            <v>-25764.83</v>
          </cell>
          <cell r="H483">
            <v>3.3275000000000001</v>
          </cell>
          <cell r="I483">
            <v>-8788.2999999999993</v>
          </cell>
          <cell r="J483">
            <v>-25764.83</v>
          </cell>
        </row>
        <row r="484">
          <cell r="A484" t="str">
            <v>583247</v>
          </cell>
          <cell r="B484" t="str">
            <v>REV. O CHAMADO DO DEVER ED. 03</v>
          </cell>
          <cell r="C484" t="str">
            <v>PC</v>
          </cell>
          <cell r="D484" t="str">
            <v>06</v>
          </cell>
          <cell r="E484">
            <v>38138</v>
          </cell>
          <cell r="F484">
            <v>1511</v>
          </cell>
          <cell r="G484">
            <v>1242.48</v>
          </cell>
          <cell r="H484">
            <v>0.82230000000000003</v>
          </cell>
          <cell r="I484">
            <v>426.17</v>
          </cell>
          <cell r="J484">
            <v>1242.48</v>
          </cell>
        </row>
        <row r="485">
          <cell r="A485" t="str">
            <v>583249</v>
          </cell>
          <cell r="B485" t="str">
            <v>REV. X-MEN 2 PRELUDIO DO FILME</v>
          </cell>
          <cell r="C485" t="str">
            <v>PC</v>
          </cell>
          <cell r="D485" t="str">
            <v>06</v>
          </cell>
          <cell r="E485">
            <v>38138</v>
          </cell>
          <cell r="F485">
            <v>2271</v>
          </cell>
          <cell r="G485">
            <v>3005.26</v>
          </cell>
          <cell r="H485">
            <v>1.3232999999999999</v>
          </cell>
          <cell r="I485">
            <v>1024.43</v>
          </cell>
          <cell r="J485">
            <v>3005.26</v>
          </cell>
        </row>
        <row r="486">
          <cell r="A486" t="str">
            <v>583250</v>
          </cell>
          <cell r="B486" t="str">
            <v>REV. MARVEL MANGAVERSO ED. 10</v>
          </cell>
          <cell r="C486" t="str">
            <v>PC</v>
          </cell>
          <cell r="D486" t="str">
            <v>06</v>
          </cell>
          <cell r="E486">
            <v>38138</v>
          </cell>
          <cell r="F486">
            <v>565</v>
          </cell>
          <cell r="G486">
            <v>1367.29</v>
          </cell>
          <cell r="H486">
            <v>2.42</v>
          </cell>
          <cell r="I486">
            <v>463.97</v>
          </cell>
          <cell r="J486">
            <v>1367.29</v>
          </cell>
        </row>
        <row r="487">
          <cell r="A487" t="str">
            <v>583254</v>
          </cell>
          <cell r="B487" t="str">
            <v>REV. X-MEN EXTRA ED. 18</v>
          </cell>
          <cell r="C487" t="str">
            <v>PC</v>
          </cell>
          <cell r="D487" t="str">
            <v>06</v>
          </cell>
          <cell r="E487">
            <v>38138</v>
          </cell>
          <cell r="F487">
            <v>906</v>
          </cell>
          <cell r="G487">
            <v>4110.99</v>
          </cell>
          <cell r="H487">
            <v>4.5374999999999996</v>
          </cell>
          <cell r="I487">
            <v>1415.98</v>
          </cell>
          <cell r="J487">
            <v>4110.99</v>
          </cell>
        </row>
        <row r="488">
          <cell r="A488" t="str">
            <v>583255</v>
          </cell>
          <cell r="B488" t="str">
            <v>REV. HOMEM ARANHA ED. 18</v>
          </cell>
          <cell r="C488" t="str">
            <v>PC</v>
          </cell>
          <cell r="D488" t="str">
            <v>06</v>
          </cell>
          <cell r="E488">
            <v>38138</v>
          </cell>
          <cell r="F488">
            <v>3024</v>
          </cell>
          <cell r="G488">
            <v>13721.42</v>
          </cell>
          <cell r="H488">
            <v>4.5374999999999996</v>
          </cell>
          <cell r="I488">
            <v>4692.47</v>
          </cell>
          <cell r="J488">
            <v>13721.42</v>
          </cell>
        </row>
        <row r="489">
          <cell r="A489" t="str">
            <v>583256</v>
          </cell>
          <cell r="B489" t="str">
            <v>REV. X-MEN ED. 18</v>
          </cell>
          <cell r="C489" t="str">
            <v>PC</v>
          </cell>
          <cell r="D489" t="str">
            <v>06</v>
          </cell>
          <cell r="E489">
            <v>38138</v>
          </cell>
          <cell r="F489">
            <v>2743</v>
          </cell>
          <cell r="G489">
            <v>12446.37</v>
          </cell>
          <cell r="H489">
            <v>4.5374999999999996</v>
          </cell>
          <cell r="I489">
            <v>4256.9399999999996</v>
          </cell>
          <cell r="J489">
            <v>12446.37</v>
          </cell>
        </row>
        <row r="490">
          <cell r="A490" t="str">
            <v>583258</v>
          </cell>
          <cell r="B490" t="str">
            <v>REV. CAPITAO MARVEL ED. 11</v>
          </cell>
          <cell r="C490" t="str">
            <v>PC</v>
          </cell>
          <cell r="D490" t="str">
            <v>06</v>
          </cell>
          <cell r="E490">
            <v>38138</v>
          </cell>
          <cell r="F490">
            <v>2294</v>
          </cell>
          <cell r="G490">
            <v>1304.76</v>
          </cell>
          <cell r="H490">
            <v>0.56879999999999997</v>
          </cell>
          <cell r="I490">
            <v>445.48</v>
          </cell>
          <cell r="J490">
            <v>1304.76</v>
          </cell>
        </row>
        <row r="491">
          <cell r="A491" t="str">
            <v>583262</v>
          </cell>
          <cell r="B491" t="str">
            <v>REV. HULK &amp; DEMOLIDOR ED. 05</v>
          </cell>
          <cell r="C491" t="str">
            <v>PC</v>
          </cell>
          <cell r="D491" t="str">
            <v>06</v>
          </cell>
          <cell r="E491">
            <v>38138</v>
          </cell>
          <cell r="F491">
            <v>-4.7</v>
          </cell>
          <cell r="G491">
            <v>-5.3</v>
          </cell>
          <cell r="H491">
            <v>1.1276999999999999</v>
          </cell>
          <cell r="I491">
            <v>-1.81</v>
          </cell>
          <cell r="J491">
            <v>-5.3</v>
          </cell>
        </row>
        <row r="492">
          <cell r="A492" t="str">
            <v>583263</v>
          </cell>
          <cell r="B492" t="str">
            <v>REV. SUPERMAN ED. 07</v>
          </cell>
          <cell r="C492" t="str">
            <v>PC</v>
          </cell>
          <cell r="D492" t="str">
            <v>06</v>
          </cell>
          <cell r="E492">
            <v>38138</v>
          </cell>
          <cell r="F492">
            <v>592</v>
          </cell>
          <cell r="G492">
            <v>2686.21</v>
          </cell>
          <cell r="H492">
            <v>4.5374999999999996</v>
          </cell>
          <cell r="I492">
            <v>925.82</v>
          </cell>
          <cell r="J492">
            <v>2686.21</v>
          </cell>
        </row>
        <row r="493">
          <cell r="A493" t="str">
            <v>583264</v>
          </cell>
          <cell r="B493" t="str">
            <v>REV. BATMAN ED. 07</v>
          </cell>
          <cell r="C493" t="str">
            <v>PC</v>
          </cell>
          <cell r="D493" t="str">
            <v>06</v>
          </cell>
          <cell r="E493">
            <v>38138</v>
          </cell>
          <cell r="F493">
            <v>1153</v>
          </cell>
          <cell r="G493">
            <v>5231.76</v>
          </cell>
          <cell r="H493">
            <v>4.5374999999999996</v>
          </cell>
          <cell r="I493">
            <v>1790.11</v>
          </cell>
          <cell r="J493">
            <v>5231.76</v>
          </cell>
        </row>
        <row r="494">
          <cell r="A494" t="str">
            <v>583265</v>
          </cell>
          <cell r="B494" t="str">
            <v>REV. LJA O DESENHO ED. 05</v>
          </cell>
          <cell r="C494" t="str">
            <v>PC</v>
          </cell>
          <cell r="D494" t="str">
            <v>06</v>
          </cell>
          <cell r="E494">
            <v>38138</v>
          </cell>
          <cell r="F494">
            <v>4284</v>
          </cell>
          <cell r="G494">
            <v>14255.02</v>
          </cell>
          <cell r="H494">
            <v>3.3275000000000001</v>
          </cell>
          <cell r="I494">
            <v>4931.3100000000004</v>
          </cell>
          <cell r="J494">
            <v>14255.02</v>
          </cell>
        </row>
        <row r="495">
          <cell r="A495" t="str">
            <v>583266</v>
          </cell>
          <cell r="B495" t="str">
            <v>REV. GREEN ARROW-QUIVER ED. 07</v>
          </cell>
          <cell r="C495" t="str">
            <v>PC</v>
          </cell>
          <cell r="D495" t="str">
            <v>06</v>
          </cell>
          <cell r="E495">
            <v>38138</v>
          </cell>
          <cell r="F495">
            <v>546</v>
          </cell>
          <cell r="G495">
            <v>2147.15</v>
          </cell>
          <cell r="H495">
            <v>3.9325000000000001</v>
          </cell>
          <cell r="I495">
            <v>739.68</v>
          </cell>
          <cell r="J495">
            <v>2147.15</v>
          </cell>
        </row>
        <row r="496">
          <cell r="A496" t="str">
            <v>583271</v>
          </cell>
          <cell r="B496" t="str">
            <v>REV. MARVEL MANGAVERSO ED. 11</v>
          </cell>
          <cell r="C496" t="str">
            <v>PC</v>
          </cell>
          <cell r="D496" t="str">
            <v>06</v>
          </cell>
          <cell r="E496">
            <v>38138</v>
          </cell>
          <cell r="F496">
            <v>67</v>
          </cell>
          <cell r="G496">
            <v>162.13999999999999</v>
          </cell>
          <cell r="H496">
            <v>2.42</v>
          </cell>
          <cell r="I496">
            <v>55.97</v>
          </cell>
          <cell r="J496">
            <v>162.13999999999999</v>
          </cell>
        </row>
        <row r="497">
          <cell r="A497" t="str">
            <v>583290</v>
          </cell>
          <cell r="B497" t="str">
            <v>REV. BATMAN O FUGITIVO ED. 01</v>
          </cell>
          <cell r="C497" t="str">
            <v>PC</v>
          </cell>
          <cell r="D497" t="str">
            <v>06</v>
          </cell>
          <cell r="E497">
            <v>38138</v>
          </cell>
          <cell r="F497">
            <v>20</v>
          </cell>
        </row>
        <row r="498">
          <cell r="A498" t="str">
            <v>583304</v>
          </cell>
          <cell r="B498" t="str">
            <v>REV. X-MEN ED. 20</v>
          </cell>
          <cell r="C498" t="str">
            <v>PC</v>
          </cell>
          <cell r="D498" t="str">
            <v>06</v>
          </cell>
          <cell r="E498">
            <v>38138</v>
          </cell>
          <cell r="F498">
            <v>2037</v>
          </cell>
        </row>
        <row r="499">
          <cell r="A499" t="str">
            <v>583319</v>
          </cell>
          <cell r="B499" t="str">
            <v>REV. MARVEL 2003 ED. 09</v>
          </cell>
          <cell r="C499" t="str">
            <v>PC</v>
          </cell>
          <cell r="D499" t="str">
            <v>06</v>
          </cell>
          <cell r="E499">
            <v>38138</v>
          </cell>
          <cell r="F499">
            <v>58</v>
          </cell>
        </row>
        <row r="500">
          <cell r="A500" t="str">
            <v>583328</v>
          </cell>
          <cell r="B500" t="str">
            <v>REV. MARVEL MAX ED. 01</v>
          </cell>
          <cell r="C500" t="str">
            <v>PC</v>
          </cell>
          <cell r="D500" t="str">
            <v>06</v>
          </cell>
          <cell r="E500">
            <v>38138</v>
          </cell>
          <cell r="F500">
            <v>250</v>
          </cell>
        </row>
        <row r="501">
          <cell r="A501" t="str">
            <v>583388</v>
          </cell>
          <cell r="B501" t="str">
            <v>REV. HULK &amp; DEMOLIDOR ED. 10</v>
          </cell>
          <cell r="C501" t="str">
            <v>PC</v>
          </cell>
          <cell r="D501" t="str">
            <v>06</v>
          </cell>
          <cell r="E501">
            <v>38138</v>
          </cell>
          <cell r="F501">
            <v>20</v>
          </cell>
        </row>
        <row r="502">
          <cell r="A502" t="str">
            <v>594258</v>
          </cell>
          <cell r="B502" t="str">
            <v>LIVRO ILUST. MALHAC─O</v>
          </cell>
          <cell r="C502" t="str">
            <v>PC</v>
          </cell>
          <cell r="D502" t="str">
            <v>06</v>
          </cell>
          <cell r="E502">
            <v>38138</v>
          </cell>
          <cell r="F502">
            <v>11676</v>
          </cell>
          <cell r="G502">
            <v>27777.21</v>
          </cell>
          <cell r="H502">
            <v>2.379</v>
          </cell>
          <cell r="I502">
            <v>9616.4699999999993</v>
          </cell>
          <cell r="J502">
            <v>27777.21</v>
          </cell>
        </row>
        <row r="503">
          <cell r="A503" t="str">
            <v>594275</v>
          </cell>
          <cell r="B503" t="str">
            <v>LIVRO ILUSTRADO BEYBLADE</v>
          </cell>
          <cell r="C503" t="str">
            <v>PC</v>
          </cell>
          <cell r="D503" t="str">
            <v>06</v>
          </cell>
          <cell r="E503">
            <v>38138</v>
          </cell>
          <cell r="F503">
            <v>28</v>
          </cell>
          <cell r="G503">
            <v>66.61</v>
          </cell>
          <cell r="H503">
            <v>2.3788999999999998</v>
          </cell>
          <cell r="I503">
            <v>23.22</v>
          </cell>
          <cell r="J503">
            <v>66.61</v>
          </cell>
        </row>
        <row r="504">
          <cell r="A504" t="str">
            <v>634015A</v>
          </cell>
          <cell r="B504" t="str">
            <v>KIT-3(LI+5ENV+1BONECO) CB/98</v>
          </cell>
          <cell r="C504" t="str">
            <v>PC</v>
          </cell>
          <cell r="D504" t="str">
            <v>06</v>
          </cell>
          <cell r="E504">
            <v>38138</v>
          </cell>
          <cell r="F504">
            <v>9</v>
          </cell>
          <cell r="G504">
            <v>10.31</v>
          </cell>
          <cell r="H504">
            <v>1.1456</v>
          </cell>
          <cell r="I504">
            <v>8.74</v>
          </cell>
          <cell r="J504">
            <v>10.57</v>
          </cell>
        </row>
        <row r="505">
          <cell r="A505" t="str">
            <v>634051</v>
          </cell>
          <cell r="B505" t="str">
            <v>KIT-3(LI+8ENV.) CHIQUITITAS 99</v>
          </cell>
          <cell r="C505" t="str">
            <v>PC</v>
          </cell>
          <cell r="D505" t="str">
            <v>06</v>
          </cell>
          <cell r="E505">
            <v>38138</v>
          </cell>
          <cell r="F505">
            <v>1180</v>
          </cell>
          <cell r="G505">
            <v>1360.91</v>
          </cell>
          <cell r="H505">
            <v>1.1533</v>
          </cell>
          <cell r="I505">
            <v>778.76</v>
          </cell>
          <cell r="J505">
            <v>1364.1</v>
          </cell>
        </row>
        <row r="506">
          <cell r="A506" t="str">
            <v>634073A</v>
          </cell>
          <cell r="B506" t="str">
            <v>KIT (10 ENV.) REI LEAO II NAC.</v>
          </cell>
          <cell r="C506" t="str">
            <v>PC</v>
          </cell>
          <cell r="D506" t="str">
            <v>06</v>
          </cell>
          <cell r="E506">
            <v>38138</v>
          </cell>
          <cell r="F506">
            <v>645</v>
          </cell>
          <cell r="G506">
            <v>250.72</v>
          </cell>
          <cell r="H506">
            <v>0.38869999999999999</v>
          </cell>
          <cell r="I506">
            <v>173.19</v>
          </cell>
          <cell r="J506">
            <v>256.35000000000002</v>
          </cell>
        </row>
        <row r="507">
          <cell r="A507" t="str">
            <v>634086</v>
          </cell>
          <cell r="B507" t="str">
            <v>KIT(24 CROMOS)SIMPSONS URUGUAI</v>
          </cell>
          <cell r="C507" t="str">
            <v>PC</v>
          </cell>
          <cell r="D507" t="str">
            <v>06</v>
          </cell>
          <cell r="E507">
            <v>38138</v>
          </cell>
          <cell r="F507">
            <v>19376</v>
          </cell>
          <cell r="G507">
            <v>16282.88</v>
          </cell>
          <cell r="H507">
            <v>0.84040000000000004</v>
          </cell>
          <cell r="I507">
            <v>10598.71</v>
          </cell>
          <cell r="J507">
            <v>16566.810000000001</v>
          </cell>
        </row>
        <row r="508">
          <cell r="A508" t="str">
            <v>634176</v>
          </cell>
          <cell r="B508" t="str">
            <v>KIT-3(10 ENV.) CARTOON NETWORK</v>
          </cell>
          <cell r="C508" t="str">
            <v>PC</v>
          </cell>
          <cell r="D508" t="str">
            <v>06</v>
          </cell>
          <cell r="E508">
            <v>38138</v>
          </cell>
          <cell r="F508">
            <v>899</v>
          </cell>
          <cell r="G508">
            <v>360.36</v>
          </cell>
          <cell r="H508">
            <v>0.40079999999999999</v>
          </cell>
          <cell r="I508">
            <v>151.94999999999999</v>
          </cell>
          <cell r="J508">
            <v>360.36</v>
          </cell>
        </row>
        <row r="509">
          <cell r="A509" t="str">
            <v>665603</v>
          </cell>
          <cell r="B509" t="str">
            <v>TUBO PLASTICO PORTA CAPS</v>
          </cell>
          <cell r="C509" t="str">
            <v>PC</v>
          </cell>
          <cell r="D509" t="str">
            <v>06</v>
          </cell>
          <cell r="E509">
            <v>38138</v>
          </cell>
          <cell r="F509">
            <v>22</v>
          </cell>
          <cell r="G509">
            <v>18.63</v>
          </cell>
          <cell r="H509">
            <v>0.8468</v>
          </cell>
          <cell r="I509">
            <v>16.690000000000001</v>
          </cell>
          <cell r="J509">
            <v>20.18</v>
          </cell>
        </row>
        <row r="510">
          <cell r="A510" t="str">
            <v>668000</v>
          </cell>
          <cell r="B510" t="str">
            <v>PORTA CARDS NBA 96/97 IMPORT.</v>
          </cell>
          <cell r="C510" t="str">
            <v>PC</v>
          </cell>
          <cell r="D510" t="str">
            <v>06</v>
          </cell>
          <cell r="E510">
            <v>38138</v>
          </cell>
          <cell r="F510">
            <v>441</v>
          </cell>
          <cell r="G510">
            <v>2319.37</v>
          </cell>
          <cell r="H510">
            <v>5.2592999999999996</v>
          </cell>
          <cell r="I510">
            <v>2077.5500000000002</v>
          </cell>
          <cell r="J510">
            <v>2511.7399999999998</v>
          </cell>
        </row>
        <row r="511">
          <cell r="A511" t="str">
            <v>980037</v>
          </cell>
          <cell r="B511" t="str">
            <v>BOLA DE FUTEBOL ADIDAS/95-PRO</v>
          </cell>
          <cell r="C511" t="str">
            <v>PC</v>
          </cell>
          <cell r="D511" t="str">
            <v>06</v>
          </cell>
          <cell r="E511">
            <v>38138</v>
          </cell>
          <cell r="F511">
            <v>125</v>
          </cell>
          <cell r="G511">
            <v>1814.91</v>
          </cell>
          <cell r="H511">
            <v>14.519299999999999</v>
          </cell>
          <cell r="I511">
            <v>1625.68</v>
          </cell>
          <cell r="J511">
            <v>1965.45</v>
          </cell>
        </row>
        <row r="512">
          <cell r="A512" t="str">
            <v>801001</v>
          </cell>
          <cell r="B512" t="str">
            <v>PNEU EMPILHAD. 6.00-9 10 LONAS</v>
          </cell>
          <cell r="C512" t="str">
            <v>PC</v>
          </cell>
          <cell r="D512" t="str">
            <v>07</v>
          </cell>
          <cell r="E512">
            <v>38138</v>
          </cell>
          <cell r="F512">
            <v>2</v>
          </cell>
          <cell r="G512">
            <v>225.2</v>
          </cell>
          <cell r="H512">
            <v>112.6</v>
          </cell>
          <cell r="I512">
            <v>201.72</v>
          </cell>
          <cell r="J512">
            <v>243.88</v>
          </cell>
        </row>
        <row r="513">
          <cell r="A513" t="str">
            <v>810000</v>
          </cell>
          <cell r="B513" t="str">
            <v>PECAS USO GERAL MANUTENCAO</v>
          </cell>
          <cell r="C513" t="str">
            <v>PC</v>
          </cell>
          <cell r="D513" t="str">
            <v>07</v>
          </cell>
          <cell r="E513">
            <v>38138</v>
          </cell>
          <cell r="F513">
            <v>200</v>
          </cell>
          <cell r="G513">
            <v>18</v>
          </cell>
          <cell r="H513">
            <v>0.09</v>
          </cell>
          <cell r="I513">
            <v>16.12</v>
          </cell>
          <cell r="J513">
            <v>19.489999999999998</v>
          </cell>
        </row>
        <row r="514">
          <cell r="A514" t="str">
            <v>810001</v>
          </cell>
          <cell r="B514" t="str">
            <v>PARAFUSO ALLEN C/CABECA M6X20</v>
          </cell>
          <cell r="C514" t="str">
            <v>PC</v>
          </cell>
          <cell r="D514" t="str">
            <v>07</v>
          </cell>
          <cell r="E514">
            <v>38138</v>
          </cell>
          <cell r="F514">
            <v>340</v>
          </cell>
          <cell r="G514">
            <v>42.34</v>
          </cell>
          <cell r="H514">
            <v>0.1245</v>
          </cell>
          <cell r="I514">
            <v>37.909999999999997</v>
          </cell>
          <cell r="J514">
            <v>45.84</v>
          </cell>
        </row>
        <row r="515">
          <cell r="A515" t="str">
            <v>810002</v>
          </cell>
          <cell r="B515" t="str">
            <v>PARAFUSO ALLEN C/CABECA M8X40</v>
          </cell>
          <cell r="C515" t="str">
            <v>PC</v>
          </cell>
          <cell r="D515" t="str">
            <v>07</v>
          </cell>
          <cell r="E515">
            <v>38138</v>
          </cell>
          <cell r="F515">
            <v>450</v>
          </cell>
          <cell r="G515">
            <v>59.61</v>
          </cell>
          <cell r="H515">
            <v>0.13250000000000001</v>
          </cell>
          <cell r="I515">
            <v>53.39</v>
          </cell>
          <cell r="J515">
            <v>64.55</v>
          </cell>
        </row>
        <row r="516">
          <cell r="A516" t="str">
            <v>810003</v>
          </cell>
          <cell r="B516" t="str">
            <v>PARAFUSO ALLEN S/CABECA M4X10</v>
          </cell>
          <cell r="C516" t="str">
            <v>PC</v>
          </cell>
          <cell r="D516" t="str">
            <v>07</v>
          </cell>
          <cell r="E516">
            <v>38138</v>
          </cell>
          <cell r="F516">
            <v>150</v>
          </cell>
          <cell r="G516">
            <v>13.5</v>
          </cell>
          <cell r="H516">
            <v>0.09</v>
          </cell>
          <cell r="I516">
            <v>11.66</v>
          </cell>
          <cell r="J516">
            <v>14.09</v>
          </cell>
        </row>
        <row r="517">
          <cell r="A517" t="str">
            <v>810004</v>
          </cell>
          <cell r="B517" t="str">
            <v>PARAFUSO ALLEN C/CABECA M8X90</v>
          </cell>
          <cell r="C517" t="str">
            <v>PC</v>
          </cell>
          <cell r="D517" t="str">
            <v>07</v>
          </cell>
          <cell r="E517">
            <v>38138</v>
          </cell>
          <cell r="F517">
            <v>182</v>
          </cell>
          <cell r="G517">
            <v>121.94</v>
          </cell>
          <cell r="H517">
            <v>0.67</v>
          </cell>
          <cell r="I517">
            <v>109.23</v>
          </cell>
          <cell r="J517">
            <v>132.06</v>
          </cell>
        </row>
        <row r="518">
          <cell r="A518" t="str">
            <v>810005</v>
          </cell>
          <cell r="B518" t="str">
            <v>PORCA M8  C/TRAVA</v>
          </cell>
          <cell r="C518" t="str">
            <v>PC</v>
          </cell>
          <cell r="D518" t="str">
            <v>07</v>
          </cell>
          <cell r="E518">
            <v>38138</v>
          </cell>
          <cell r="F518">
            <v>256</v>
          </cell>
          <cell r="G518">
            <v>21.38</v>
          </cell>
          <cell r="H518">
            <v>8.3500000000000005E-2</v>
          </cell>
          <cell r="I518">
            <v>19.149999999999999</v>
          </cell>
          <cell r="J518">
            <v>23.15</v>
          </cell>
        </row>
        <row r="519">
          <cell r="A519" t="str">
            <v>810006</v>
          </cell>
          <cell r="B519" t="str">
            <v>PORCA M10 C/TRAVA</v>
          </cell>
          <cell r="C519" t="str">
            <v>PC</v>
          </cell>
          <cell r="D519" t="str">
            <v>07</v>
          </cell>
          <cell r="E519">
            <v>38138</v>
          </cell>
          <cell r="F519">
            <v>289</v>
          </cell>
          <cell r="G519">
            <v>30.49</v>
          </cell>
          <cell r="H519">
            <v>0.1055</v>
          </cell>
          <cell r="I519">
            <v>27.31</v>
          </cell>
          <cell r="J519">
            <v>33.020000000000003</v>
          </cell>
        </row>
        <row r="520">
          <cell r="A520" t="str">
            <v>810007</v>
          </cell>
          <cell r="B520" t="str">
            <v>MORCA FIXA N║ 5 SOMMER</v>
          </cell>
          <cell r="C520" t="str">
            <v>PC</v>
          </cell>
          <cell r="D520" t="str">
            <v>07</v>
          </cell>
          <cell r="E520">
            <v>38138</v>
          </cell>
          <cell r="F520">
            <v>410</v>
          </cell>
          <cell r="G520">
            <v>4.3499999999999996</v>
          </cell>
          <cell r="H520">
            <v>1.06E-2</v>
          </cell>
          <cell r="I520">
            <v>3.9</v>
          </cell>
          <cell r="J520">
            <v>4.72</v>
          </cell>
        </row>
        <row r="521">
          <cell r="A521" t="str">
            <v>810008</v>
          </cell>
          <cell r="B521" t="str">
            <v>PARAFUSO ALLEN C/CABECA M10X15</v>
          </cell>
          <cell r="C521" t="str">
            <v>PC</v>
          </cell>
          <cell r="D521" t="str">
            <v>07</v>
          </cell>
          <cell r="E521">
            <v>38138</v>
          </cell>
          <cell r="F521">
            <v>300</v>
          </cell>
          <cell r="G521">
            <v>66</v>
          </cell>
          <cell r="H521">
            <v>0.22</v>
          </cell>
          <cell r="I521">
            <v>57.71</v>
          </cell>
          <cell r="J521">
            <v>69.77</v>
          </cell>
        </row>
        <row r="522">
          <cell r="A522" t="str">
            <v>810009</v>
          </cell>
          <cell r="B522" t="str">
            <v>FLANGE CONTRA- RECUO</v>
          </cell>
          <cell r="C522" t="str">
            <v>PC</v>
          </cell>
          <cell r="D522" t="str">
            <v>07</v>
          </cell>
          <cell r="E522">
            <v>38138</v>
          </cell>
          <cell r="F522">
            <v>100</v>
          </cell>
          <cell r="G522">
            <v>10</v>
          </cell>
          <cell r="H522">
            <v>0.1</v>
          </cell>
          <cell r="I522">
            <v>8.9600000000000009</v>
          </cell>
          <cell r="J522">
            <v>10.83</v>
          </cell>
        </row>
        <row r="523">
          <cell r="A523" t="str">
            <v>810010</v>
          </cell>
          <cell r="B523" t="str">
            <v>ANEL ELASTICO INT.D3 50,50</v>
          </cell>
          <cell r="C523" t="str">
            <v>PC</v>
          </cell>
          <cell r="D523" t="str">
            <v>07</v>
          </cell>
          <cell r="E523">
            <v>38138</v>
          </cell>
          <cell r="F523">
            <v>150</v>
          </cell>
          <cell r="G523">
            <v>5.5</v>
          </cell>
          <cell r="H523">
            <v>3.6700000000000003E-2</v>
          </cell>
          <cell r="I523">
            <v>1.88</v>
          </cell>
          <cell r="J523">
            <v>5.5</v>
          </cell>
        </row>
        <row r="524">
          <cell r="A524" t="str">
            <v>810011</v>
          </cell>
          <cell r="B524" t="str">
            <v>ANEL ELASTICO INT. D3 56,20</v>
          </cell>
          <cell r="C524" t="str">
            <v>PC</v>
          </cell>
          <cell r="D524" t="str">
            <v>07</v>
          </cell>
          <cell r="E524">
            <v>38138</v>
          </cell>
          <cell r="F524">
            <v>100</v>
          </cell>
        </row>
        <row r="525">
          <cell r="A525" t="str">
            <v>810012</v>
          </cell>
          <cell r="B525" t="str">
            <v>PARAFUSO ALLEN C/CABECA M10X38</v>
          </cell>
          <cell r="C525" t="str">
            <v>PC</v>
          </cell>
          <cell r="D525" t="str">
            <v>07</v>
          </cell>
          <cell r="E525">
            <v>38138</v>
          </cell>
          <cell r="F525">
            <v>85</v>
          </cell>
          <cell r="G525">
            <v>17.850000000000001</v>
          </cell>
          <cell r="H525">
            <v>0.21</v>
          </cell>
          <cell r="I525">
            <v>15.99</v>
          </cell>
          <cell r="J525">
            <v>19.329999999999998</v>
          </cell>
        </row>
        <row r="526">
          <cell r="A526" t="str">
            <v>810013</v>
          </cell>
          <cell r="B526" t="str">
            <v>ROLAMENTO 62205 2RS</v>
          </cell>
          <cell r="C526" t="str">
            <v>PC</v>
          </cell>
          <cell r="D526" t="str">
            <v>07</v>
          </cell>
          <cell r="E526">
            <v>38138</v>
          </cell>
          <cell r="F526">
            <v>14</v>
          </cell>
          <cell r="G526">
            <v>219.31</v>
          </cell>
          <cell r="H526">
            <v>15.664999999999999</v>
          </cell>
          <cell r="I526">
            <v>196.44</v>
          </cell>
          <cell r="J526">
            <v>237.5</v>
          </cell>
        </row>
        <row r="527">
          <cell r="A527" t="str">
            <v>810015</v>
          </cell>
          <cell r="B527" t="str">
            <v>ROLAMENTO 6200 2RS</v>
          </cell>
          <cell r="C527" t="str">
            <v>PC</v>
          </cell>
          <cell r="D527" t="str">
            <v>07</v>
          </cell>
          <cell r="E527">
            <v>38138</v>
          </cell>
          <cell r="F527">
            <v>24</v>
          </cell>
          <cell r="G527">
            <v>108.77</v>
          </cell>
          <cell r="H527">
            <v>4.5320999999999998</v>
          </cell>
          <cell r="I527">
            <v>83.82</v>
          </cell>
          <cell r="J527">
            <v>115.77</v>
          </cell>
        </row>
        <row r="528">
          <cell r="A528" t="str">
            <v>810016</v>
          </cell>
          <cell r="B528" t="str">
            <v>ANEL ELASTICO INT.D3 32,10</v>
          </cell>
          <cell r="C528" t="str">
            <v>PC</v>
          </cell>
          <cell r="D528" t="str">
            <v>07</v>
          </cell>
          <cell r="E528">
            <v>38138</v>
          </cell>
          <cell r="F528">
            <v>100</v>
          </cell>
        </row>
        <row r="529">
          <cell r="A529" t="str">
            <v>810017</v>
          </cell>
          <cell r="B529" t="str">
            <v>ROLAMENTO 62204 2RS</v>
          </cell>
          <cell r="C529" t="str">
            <v>PC</v>
          </cell>
          <cell r="D529" t="str">
            <v>07</v>
          </cell>
          <cell r="E529">
            <v>38138</v>
          </cell>
          <cell r="F529">
            <v>15</v>
          </cell>
          <cell r="G529">
            <v>234.15</v>
          </cell>
          <cell r="H529">
            <v>15.61</v>
          </cell>
          <cell r="I529">
            <v>209.74</v>
          </cell>
          <cell r="J529">
            <v>253.58</v>
          </cell>
        </row>
        <row r="530">
          <cell r="A530" t="str">
            <v>810018</v>
          </cell>
          <cell r="B530" t="str">
            <v>ROLAMENTO 6000</v>
          </cell>
          <cell r="C530" t="str">
            <v>PC</v>
          </cell>
          <cell r="D530" t="str">
            <v>07</v>
          </cell>
          <cell r="E530">
            <v>38138</v>
          </cell>
          <cell r="F530">
            <v>6</v>
          </cell>
          <cell r="G530">
            <v>25.03</v>
          </cell>
          <cell r="H530">
            <v>4.1717000000000004</v>
          </cell>
          <cell r="I530">
            <v>22.42</v>
          </cell>
          <cell r="J530">
            <v>27.11</v>
          </cell>
        </row>
        <row r="531">
          <cell r="A531" t="str">
            <v>810019</v>
          </cell>
          <cell r="B531" t="str">
            <v>ANEL ELASTICO INT. D3 27,90</v>
          </cell>
          <cell r="C531" t="str">
            <v>PC</v>
          </cell>
          <cell r="D531" t="str">
            <v>07</v>
          </cell>
          <cell r="E531">
            <v>38138</v>
          </cell>
          <cell r="F531">
            <v>100</v>
          </cell>
        </row>
        <row r="532">
          <cell r="A532" t="str">
            <v>810020</v>
          </cell>
          <cell r="B532" t="str">
            <v>PORCA M10X1,5</v>
          </cell>
          <cell r="C532" t="str">
            <v>PC</v>
          </cell>
          <cell r="D532" t="str">
            <v>07</v>
          </cell>
          <cell r="E532">
            <v>38138</v>
          </cell>
          <cell r="F532">
            <v>1060</v>
          </cell>
          <cell r="G532">
            <v>31.97</v>
          </cell>
          <cell r="H532">
            <v>3.0200000000000001E-2</v>
          </cell>
          <cell r="I532">
            <v>18.43</v>
          </cell>
          <cell r="J532">
            <v>33.090000000000003</v>
          </cell>
        </row>
        <row r="533">
          <cell r="A533" t="str">
            <v>810021</v>
          </cell>
          <cell r="B533" t="str">
            <v>ARRUELA LISA M8</v>
          </cell>
          <cell r="C533" t="str">
            <v>PC</v>
          </cell>
          <cell r="D533" t="str">
            <v>07</v>
          </cell>
          <cell r="E533">
            <v>38138</v>
          </cell>
          <cell r="F533">
            <v>400</v>
          </cell>
          <cell r="G533">
            <v>6.61</v>
          </cell>
          <cell r="H533">
            <v>1.6500000000000001E-2</v>
          </cell>
          <cell r="I533">
            <v>4.17</v>
          </cell>
          <cell r="J533">
            <v>6.9</v>
          </cell>
        </row>
        <row r="534">
          <cell r="A534" t="str">
            <v>810022</v>
          </cell>
          <cell r="B534" t="str">
            <v>ARRUELA PRESSAO M6</v>
          </cell>
          <cell r="C534" t="str">
            <v>PC</v>
          </cell>
          <cell r="D534" t="str">
            <v>07</v>
          </cell>
          <cell r="E534">
            <v>38138</v>
          </cell>
          <cell r="F534">
            <v>280</v>
          </cell>
          <cell r="G534">
            <v>3.01</v>
          </cell>
          <cell r="H534">
            <v>1.0699999999999999E-2</v>
          </cell>
          <cell r="I534">
            <v>2.21</v>
          </cell>
          <cell r="J534">
            <v>3.12</v>
          </cell>
        </row>
        <row r="535">
          <cell r="A535" t="str">
            <v>810023</v>
          </cell>
          <cell r="B535" t="str">
            <v>ROLAMENTO 62200 2RS</v>
          </cell>
          <cell r="C535" t="str">
            <v>PC</v>
          </cell>
          <cell r="D535" t="str">
            <v>07</v>
          </cell>
          <cell r="E535">
            <v>38138</v>
          </cell>
          <cell r="F535">
            <v>15</v>
          </cell>
          <cell r="G535">
            <v>197</v>
          </cell>
          <cell r="H535">
            <v>13.1333</v>
          </cell>
          <cell r="I535">
            <v>141.53</v>
          </cell>
          <cell r="J535">
            <v>208.14</v>
          </cell>
        </row>
        <row r="536">
          <cell r="A536" t="str">
            <v>810024</v>
          </cell>
          <cell r="B536" t="str">
            <v>PARAFUSO ALLEN C/CABECA M5X35</v>
          </cell>
          <cell r="C536" t="str">
            <v>PC</v>
          </cell>
          <cell r="D536" t="str">
            <v>07</v>
          </cell>
          <cell r="E536">
            <v>38138</v>
          </cell>
          <cell r="F536">
            <v>94</v>
          </cell>
          <cell r="G536">
            <v>30.18</v>
          </cell>
          <cell r="H536">
            <v>0.3211</v>
          </cell>
          <cell r="I536">
            <v>27.04</v>
          </cell>
          <cell r="J536">
            <v>32.69</v>
          </cell>
        </row>
        <row r="537">
          <cell r="A537" t="str">
            <v>810025</v>
          </cell>
          <cell r="B537" t="str">
            <v>PARAFUSO ALLEN C/CABECA M8X25</v>
          </cell>
          <cell r="C537" t="str">
            <v>PC</v>
          </cell>
          <cell r="D537" t="str">
            <v>07</v>
          </cell>
          <cell r="E537">
            <v>38138</v>
          </cell>
          <cell r="F537">
            <v>600</v>
          </cell>
          <cell r="G537">
            <v>65.7</v>
          </cell>
          <cell r="H537">
            <v>0.1095</v>
          </cell>
          <cell r="I537">
            <v>58.86</v>
          </cell>
          <cell r="J537">
            <v>71.16</v>
          </cell>
        </row>
        <row r="538">
          <cell r="A538" t="str">
            <v>810026</v>
          </cell>
          <cell r="B538" t="str">
            <v>ROLAMENTO 62204 2RS</v>
          </cell>
          <cell r="C538" t="str">
            <v>PC</v>
          </cell>
          <cell r="D538" t="str">
            <v>07</v>
          </cell>
          <cell r="E538">
            <v>38138</v>
          </cell>
          <cell r="F538">
            <v>20</v>
          </cell>
          <cell r="G538">
            <v>272</v>
          </cell>
          <cell r="H538">
            <v>13.6</v>
          </cell>
          <cell r="I538">
            <v>243.64</v>
          </cell>
          <cell r="J538">
            <v>294.56</v>
          </cell>
        </row>
        <row r="539">
          <cell r="A539" t="str">
            <v>810027</v>
          </cell>
          <cell r="B539" t="str">
            <v>PARAFUSO ALLEN C/CABECA M6X35</v>
          </cell>
          <cell r="C539" t="str">
            <v>PC</v>
          </cell>
          <cell r="D539" t="str">
            <v>07</v>
          </cell>
          <cell r="E539">
            <v>38138</v>
          </cell>
          <cell r="F539">
            <v>562</v>
          </cell>
          <cell r="G539">
            <v>81.59</v>
          </cell>
          <cell r="H539">
            <v>0.1452</v>
          </cell>
          <cell r="I539">
            <v>73.08</v>
          </cell>
          <cell r="J539">
            <v>88.36</v>
          </cell>
        </row>
        <row r="540">
          <cell r="A540" t="str">
            <v>810028</v>
          </cell>
          <cell r="B540" t="str">
            <v>PAINEL IMPRESSOURA</v>
          </cell>
          <cell r="C540" t="str">
            <v>PC</v>
          </cell>
          <cell r="D540" t="str">
            <v>07</v>
          </cell>
          <cell r="E540">
            <v>38138</v>
          </cell>
          <cell r="F540">
            <v>100</v>
          </cell>
          <cell r="G540">
            <v>67</v>
          </cell>
          <cell r="H540">
            <v>0.67</v>
          </cell>
          <cell r="I540">
            <v>60.01</v>
          </cell>
          <cell r="J540">
            <v>72.55</v>
          </cell>
        </row>
        <row r="541">
          <cell r="A541" t="str">
            <v>810029</v>
          </cell>
          <cell r="B541" t="str">
            <v>PARAFUSO ALLEN C/CABECA M8X50</v>
          </cell>
          <cell r="C541" t="str">
            <v>PC</v>
          </cell>
          <cell r="D541" t="str">
            <v>07</v>
          </cell>
          <cell r="E541">
            <v>38138</v>
          </cell>
          <cell r="F541">
            <v>100</v>
          </cell>
          <cell r="G541">
            <v>18.2</v>
          </cell>
          <cell r="H541">
            <v>0.182</v>
          </cell>
          <cell r="I541">
            <v>16.3</v>
          </cell>
          <cell r="J541">
            <v>19.71</v>
          </cell>
        </row>
        <row r="542">
          <cell r="A542" t="str">
            <v>810030</v>
          </cell>
          <cell r="B542" t="str">
            <v>PARAFUSO ALLEN C/CABECA M6X25</v>
          </cell>
          <cell r="C542" t="str">
            <v>PC</v>
          </cell>
          <cell r="D542" t="str">
            <v>07</v>
          </cell>
          <cell r="E542">
            <v>38138</v>
          </cell>
          <cell r="F542">
            <v>220</v>
          </cell>
          <cell r="G542">
            <v>21.68</v>
          </cell>
          <cell r="H542">
            <v>9.8500000000000004E-2</v>
          </cell>
          <cell r="I542">
            <v>19.260000000000002</v>
          </cell>
          <cell r="J542">
            <v>23.29</v>
          </cell>
        </row>
        <row r="543">
          <cell r="A543" t="str">
            <v>810031</v>
          </cell>
          <cell r="B543" t="str">
            <v>PARAFUSO ALLEN C/CABECA M6X45</v>
          </cell>
          <cell r="C543" t="str">
            <v>PC</v>
          </cell>
          <cell r="D543" t="str">
            <v>07</v>
          </cell>
          <cell r="E543">
            <v>38138</v>
          </cell>
          <cell r="F543">
            <v>100</v>
          </cell>
          <cell r="G543">
            <v>11</v>
          </cell>
          <cell r="H543">
            <v>0.11</v>
          </cell>
          <cell r="I543">
            <v>9.85</v>
          </cell>
          <cell r="J543">
            <v>11.91</v>
          </cell>
        </row>
        <row r="544">
          <cell r="A544" t="str">
            <v>810033</v>
          </cell>
          <cell r="B544" t="str">
            <v>PARAFUSO ALLEN C/CABECA M4X20</v>
          </cell>
          <cell r="C544" t="str">
            <v>PC</v>
          </cell>
          <cell r="D544" t="str">
            <v>07</v>
          </cell>
          <cell r="E544">
            <v>38138</v>
          </cell>
          <cell r="F544">
            <v>298</v>
          </cell>
          <cell r="G544">
            <v>29.27</v>
          </cell>
          <cell r="H544">
            <v>9.8199999999999996E-2</v>
          </cell>
          <cell r="I544">
            <v>25.73</v>
          </cell>
          <cell r="J544">
            <v>31.1</v>
          </cell>
        </row>
        <row r="545">
          <cell r="A545" t="str">
            <v>810034</v>
          </cell>
          <cell r="B545" t="str">
            <v>PARAFUSO ALLEN C/CABECA M4X25</v>
          </cell>
          <cell r="C545" t="str">
            <v>PC</v>
          </cell>
          <cell r="D545" t="str">
            <v>07</v>
          </cell>
          <cell r="E545">
            <v>38138</v>
          </cell>
          <cell r="F545">
            <v>288</v>
          </cell>
          <cell r="G545">
            <v>34.200000000000003</v>
          </cell>
          <cell r="H545">
            <v>0.1187</v>
          </cell>
          <cell r="I545">
            <v>29.92</v>
          </cell>
          <cell r="J545">
            <v>36.17</v>
          </cell>
        </row>
        <row r="546">
          <cell r="A546" t="str">
            <v>810035</v>
          </cell>
          <cell r="B546" t="str">
            <v>PARAFUSO ALLEN C/CABECA M3X10</v>
          </cell>
          <cell r="C546" t="str">
            <v>PC</v>
          </cell>
          <cell r="D546" t="str">
            <v>07</v>
          </cell>
          <cell r="E546">
            <v>38138</v>
          </cell>
          <cell r="F546">
            <v>450</v>
          </cell>
          <cell r="G546">
            <v>59.85</v>
          </cell>
          <cell r="H546">
            <v>0.13300000000000001</v>
          </cell>
          <cell r="I546">
            <v>51.91</v>
          </cell>
          <cell r="J546">
            <v>62.76</v>
          </cell>
        </row>
        <row r="547">
          <cell r="A547" t="str">
            <v>810036</v>
          </cell>
          <cell r="B547" t="str">
            <v>PARAFUSO ALLEN C/CABECA M3X6</v>
          </cell>
          <cell r="C547" t="str">
            <v>PC</v>
          </cell>
          <cell r="D547" t="str">
            <v>07</v>
          </cell>
          <cell r="E547">
            <v>38138</v>
          </cell>
          <cell r="F547">
            <v>250</v>
          </cell>
          <cell r="G547">
            <v>42.5</v>
          </cell>
          <cell r="H547">
            <v>0.17</v>
          </cell>
          <cell r="I547">
            <v>38.08</v>
          </cell>
          <cell r="J547">
            <v>46.03</v>
          </cell>
        </row>
        <row r="548">
          <cell r="A548" t="str">
            <v>810037</v>
          </cell>
          <cell r="B548" t="str">
            <v>PARAFUSO ALLEN C/CABECA M10X25</v>
          </cell>
          <cell r="C548" t="str">
            <v>PC</v>
          </cell>
          <cell r="D548" t="str">
            <v>07</v>
          </cell>
          <cell r="E548">
            <v>38138</v>
          </cell>
          <cell r="F548">
            <v>35</v>
          </cell>
          <cell r="G548">
            <v>5.95</v>
          </cell>
          <cell r="H548">
            <v>0.17</v>
          </cell>
          <cell r="I548">
            <v>5.34</v>
          </cell>
          <cell r="J548">
            <v>6.45</v>
          </cell>
        </row>
        <row r="549">
          <cell r="A549" t="str">
            <v>810038</v>
          </cell>
          <cell r="B549" t="str">
            <v>PARAFUSO ALLEN C/CABECA M5X30</v>
          </cell>
          <cell r="C549" t="str">
            <v>PC</v>
          </cell>
          <cell r="D549" t="str">
            <v>07</v>
          </cell>
          <cell r="E549">
            <v>38138</v>
          </cell>
          <cell r="F549">
            <v>60</v>
          </cell>
          <cell r="G549">
            <v>6</v>
          </cell>
          <cell r="H549">
            <v>0.1</v>
          </cell>
          <cell r="I549">
            <v>5.38</v>
          </cell>
          <cell r="J549">
            <v>6.5</v>
          </cell>
        </row>
        <row r="550">
          <cell r="A550" t="str">
            <v>810039</v>
          </cell>
          <cell r="B550" t="str">
            <v>PARAFUSO ALLEN C/CABECA M6X40</v>
          </cell>
          <cell r="C550" t="str">
            <v>PC</v>
          </cell>
          <cell r="D550" t="str">
            <v>07</v>
          </cell>
          <cell r="E550">
            <v>38138</v>
          </cell>
          <cell r="F550">
            <v>678</v>
          </cell>
          <cell r="G550">
            <v>88.63</v>
          </cell>
          <cell r="H550">
            <v>0.13070000000000001</v>
          </cell>
          <cell r="I550">
            <v>62.8</v>
          </cell>
          <cell r="J550">
            <v>93.48</v>
          </cell>
        </row>
        <row r="551">
          <cell r="A551" t="str">
            <v>810041</v>
          </cell>
          <cell r="B551" t="str">
            <v>PARAFUSO ALLEN C/CABECA M6X12</v>
          </cell>
          <cell r="C551" t="str">
            <v>PC</v>
          </cell>
          <cell r="D551" t="str">
            <v>07</v>
          </cell>
          <cell r="E551">
            <v>38138</v>
          </cell>
          <cell r="F551">
            <v>130</v>
          </cell>
          <cell r="G551">
            <v>10.67</v>
          </cell>
          <cell r="H551">
            <v>8.2100000000000006E-2</v>
          </cell>
          <cell r="I551">
            <v>9.3000000000000007</v>
          </cell>
          <cell r="J551">
            <v>11.25</v>
          </cell>
        </row>
        <row r="552">
          <cell r="A552" t="str">
            <v>810042</v>
          </cell>
          <cell r="B552" t="str">
            <v>PARAFUSO ALLEN C/CABECA M5X16</v>
          </cell>
          <cell r="C552" t="str">
            <v>PC</v>
          </cell>
          <cell r="D552" t="str">
            <v>07</v>
          </cell>
          <cell r="E552">
            <v>38138</v>
          </cell>
          <cell r="F552">
            <v>540</v>
          </cell>
          <cell r="G552">
            <v>52.16</v>
          </cell>
          <cell r="H552">
            <v>9.6600000000000005E-2</v>
          </cell>
          <cell r="I552">
            <v>43.92</v>
          </cell>
          <cell r="J552">
            <v>55.52</v>
          </cell>
        </row>
        <row r="553">
          <cell r="A553" t="str">
            <v>810043</v>
          </cell>
          <cell r="B553" t="str">
            <v>CONDUITE GALVANIZADO LEVE 3/4</v>
          </cell>
          <cell r="C553" t="str">
            <v>PC</v>
          </cell>
          <cell r="D553" t="str">
            <v>07</v>
          </cell>
          <cell r="E553">
            <v>38138</v>
          </cell>
          <cell r="F553">
            <v>20</v>
          </cell>
          <cell r="G553">
            <v>0.4</v>
          </cell>
          <cell r="H553">
            <v>0.02</v>
          </cell>
          <cell r="I553">
            <v>0.36</v>
          </cell>
          <cell r="J553">
            <v>0.44</v>
          </cell>
        </row>
        <row r="554">
          <cell r="A554" t="str">
            <v>810044</v>
          </cell>
          <cell r="B554" t="str">
            <v>CURVA GALVANIZADA 3/4</v>
          </cell>
          <cell r="C554" t="str">
            <v>PC</v>
          </cell>
          <cell r="D554" t="str">
            <v>07</v>
          </cell>
          <cell r="E554">
            <v>38138</v>
          </cell>
          <cell r="F554">
            <v>100</v>
          </cell>
          <cell r="G554">
            <v>1.83</v>
          </cell>
          <cell r="H554">
            <v>1.83E-2</v>
          </cell>
          <cell r="I554">
            <v>1.64</v>
          </cell>
          <cell r="J554">
            <v>1.98</v>
          </cell>
        </row>
        <row r="555">
          <cell r="A555" t="str">
            <v>810045</v>
          </cell>
          <cell r="B555" t="str">
            <v>ABRACADEIRA GALVANIZADA T D</v>
          </cell>
          <cell r="C555" t="str">
            <v>PC</v>
          </cell>
          <cell r="D555" t="str">
            <v>07</v>
          </cell>
          <cell r="E555">
            <v>38138</v>
          </cell>
          <cell r="F555">
            <v>100</v>
          </cell>
          <cell r="G555">
            <v>1.64</v>
          </cell>
          <cell r="H555">
            <v>1.6400000000000001E-2</v>
          </cell>
          <cell r="I555">
            <v>1.47</v>
          </cell>
          <cell r="J555">
            <v>1.78</v>
          </cell>
        </row>
        <row r="556">
          <cell r="A556" t="str">
            <v>810046</v>
          </cell>
          <cell r="B556" t="str">
            <v>ABRACADEIRA HELLERMAN MOD T30</v>
          </cell>
          <cell r="C556" t="str">
            <v>PC</v>
          </cell>
          <cell r="D556" t="str">
            <v>07</v>
          </cell>
          <cell r="E556">
            <v>38138</v>
          </cell>
          <cell r="F556">
            <v>100</v>
          </cell>
          <cell r="G556">
            <v>0.96</v>
          </cell>
          <cell r="H556">
            <v>9.5999999999999992E-3</v>
          </cell>
          <cell r="I556">
            <v>0.86</v>
          </cell>
          <cell r="J556">
            <v>1.04</v>
          </cell>
        </row>
        <row r="557">
          <cell r="A557" t="str">
            <v>810047</v>
          </cell>
          <cell r="B557" t="str">
            <v>BUCHA CONTRA FACA 140X70X40</v>
          </cell>
          <cell r="C557" t="str">
            <v>PC</v>
          </cell>
          <cell r="D557" t="str">
            <v>07</v>
          </cell>
          <cell r="E557">
            <v>38138</v>
          </cell>
          <cell r="F557">
            <v>100</v>
          </cell>
          <cell r="G557">
            <v>3.15</v>
          </cell>
          <cell r="H557">
            <v>3.15E-2</v>
          </cell>
          <cell r="I557">
            <v>2.82</v>
          </cell>
          <cell r="J557">
            <v>3.41</v>
          </cell>
        </row>
        <row r="558">
          <cell r="A558" t="str">
            <v>810053</v>
          </cell>
          <cell r="B558" t="str">
            <v>CABO FLEX 2,5 PRETO</v>
          </cell>
          <cell r="C558" t="str">
            <v>PC</v>
          </cell>
          <cell r="D558" t="str">
            <v>07</v>
          </cell>
          <cell r="E558">
            <v>38138</v>
          </cell>
          <cell r="F558">
            <v>300</v>
          </cell>
          <cell r="G558">
            <v>186</v>
          </cell>
          <cell r="H558">
            <v>0.62</v>
          </cell>
          <cell r="I558">
            <v>64.599999999999994</v>
          </cell>
          <cell r="J558">
            <v>186</v>
          </cell>
        </row>
        <row r="559">
          <cell r="A559" t="str">
            <v>810054</v>
          </cell>
          <cell r="B559" t="str">
            <v>CABO FLEX 2,5 AZUL</v>
          </cell>
          <cell r="C559" t="str">
            <v>PC</v>
          </cell>
          <cell r="D559" t="str">
            <v>07</v>
          </cell>
          <cell r="E559">
            <v>38138</v>
          </cell>
          <cell r="F559">
            <v>100</v>
          </cell>
          <cell r="G559">
            <v>62</v>
          </cell>
          <cell r="H559">
            <v>0.62</v>
          </cell>
          <cell r="I559">
            <v>21.53</v>
          </cell>
          <cell r="J559">
            <v>62</v>
          </cell>
        </row>
        <row r="560">
          <cell r="A560" t="str">
            <v>810055</v>
          </cell>
          <cell r="B560" t="str">
            <v>CABO FLEX 2,5 VERDE</v>
          </cell>
          <cell r="C560" t="str">
            <v>PC</v>
          </cell>
          <cell r="D560" t="str">
            <v>07</v>
          </cell>
          <cell r="E560">
            <v>38138</v>
          </cell>
          <cell r="F560">
            <v>100</v>
          </cell>
          <cell r="G560">
            <v>62</v>
          </cell>
          <cell r="H560">
            <v>0.62</v>
          </cell>
          <cell r="I560">
            <v>21.53</v>
          </cell>
          <cell r="J560">
            <v>62</v>
          </cell>
        </row>
        <row r="561">
          <cell r="A561" t="str">
            <v>810056</v>
          </cell>
          <cell r="B561" t="str">
            <v>ROLAMENTO 6004 2RS</v>
          </cell>
          <cell r="C561" t="str">
            <v>PC</v>
          </cell>
          <cell r="D561" t="str">
            <v>07</v>
          </cell>
          <cell r="E561">
            <v>38138</v>
          </cell>
          <cell r="F561">
            <v>42</v>
          </cell>
          <cell r="G561">
            <v>240.53</v>
          </cell>
          <cell r="H561">
            <v>5.7268999999999997</v>
          </cell>
          <cell r="I561">
            <v>215.45</v>
          </cell>
          <cell r="J561">
            <v>260.48</v>
          </cell>
        </row>
        <row r="562">
          <cell r="A562" t="str">
            <v>810057</v>
          </cell>
          <cell r="B562" t="str">
            <v>ROLAMENTO NKI15/16SKF</v>
          </cell>
          <cell r="C562" t="str">
            <v>PC</v>
          </cell>
          <cell r="D562" t="str">
            <v>07</v>
          </cell>
          <cell r="E562">
            <v>38138</v>
          </cell>
          <cell r="F562">
            <v>9</v>
          </cell>
          <cell r="G562">
            <v>122.44</v>
          </cell>
          <cell r="H562">
            <v>13.6044</v>
          </cell>
          <cell r="I562">
            <v>109.67</v>
          </cell>
          <cell r="J562">
            <v>132.58000000000001</v>
          </cell>
        </row>
        <row r="563">
          <cell r="A563" t="str">
            <v>810058</v>
          </cell>
          <cell r="B563" t="str">
            <v>ROLAMENTO 6203 2RS</v>
          </cell>
          <cell r="C563" t="str">
            <v>PC</v>
          </cell>
          <cell r="D563" t="str">
            <v>07</v>
          </cell>
          <cell r="E563">
            <v>38138</v>
          </cell>
          <cell r="F563">
            <v>19</v>
          </cell>
          <cell r="G563">
            <v>96.83</v>
          </cell>
          <cell r="H563">
            <v>5.0963000000000003</v>
          </cell>
          <cell r="I563">
            <v>86.73</v>
          </cell>
          <cell r="J563">
            <v>104.85</v>
          </cell>
        </row>
        <row r="564">
          <cell r="A564" t="str">
            <v>810061</v>
          </cell>
          <cell r="B564" t="str">
            <v>PINOS P/TRANSF.DE FIGURINHAS</v>
          </cell>
          <cell r="C564" t="str">
            <v>PC</v>
          </cell>
          <cell r="D564" t="str">
            <v>07</v>
          </cell>
          <cell r="E564">
            <v>38138</v>
          </cell>
          <cell r="F564">
            <v>210</v>
          </cell>
          <cell r="G564">
            <v>760.02</v>
          </cell>
          <cell r="H564">
            <v>3.6191</v>
          </cell>
          <cell r="I564">
            <v>680.78</v>
          </cell>
          <cell r="J564">
            <v>823.06</v>
          </cell>
        </row>
        <row r="565">
          <cell r="A565" t="str">
            <v>810067</v>
          </cell>
          <cell r="B565" t="str">
            <v>PONTA DE PROVA MOD. ADV-1200</v>
          </cell>
          <cell r="C565" t="str">
            <v>PC</v>
          </cell>
          <cell r="D565" t="str">
            <v>07</v>
          </cell>
          <cell r="E565">
            <v>38138</v>
          </cell>
          <cell r="F565">
            <v>50</v>
          </cell>
          <cell r="G565">
            <v>2.95</v>
          </cell>
          <cell r="H565">
            <v>5.8999999999999997E-2</v>
          </cell>
          <cell r="I565">
            <v>2.64</v>
          </cell>
          <cell r="J565">
            <v>3.19</v>
          </cell>
        </row>
        <row r="566">
          <cell r="A566" t="str">
            <v>810068</v>
          </cell>
          <cell r="B566" t="str">
            <v>LAMPADA FLUOR 8WATS EMERG</v>
          </cell>
          <cell r="C566" t="str">
            <v>PC</v>
          </cell>
          <cell r="D566" t="str">
            <v>07</v>
          </cell>
          <cell r="E566">
            <v>38138</v>
          </cell>
          <cell r="F566">
            <v>47</v>
          </cell>
          <cell r="G566">
            <v>4.18</v>
          </cell>
          <cell r="H566">
            <v>8.8900000000000007E-2</v>
          </cell>
          <cell r="I566">
            <v>3.74</v>
          </cell>
          <cell r="J566">
            <v>4.5199999999999996</v>
          </cell>
        </row>
        <row r="567">
          <cell r="A567" t="str">
            <v>810069</v>
          </cell>
          <cell r="B567" t="str">
            <v>LAMPADA P/ LANTERNA 2,2 WTS</v>
          </cell>
          <cell r="C567" t="str">
            <v>PC</v>
          </cell>
          <cell r="D567" t="str">
            <v>07</v>
          </cell>
          <cell r="E567">
            <v>38138</v>
          </cell>
          <cell r="F567">
            <v>45</v>
          </cell>
          <cell r="G567">
            <v>3.6</v>
          </cell>
          <cell r="H567">
            <v>0.08</v>
          </cell>
          <cell r="I567">
            <v>3.22</v>
          </cell>
          <cell r="J567">
            <v>3.89</v>
          </cell>
        </row>
        <row r="568">
          <cell r="A568" t="str">
            <v>810071</v>
          </cell>
          <cell r="B568" t="str">
            <v>FUZIVEL DE VIDRO COMUM 6,3</v>
          </cell>
          <cell r="C568" t="str">
            <v>PC</v>
          </cell>
          <cell r="D568" t="str">
            <v>07</v>
          </cell>
          <cell r="E568">
            <v>38138</v>
          </cell>
          <cell r="F568">
            <v>35</v>
          </cell>
          <cell r="G568">
            <v>3.85</v>
          </cell>
          <cell r="H568">
            <v>0.11</v>
          </cell>
          <cell r="I568">
            <v>3.45</v>
          </cell>
          <cell r="J568">
            <v>4.17</v>
          </cell>
        </row>
        <row r="569">
          <cell r="A569" t="str">
            <v>810072</v>
          </cell>
          <cell r="B569" t="str">
            <v>PERFILADO DE PVC 50X50 MM</v>
          </cell>
          <cell r="C569" t="str">
            <v>PC</v>
          </cell>
          <cell r="D569" t="str">
            <v>07</v>
          </cell>
          <cell r="E569">
            <v>38138</v>
          </cell>
          <cell r="F569">
            <v>49</v>
          </cell>
          <cell r="G569">
            <v>6.37</v>
          </cell>
          <cell r="H569">
            <v>0.13</v>
          </cell>
          <cell r="I569">
            <v>5.71</v>
          </cell>
          <cell r="J569">
            <v>6.9</v>
          </cell>
        </row>
        <row r="570">
          <cell r="A570" t="str">
            <v>810073</v>
          </cell>
          <cell r="B570" t="str">
            <v>PINO ELASTICO 6,4X20 DIN 1481</v>
          </cell>
          <cell r="C570" t="str">
            <v>PC</v>
          </cell>
          <cell r="D570" t="str">
            <v>07</v>
          </cell>
          <cell r="E570">
            <v>38138</v>
          </cell>
          <cell r="F570">
            <v>50</v>
          </cell>
          <cell r="G570">
            <v>4.2</v>
          </cell>
          <cell r="H570">
            <v>8.4000000000000005E-2</v>
          </cell>
          <cell r="I570">
            <v>3.76</v>
          </cell>
          <cell r="J570">
            <v>4.55</v>
          </cell>
        </row>
        <row r="571">
          <cell r="A571" t="str">
            <v>810074</v>
          </cell>
          <cell r="B571" t="str">
            <v>PINO ELASTICO 6,4X30 DIN 1481</v>
          </cell>
          <cell r="C571" t="str">
            <v>PC</v>
          </cell>
          <cell r="D571" t="str">
            <v>07</v>
          </cell>
          <cell r="E571">
            <v>38138</v>
          </cell>
          <cell r="F571">
            <v>50</v>
          </cell>
          <cell r="G571">
            <v>5.85</v>
          </cell>
          <cell r="H571">
            <v>0.11700000000000001</v>
          </cell>
          <cell r="I571">
            <v>5.24</v>
          </cell>
          <cell r="J571">
            <v>6.34</v>
          </cell>
        </row>
        <row r="572">
          <cell r="A572" t="str">
            <v>810075</v>
          </cell>
          <cell r="B572" t="str">
            <v>PINO ELASTICO 6,4X25 DIN 1481</v>
          </cell>
          <cell r="C572" t="str">
            <v>PC</v>
          </cell>
          <cell r="D572" t="str">
            <v>07</v>
          </cell>
          <cell r="E572">
            <v>38138</v>
          </cell>
          <cell r="F572">
            <v>50</v>
          </cell>
          <cell r="G572">
            <v>5</v>
          </cell>
          <cell r="H572">
            <v>0.1</v>
          </cell>
          <cell r="I572">
            <v>4.4800000000000004</v>
          </cell>
          <cell r="J572">
            <v>5.42</v>
          </cell>
        </row>
        <row r="573">
          <cell r="A573" t="str">
            <v>810076</v>
          </cell>
          <cell r="B573" t="str">
            <v>PINO ELASTICO 6,4X40 DIN 1481</v>
          </cell>
          <cell r="C573" t="str">
            <v>PC</v>
          </cell>
          <cell r="D573" t="str">
            <v>07</v>
          </cell>
          <cell r="E573">
            <v>38138</v>
          </cell>
          <cell r="F573">
            <v>50</v>
          </cell>
          <cell r="G573">
            <v>7.4</v>
          </cell>
          <cell r="H573">
            <v>0.14799999999999999</v>
          </cell>
          <cell r="I573">
            <v>6.63</v>
          </cell>
          <cell r="J573">
            <v>8.02</v>
          </cell>
        </row>
        <row r="574">
          <cell r="A574" t="str">
            <v>810077</v>
          </cell>
          <cell r="B574" t="str">
            <v>PINO ELASTICO 6,4X50 DIN 1481</v>
          </cell>
          <cell r="C574" t="str">
            <v>PC</v>
          </cell>
          <cell r="D574" t="str">
            <v>07</v>
          </cell>
          <cell r="E574">
            <v>38138</v>
          </cell>
          <cell r="F574">
            <v>50</v>
          </cell>
          <cell r="G574">
            <v>8.9499999999999993</v>
          </cell>
          <cell r="H574">
            <v>0.17899999999999999</v>
          </cell>
          <cell r="I574">
            <v>8.02</v>
          </cell>
          <cell r="J574">
            <v>9.6999999999999993</v>
          </cell>
        </row>
        <row r="575">
          <cell r="A575" t="str">
            <v>810078</v>
          </cell>
          <cell r="B575" t="str">
            <v>PINO ELASTICO 6,4X35 DIN 1481</v>
          </cell>
          <cell r="C575" t="str">
            <v>PC</v>
          </cell>
          <cell r="D575" t="str">
            <v>07</v>
          </cell>
          <cell r="E575">
            <v>38138</v>
          </cell>
          <cell r="F575">
            <v>48</v>
          </cell>
          <cell r="G575">
            <v>6.58</v>
          </cell>
          <cell r="H575">
            <v>0.1371</v>
          </cell>
          <cell r="I575">
            <v>5.89</v>
          </cell>
          <cell r="J575">
            <v>7.12</v>
          </cell>
        </row>
        <row r="576">
          <cell r="A576" t="str">
            <v>810079</v>
          </cell>
          <cell r="B576" t="str">
            <v>PINO ELASTICO 4,4X20 DIN 1481</v>
          </cell>
          <cell r="C576" t="str">
            <v>PC</v>
          </cell>
          <cell r="D576" t="str">
            <v>07</v>
          </cell>
          <cell r="E576">
            <v>38138</v>
          </cell>
          <cell r="F576">
            <v>50</v>
          </cell>
          <cell r="G576">
            <v>2.15</v>
          </cell>
          <cell r="H576">
            <v>4.2999999999999997E-2</v>
          </cell>
          <cell r="I576">
            <v>1.93</v>
          </cell>
          <cell r="J576">
            <v>2.33</v>
          </cell>
        </row>
        <row r="577">
          <cell r="A577" t="str">
            <v>810080</v>
          </cell>
          <cell r="B577" t="str">
            <v>PINO ELASTICO 4,4X30 DIN 1481</v>
          </cell>
          <cell r="C577" t="str">
            <v>PC</v>
          </cell>
          <cell r="D577" t="str">
            <v>07</v>
          </cell>
          <cell r="E577">
            <v>38138</v>
          </cell>
          <cell r="F577">
            <v>50</v>
          </cell>
          <cell r="G577">
            <v>2.85</v>
          </cell>
          <cell r="H577">
            <v>5.7000000000000002E-2</v>
          </cell>
          <cell r="I577">
            <v>2.5499999999999998</v>
          </cell>
          <cell r="J577">
            <v>3.08</v>
          </cell>
        </row>
        <row r="578">
          <cell r="A578" t="str">
            <v>810081</v>
          </cell>
          <cell r="B578" t="str">
            <v>PINO ELASTICO 4,4X25 DIN 1481</v>
          </cell>
          <cell r="C578" t="str">
            <v>PC</v>
          </cell>
          <cell r="D578" t="str">
            <v>07</v>
          </cell>
          <cell r="E578">
            <v>38138</v>
          </cell>
          <cell r="F578">
            <v>50</v>
          </cell>
          <cell r="G578">
            <v>2.6</v>
          </cell>
          <cell r="H578">
            <v>5.1999999999999998E-2</v>
          </cell>
          <cell r="I578">
            <v>2.33</v>
          </cell>
          <cell r="J578">
            <v>2.82</v>
          </cell>
        </row>
        <row r="579">
          <cell r="A579" t="str">
            <v>810082</v>
          </cell>
          <cell r="B579" t="str">
            <v>PINO ELASTICO 4,4X40 DIN 1481</v>
          </cell>
          <cell r="C579" t="str">
            <v>PC</v>
          </cell>
          <cell r="D579" t="str">
            <v>07</v>
          </cell>
          <cell r="E579">
            <v>38138</v>
          </cell>
          <cell r="F579">
            <v>49</v>
          </cell>
          <cell r="G579">
            <v>3.43</v>
          </cell>
          <cell r="H579">
            <v>7.0000000000000007E-2</v>
          </cell>
          <cell r="I579">
            <v>3.07</v>
          </cell>
          <cell r="J579">
            <v>3.71</v>
          </cell>
        </row>
        <row r="580">
          <cell r="A580" t="str">
            <v>810083</v>
          </cell>
          <cell r="B580" t="str">
            <v>PINO ELASTICO 4,4X36 DIN 1481</v>
          </cell>
          <cell r="C580" t="str">
            <v>PC</v>
          </cell>
          <cell r="D580" t="str">
            <v>07</v>
          </cell>
          <cell r="E580">
            <v>38138</v>
          </cell>
          <cell r="F580">
            <v>50</v>
          </cell>
          <cell r="G580">
            <v>3.3</v>
          </cell>
          <cell r="H580">
            <v>6.6000000000000003E-2</v>
          </cell>
          <cell r="I580">
            <v>2.96</v>
          </cell>
          <cell r="J580">
            <v>3.58</v>
          </cell>
        </row>
        <row r="581">
          <cell r="A581" t="str">
            <v>810084</v>
          </cell>
          <cell r="B581" t="str">
            <v>PINO ELASTICO 3,3X25 DIN 1481</v>
          </cell>
          <cell r="C581" t="str">
            <v>PC</v>
          </cell>
          <cell r="D581" t="str">
            <v>07</v>
          </cell>
          <cell r="E581">
            <v>38138</v>
          </cell>
          <cell r="F581">
            <v>46</v>
          </cell>
          <cell r="G581">
            <v>1.84</v>
          </cell>
          <cell r="H581">
            <v>0.04</v>
          </cell>
          <cell r="I581">
            <v>1.65</v>
          </cell>
          <cell r="J581">
            <v>1.99</v>
          </cell>
        </row>
        <row r="582">
          <cell r="A582" t="str">
            <v>810085</v>
          </cell>
          <cell r="B582" t="str">
            <v>PINO ELASTICO 3,3X30 DIN 1481</v>
          </cell>
          <cell r="C582" t="str">
            <v>PC</v>
          </cell>
          <cell r="D582" t="str">
            <v>07</v>
          </cell>
          <cell r="E582">
            <v>38138</v>
          </cell>
          <cell r="F582">
            <v>61</v>
          </cell>
          <cell r="G582">
            <v>3.37</v>
          </cell>
          <cell r="H582">
            <v>5.5199999999999999E-2</v>
          </cell>
          <cell r="I582">
            <v>3.02</v>
          </cell>
          <cell r="J582">
            <v>3.65</v>
          </cell>
        </row>
        <row r="583">
          <cell r="A583" t="str">
            <v>810088</v>
          </cell>
          <cell r="B583" t="str">
            <v>DISCO DE LIXA GRANO 36 C/ 7"</v>
          </cell>
          <cell r="C583" t="str">
            <v>PC</v>
          </cell>
          <cell r="D583" t="str">
            <v>07</v>
          </cell>
          <cell r="E583">
            <v>38138</v>
          </cell>
          <cell r="F583">
            <v>100</v>
          </cell>
          <cell r="G583">
            <v>144</v>
          </cell>
          <cell r="H583">
            <v>1.44</v>
          </cell>
          <cell r="I583">
            <v>122.01</v>
          </cell>
          <cell r="J583">
            <v>147.51</v>
          </cell>
        </row>
        <row r="584">
          <cell r="A584" t="str">
            <v>810089</v>
          </cell>
          <cell r="B584" t="str">
            <v>DISCO DE LIXA GRANO 80 C/ 7"</v>
          </cell>
          <cell r="C584" t="str">
            <v>PC</v>
          </cell>
          <cell r="D584" t="str">
            <v>07</v>
          </cell>
          <cell r="E584">
            <v>38138</v>
          </cell>
          <cell r="F584">
            <v>40</v>
          </cell>
          <cell r="G584">
            <v>57.6</v>
          </cell>
          <cell r="H584">
            <v>1.44</v>
          </cell>
          <cell r="I584">
            <v>49.5</v>
          </cell>
          <cell r="J584">
            <v>59.85</v>
          </cell>
        </row>
        <row r="585">
          <cell r="A585" t="str">
            <v>810090</v>
          </cell>
          <cell r="B585" t="str">
            <v>DISCO DE LIXA GRANO 100 C/ 7"</v>
          </cell>
          <cell r="C585" t="str">
            <v>PC</v>
          </cell>
          <cell r="D585" t="str">
            <v>07</v>
          </cell>
          <cell r="E585">
            <v>38138</v>
          </cell>
          <cell r="F585">
            <v>82</v>
          </cell>
          <cell r="G585">
            <v>118.08</v>
          </cell>
          <cell r="H585">
            <v>1.44</v>
          </cell>
          <cell r="I585">
            <v>100.57</v>
          </cell>
          <cell r="J585">
            <v>121.59</v>
          </cell>
        </row>
        <row r="586">
          <cell r="A586" t="str">
            <v>810091</v>
          </cell>
          <cell r="B586" t="str">
            <v>PORCA M5</v>
          </cell>
          <cell r="C586" t="str">
            <v>PC</v>
          </cell>
          <cell r="D586" t="str">
            <v>07</v>
          </cell>
          <cell r="E586">
            <v>38138</v>
          </cell>
          <cell r="F586">
            <v>470</v>
          </cell>
          <cell r="G586">
            <v>6.92</v>
          </cell>
          <cell r="H586">
            <v>1.47E-2</v>
          </cell>
          <cell r="I586">
            <v>6.11</v>
          </cell>
          <cell r="J586">
            <v>7.39</v>
          </cell>
        </row>
        <row r="587">
          <cell r="A587" t="str">
            <v>810092</v>
          </cell>
          <cell r="B587" t="str">
            <v>PARAFUSO ALLEN C/CABECA M5X20</v>
          </cell>
          <cell r="C587" t="str">
            <v>PC</v>
          </cell>
          <cell r="D587" t="str">
            <v>07</v>
          </cell>
          <cell r="E587">
            <v>38138</v>
          </cell>
          <cell r="F587">
            <v>242</v>
          </cell>
          <cell r="G587">
            <v>18.149999999999999</v>
          </cell>
          <cell r="H587">
            <v>7.4999999999999997E-2</v>
          </cell>
          <cell r="I587">
            <v>15.86</v>
          </cell>
          <cell r="J587">
            <v>19.18</v>
          </cell>
        </row>
        <row r="588">
          <cell r="A588" t="str">
            <v>810093</v>
          </cell>
          <cell r="B588" t="str">
            <v>TUBO EM SILICONE 11 X 4 MM</v>
          </cell>
          <cell r="C588" t="str">
            <v>MT</v>
          </cell>
          <cell r="D588" t="str">
            <v>07</v>
          </cell>
          <cell r="E588">
            <v>38138</v>
          </cell>
          <cell r="F588">
            <v>6</v>
          </cell>
          <cell r="G588">
            <v>360</v>
          </cell>
          <cell r="H588">
            <v>60</v>
          </cell>
          <cell r="I588">
            <v>322.47000000000003</v>
          </cell>
          <cell r="J588">
            <v>389.87</v>
          </cell>
        </row>
        <row r="589">
          <cell r="A589" t="str">
            <v>810094</v>
          </cell>
          <cell r="B589" t="str">
            <v>ACO RETIF. QUADRADO "6X6X500"</v>
          </cell>
          <cell r="C589" t="str">
            <v>LT</v>
          </cell>
          <cell r="D589" t="str">
            <v>07</v>
          </cell>
          <cell r="E589">
            <v>38138</v>
          </cell>
          <cell r="F589">
            <v>2</v>
          </cell>
          <cell r="G589">
            <v>146</v>
          </cell>
          <cell r="H589">
            <v>73</v>
          </cell>
          <cell r="I589">
            <v>49.76</v>
          </cell>
          <cell r="J589">
            <v>146</v>
          </cell>
        </row>
        <row r="590">
          <cell r="A590" t="str">
            <v>810095</v>
          </cell>
          <cell r="B590" t="str">
            <v>ANEL ELASTICO DAE (EXT)D3 7,4</v>
          </cell>
          <cell r="C590" t="str">
            <v>PC</v>
          </cell>
          <cell r="D590" t="str">
            <v>07</v>
          </cell>
          <cell r="E590">
            <v>38138</v>
          </cell>
          <cell r="F590">
            <v>98</v>
          </cell>
          <cell r="G590">
            <v>4.0199999999999996</v>
          </cell>
          <cell r="H590">
            <v>4.1000000000000002E-2</v>
          </cell>
          <cell r="I590">
            <v>3.6</v>
          </cell>
          <cell r="J590">
            <v>4.3499999999999996</v>
          </cell>
        </row>
        <row r="591">
          <cell r="A591" t="str">
            <v>810097</v>
          </cell>
          <cell r="B591" t="str">
            <v>ANEL ELASTICO DAE (EXT)DE 9,3</v>
          </cell>
          <cell r="C591" t="str">
            <v>PC</v>
          </cell>
          <cell r="D591" t="str">
            <v>07</v>
          </cell>
          <cell r="E591">
            <v>38138</v>
          </cell>
          <cell r="F591">
            <v>96</v>
          </cell>
          <cell r="G591">
            <v>-14.4</v>
          </cell>
          <cell r="H591">
            <v>-0.15</v>
          </cell>
          <cell r="I591">
            <v>-12.9</v>
          </cell>
          <cell r="J591">
            <v>-15.6</v>
          </cell>
        </row>
        <row r="592">
          <cell r="A592" t="str">
            <v>810099</v>
          </cell>
          <cell r="B592" t="str">
            <v>ANEL ELASTICO DAE (EXT)D3 11,0</v>
          </cell>
          <cell r="C592" t="str">
            <v>PC</v>
          </cell>
          <cell r="D592" t="str">
            <v>07</v>
          </cell>
          <cell r="E592">
            <v>38138</v>
          </cell>
          <cell r="F592">
            <v>401</v>
          </cell>
          <cell r="G592">
            <v>76.5</v>
          </cell>
          <cell r="H592">
            <v>0.1908</v>
          </cell>
          <cell r="I592">
            <v>68.52</v>
          </cell>
          <cell r="J592">
            <v>82.84</v>
          </cell>
        </row>
        <row r="593">
          <cell r="A593" t="str">
            <v>810101</v>
          </cell>
          <cell r="B593" t="str">
            <v>ANEL ELASTICO DAE (EXT)D3 12,9</v>
          </cell>
          <cell r="C593" t="str">
            <v>PC</v>
          </cell>
          <cell r="D593" t="str">
            <v>07</v>
          </cell>
          <cell r="E593">
            <v>38138</v>
          </cell>
          <cell r="F593">
            <v>100</v>
          </cell>
          <cell r="G593">
            <v>5.85</v>
          </cell>
          <cell r="H593">
            <v>5.8500000000000003E-2</v>
          </cell>
          <cell r="I593">
            <v>5.24</v>
          </cell>
          <cell r="J593">
            <v>6.34</v>
          </cell>
        </row>
        <row r="594">
          <cell r="A594" t="str">
            <v>810102</v>
          </cell>
          <cell r="B594" t="str">
            <v>ANEL ELASTICO DAE (EXT)D3 13,8</v>
          </cell>
          <cell r="C594" t="str">
            <v>PC</v>
          </cell>
          <cell r="D594" t="str">
            <v>07</v>
          </cell>
          <cell r="E594">
            <v>38138</v>
          </cell>
          <cell r="F594">
            <v>440</v>
          </cell>
          <cell r="G594">
            <v>41.75</v>
          </cell>
          <cell r="H594">
            <v>9.4899999999999998E-2</v>
          </cell>
          <cell r="I594">
            <v>37.4</v>
          </cell>
          <cell r="J594">
            <v>45.22</v>
          </cell>
        </row>
        <row r="595">
          <cell r="A595" t="str">
            <v>810103</v>
          </cell>
          <cell r="B595" t="str">
            <v>ANEL ELASTICO DAE (EXT)D3 14,7</v>
          </cell>
          <cell r="C595" t="str">
            <v>PC</v>
          </cell>
          <cell r="D595" t="str">
            <v>07</v>
          </cell>
          <cell r="E595">
            <v>38138</v>
          </cell>
          <cell r="F595">
            <v>88</v>
          </cell>
          <cell r="G595">
            <v>6.07</v>
          </cell>
          <cell r="H595">
            <v>6.9000000000000006E-2</v>
          </cell>
          <cell r="I595">
            <v>5.44</v>
          </cell>
          <cell r="J595">
            <v>6.58</v>
          </cell>
        </row>
        <row r="596">
          <cell r="A596" t="str">
            <v>810104</v>
          </cell>
          <cell r="B596" t="str">
            <v>ANEL ELASTICO DAE (EXT)D3 15,7</v>
          </cell>
          <cell r="C596" t="str">
            <v>PC</v>
          </cell>
          <cell r="D596" t="str">
            <v>07</v>
          </cell>
          <cell r="E596">
            <v>38138</v>
          </cell>
          <cell r="F596">
            <v>100</v>
          </cell>
          <cell r="G596">
            <v>14.11</v>
          </cell>
          <cell r="H596">
            <v>0.1411</v>
          </cell>
          <cell r="I596">
            <v>12.64</v>
          </cell>
          <cell r="J596">
            <v>15.28</v>
          </cell>
        </row>
        <row r="597">
          <cell r="A597" t="str">
            <v>810105</v>
          </cell>
          <cell r="B597" t="str">
            <v>ANEL ELASTICO DAE (EXT)D3 16,5</v>
          </cell>
          <cell r="C597" t="str">
            <v>PC</v>
          </cell>
          <cell r="D597" t="str">
            <v>07</v>
          </cell>
          <cell r="E597">
            <v>38138</v>
          </cell>
          <cell r="F597">
            <v>100</v>
          </cell>
          <cell r="G597">
            <v>8.8000000000000007</v>
          </cell>
          <cell r="H597">
            <v>8.7999999999999995E-2</v>
          </cell>
          <cell r="I597">
            <v>7.88</v>
          </cell>
          <cell r="J597">
            <v>9.5299999999999994</v>
          </cell>
        </row>
        <row r="598">
          <cell r="A598" t="str">
            <v>810106</v>
          </cell>
          <cell r="B598" t="str">
            <v>ANEL ELASTICO DAE (EXT)D3 17,5</v>
          </cell>
          <cell r="C598" t="str">
            <v>PC</v>
          </cell>
          <cell r="D598" t="str">
            <v>07</v>
          </cell>
          <cell r="E598">
            <v>38138</v>
          </cell>
          <cell r="F598">
            <v>100</v>
          </cell>
          <cell r="G598">
            <v>9.5</v>
          </cell>
          <cell r="H598">
            <v>9.5000000000000001E-2</v>
          </cell>
          <cell r="I598">
            <v>8.51</v>
          </cell>
          <cell r="J598">
            <v>10.29</v>
          </cell>
        </row>
        <row r="599">
          <cell r="A599" t="str">
            <v>810107</v>
          </cell>
          <cell r="B599" t="str">
            <v>ANEL ELASTICO DAE (EXT)D3 18,5</v>
          </cell>
          <cell r="C599" t="str">
            <v>PC</v>
          </cell>
          <cell r="D599" t="str">
            <v>07</v>
          </cell>
          <cell r="E599">
            <v>38138</v>
          </cell>
          <cell r="F599">
            <v>80</v>
          </cell>
          <cell r="G599">
            <v>8.32</v>
          </cell>
          <cell r="H599">
            <v>0.104</v>
          </cell>
          <cell r="I599">
            <v>7.45</v>
          </cell>
          <cell r="J599">
            <v>9.01</v>
          </cell>
        </row>
        <row r="600">
          <cell r="A600" t="str">
            <v>810108</v>
          </cell>
          <cell r="B600" t="str">
            <v>ANEL ELASTICO DAE (EXT)D3 19,5</v>
          </cell>
          <cell r="C600" t="str">
            <v>PC</v>
          </cell>
          <cell r="D600" t="str">
            <v>07</v>
          </cell>
          <cell r="E600">
            <v>38138</v>
          </cell>
          <cell r="F600">
            <v>96</v>
          </cell>
          <cell r="G600">
            <v>10.56</v>
          </cell>
          <cell r="H600">
            <v>0.11</v>
          </cell>
          <cell r="I600">
            <v>9.4600000000000009</v>
          </cell>
          <cell r="J600">
            <v>11.44</v>
          </cell>
        </row>
        <row r="601">
          <cell r="A601" t="str">
            <v>810111</v>
          </cell>
          <cell r="B601" t="str">
            <v>ANEL ELASTICO DAE (EXT)D3 22,2</v>
          </cell>
          <cell r="C601" t="str">
            <v>PC</v>
          </cell>
          <cell r="D601" t="str">
            <v>07</v>
          </cell>
          <cell r="E601">
            <v>38138</v>
          </cell>
          <cell r="F601">
            <v>100</v>
          </cell>
          <cell r="G601">
            <v>13</v>
          </cell>
          <cell r="H601">
            <v>0.13</v>
          </cell>
          <cell r="I601">
            <v>11.64</v>
          </cell>
          <cell r="J601">
            <v>14.07</v>
          </cell>
        </row>
        <row r="602">
          <cell r="A602" t="str">
            <v>810112</v>
          </cell>
          <cell r="B602" t="str">
            <v>ANEL ELASTICO DAE (EXT)D3 23,2</v>
          </cell>
          <cell r="C602" t="str">
            <v>PC</v>
          </cell>
          <cell r="D602" t="str">
            <v>07</v>
          </cell>
          <cell r="E602">
            <v>38138</v>
          </cell>
          <cell r="F602">
            <v>100</v>
          </cell>
          <cell r="G602">
            <v>13.7</v>
          </cell>
          <cell r="H602">
            <v>0.13700000000000001</v>
          </cell>
          <cell r="I602">
            <v>12.27</v>
          </cell>
          <cell r="J602">
            <v>14.83</v>
          </cell>
        </row>
        <row r="603">
          <cell r="A603" t="str">
            <v>810120</v>
          </cell>
          <cell r="B603" t="str">
            <v>ANEL ELASTICO DAE (EXT)D3 30,5</v>
          </cell>
          <cell r="C603" t="str">
            <v>PC</v>
          </cell>
          <cell r="D603" t="str">
            <v>07</v>
          </cell>
          <cell r="E603">
            <v>38138</v>
          </cell>
          <cell r="F603">
            <v>20</v>
          </cell>
          <cell r="G603">
            <v>6.8</v>
          </cell>
          <cell r="H603">
            <v>0.34</v>
          </cell>
          <cell r="I603">
            <v>6.09</v>
          </cell>
          <cell r="J603">
            <v>7.36</v>
          </cell>
        </row>
        <row r="604">
          <cell r="A604" t="str">
            <v>810134</v>
          </cell>
          <cell r="B604" t="str">
            <v>ANEL ELASTICO DAE (EXT)D3 45,8</v>
          </cell>
          <cell r="C604" t="str">
            <v>PC</v>
          </cell>
          <cell r="D604" t="str">
            <v>07</v>
          </cell>
          <cell r="E604">
            <v>38138</v>
          </cell>
          <cell r="F604">
            <v>145</v>
          </cell>
          <cell r="G604">
            <v>147.9</v>
          </cell>
          <cell r="H604">
            <v>1.02</v>
          </cell>
          <cell r="I604">
            <v>132.47999999999999</v>
          </cell>
          <cell r="J604">
            <v>160.16999999999999</v>
          </cell>
        </row>
        <row r="605">
          <cell r="A605" t="str">
            <v>810146</v>
          </cell>
          <cell r="B605" t="str">
            <v>ANEL ELASTICO DAI (IN)D3 10,30</v>
          </cell>
          <cell r="C605" t="str">
            <v>PC</v>
          </cell>
          <cell r="D605" t="str">
            <v>07</v>
          </cell>
          <cell r="E605">
            <v>38138</v>
          </cell>
          <cell r="F605">
            <v>100</v>
          </cell>
          <cell r="G605">
            <v>4.2</v>
          </cell>
          <cell r="H605">
            <v>4.2000000000000003E-2</v>
          </cell>
          <cell r="I605">
            <v>3.76</v>
          </cell>
          <cell r="J605">
            <v>4.55</v>
          </cell>
        </row>
        <row r="606">
          <cell r="A606" t="str">
            <v>810147</v>
          </cell>
          <cell r="B606" t="str">
            <v>ANEL ELASTICO DAI (IN)D3 10,80</v>
          </cell>
          <cell r="C606" t="str">
            <v>PC</v>
          </cell>
          <cell r="D606" t="str">
            <v>07</v>
          </cell>
          <cell r="E606">
            <v>38138</v>
          </cell>
          <cell r="F606">
            <v>100</v>
          </cell>
          <cell r="G606">
            <v>4.24</v>
          </cell>
          <cell r="H606">
            <v>4.24E-2</v>
          </cell>
          <cell r="I606">
            <v>3.8</v>
          </cell>
          <cell r="J606">
            <v>4.59</v>
          </cell>
        </row>
        <row r="607">
          <cell r="A607" t="str">
            <v>810148</v>
          </cell>
          <cell r="B607" t="str">
            <v>ANEL ELASTICO DAI (IN)D3 11,30</v>
          </cell>
          <cell r="C607" t="str">
            <v>PC</v>
          </cell>
          <cell r="D607" t="str">
            <v>07</v>
          </cell>
          <cell r="E607">
            <v>38138</v>
          </cell>
          <cell r="F607">
            <v>100</v>
          </cell>
          <cell r="G607">
            <v>5</v>
          </cell>
          <cell r="H607">
            <v>0.05</v>
          </cell>
          <cell r="I607">
            <v>4.4800000000000004</v>
          </cell>
          <cell r="J607">
            <v>5.42</v>
          </cell>
        </row>
        <row r="608">
          <cell r="A608" t="str">
            <v>810152</v>
          </cell>
          <cell r="B608" t="str">
            <v>ANEL ELASTICO DAI (IN)D3 15,10</v>
          </cell>
          <cell r="C608" t="str">
            <v>PC</v>
          </cell>
          <cell r="D608" t="str">
            <v>07</v>
          </cell>
          <cell r="E608">
            <v>38138</v>
          </cell>
          <cell r="F608">
            <v>100</v>
          </cell>
          <cell r="G608">
            <v>5.5</v>
          </cell>
          <cell r="H608">
            <v>5.5E-2</v>
          </cell>
          <cell r="I608">
            <v>4.93</v>
          </cell>
          <cell r="J608">
            <v>5.96</v>
          </cell>
        </row>
        <row r="609">
          <cell r="A609" t="str">
            <v>810153</v>
          </cell>
          <cell r="B609" t="str">
            <v>ANEL ELASTICO DAI (IN)D3 16,20</v>
          </cell>
          <cell r="C609" t="str">
            <v>PC</v>
          </cell>
          <cell r="D609" t="str">
            <v>07</v>
          </cell>
          <cell r="E609">
            <v>38138</v>
          </cell>
          <cell r="F609">
            <v>98</v>
          </cell>
          <cell r="G609">
            <v>4.25</v>
          </cell>
          <cell r="H609">
            <v>4.3400000000000001E-2</v>
          </cell>
          <cell r="I609">
            <v>3.81</v>
          </cell>
          <cell r="J609">
            <v>4.6100000000000003</v>
          </cell>
        </row>
        <row r="610">
          <cell r="A610" t="str">
            <v>810155</v>
          </cell>
          <cell r="B610" t="str">
            <v>ANEL ELASTICO DAI (IN)D3 18,30</v>
          </cell>
          <cell r="C610" t="str">
            <v>PC</v>
          </cell>
          <cell r="D610" t="str">
            <v>07</v>
          </cell>
          <cell r="E610">
            <v>38138</v>
          </cell>
          <cell r="F610">
            <v>100</v>
          </cell>
          <cell r="G610">
            <v>5</v>
          </cell>
          <cell r="H610">
            <v>0.05</v>
          </cell>
          <cell r="I610">
            <v>4.4800000000000004</v>
          </cell>
          <cell r="J610">
            <v>5.42</v>
          </cell>
        </row>
        <row r="611">
          <cell r="A611" t="str">
            <v>810156</v>
          </cell>
          <cell r="B611" t="str">
            <v>ANEL ELASTICO DAI (IN)D3 19,50</v>
          </cell>
          <cell r="C611" t="str">
            <v>PC</v>
          </cell>
          <cell r="D611" t="str">
            <v>07</v>
          </cell>
          <cell r="E611">
            <v>38138</v>
          </cell>
          <cell r="F611">
            <v>100</v>
          </cell>
          <cell r="G611">
            <v>5.3</v>
          </cell>
          <cell r="H611">
            <v>5.2999999999999999E-2</v>
          </cell>
          <cell r="I611">
            <v>4.75</v>
          </cell>
          <cell r="J611">
            <v>5.74</v>
          </cell>
        </row>
        <row r="612">
          <cell r="A612" t="str">
            <v>810157</v>
          </cell>
          <cell r="B612" t="str">
            <v>ANEL ELASTICO DAI (IN)D3 20,50</v>
          </cell>
          <cell r="C612" t="str">
            <v>PC</v>
          </cell>
          <cell r="D612" t="str">
            <v>07</v>
          </cell>
          <cell r="E612">
            <v>38138</v>
          </cell>
          <cell r="F612">
            <v>100</v>
          </cell>
          <cell r="G612">
            <v>5.8</v>
          </cell>
          <cell r="H612">
            <v>5.8000000000000003E-2</v>
          </cell>
          <cell r="I612">
            <v>5.2</v>
          </cell>
          <cell r="J612">
            <v>6.29</v>
          </cell>
        </row>
        <row r="613">
          <cell r="A613" t="str">
            <v>810158</v>
          </cell>
          <cell r="B613" t="str">
            <v>ANEL ELASTICO DAI (IN)D3 21,50</v>
          </cell>
          <cell r="C613" t="str">
            <v>PC</v>
          </cell>
          <cell r="D613" t="str">
            <v>07</v>
          </cell>
          <cell r="E613">
            <v>38138</v>
          </cell>
          <cell r="F613">
            <v>100</v>
          </cell>
          <cell r="G613">
            <v>6.5</v>
          </cell>
          <cell r="H613">
            <v>6.5000000000000002E-2</v>
          </cell>
          <cell r="I613">
            <v>5.82</v>
          </cell>
          <cell r="J613">
            <v>7.04</v>
          </cell>
        </row>
        <row r="614">
          <cell r="A614" t="str">
            <v>810159</v>
          </cell>
          <cell r="B614" t="str">
            <v>ANEL ELASTICO DAI (IN)D3 22,50</v>
          </cell>
          <cell r="C614" t="str">
            <v>PC</v>
          </cell>
          <cell r="D614" t="str">
            <v>07</v>
          </cell>
          <cell r="E614">
            <v>38138</v>
          </cell>
          <cell r="F614">
            <v>100</v>
          </cell>
          <cell r="G614">
            <v>8</v>
          </cell>
          <cell r="H614">
            <v>0.08</v>
          </cell>
          <cell r="I614">
            <v>7.17</v>
          </cell>
          <cell r="J614">
            <v>8.67</v>
          </cell>
        </row>
        <row r="615">
          <cell r="A615" t="str">
            <v>810160</v>
          </cell>
          <cell r="B615" t="str">
            <v>ANEL ELASTICO DAI (IN)D3 23,50</v>
          </cell>
          <cell r="C615" t="str">
            <v>PC</v>
          </cell>
          <cell r="D615" t="str">
            <v>07</v>
          </cell>
          <cell r="E615">
            <v>38138</v>
          </cell>
          <cell r="F615">
            <v>100</v>
          </cell>
          <cell r="G615">
            <v>8.58</v>
          </cell>
          <cell r="H615">
            <v>8.5800000000000001E-2</v>
          </cell>
          <cell r="I615">
            <v>7.69</v>
          </cell>
          <cell r="J615">
            <v>9.3000000000000007</v>
          </cell>
        </row>
        <row r="616">
          <cell r="A616" t="str">
            <v>810161</v>
          </cell>
          <cell r="B616" t="str">
            <v>ANEL ELASTICO DAI (IN)D3 24,60</v>
          </cell>
          <cell r="C616" t="str">
            <v>PC</v>
          </cell>
          <cell r="D616" t="str">
            <v>07</v>
          </cell>
          <cell r="E616">
            <v>38138</v>
          </cell>
          <cell r="F616">
            <v>100</v>
          </cell>
          <cell r="G616">
            <v>10.3</v>
          </cell>
          <cell r="H616">
            <v>0.10299999999999999</v>
          </cell>
          <cell r="I616">
            <v>9.23</v>
          </cell>
          <cell r="J616">
            <v>11.16</v>
          </cell>
        </row>
        <row r="617">
          <cell r="A617" t="str">
            <v>810162</v>
          </cell>
          <cell r="B617" t="str">
            <v>ANEL ELASTICO DAI (IN)D3 25,90</v>
          </cell>
          <cell r="C617" t="str">
            <v>PC</v>
          </cell>
          <cell r="D617" t="str">
            <v>07</v>
          </cell>
          <cell r="E617">
            <v>38138</v>
          </cell>
          <cell r="F617">
            <v>30</v>
          </cell>
          <cell r="G617">
            <v>5.7</v>
          </cell>
          <cell r="H617">
            <v>0.19</v>
          </cell>
          <cell r="I617">
            <v>5.1100000000000003</v>
          </cell>
          <cell r="J617">
            <v>6.18</v>
          </cell>
        </row>
        <row r="618">
          <cell r="A618" t="str">
            <v>810163</v>
          </cell>
          <cell r="B618" t="str">
            <v>ANEL ELASTICO DAI (IN)D3 26,90</v>
          </cell>
          <cell r="C618" t="str">
            <v>PC</v>
          </cell>
          <cell r="D618" t="str">
            <v>07</v>
          </cell>
          <cell r="E618">
            <v>38138</v>
          </cell>
          <cell r="F618">
            <v>100</v>
          </cell>
          <cell r="G618">
            <v>11.2</v>
          </cell>
          <cell r="H618">
            <v>0.112</v>
          </cell>
          <cell r="I618">
            <v>10.029999999999999</v>
          </cell>
          <cell r="J618">
            <v>12.13</v>
          </cell>
        </row>
        <row r="619">
          <cell r="A619" t="str">
            <v>810164</v>
          </cell>
          <cell r="B619" t="str">
            <v>ANEL ELASTICO DAI (IN)D3 27,90</v>
          </cell>
          <cell r="C619" t="str">
            <v>PC</v>
          </cell>
          <cell r="D619" t="str">
            <v>07</v>
          </cell>
          <cell r="E619">
            <v>38138</v>
          </cell>
          <cell r="F619">
            <v>100</v>
          </cell>
          <cell r="G619">
            <v>12</v>
          </cell>
          <cell r="H619">
            <v>0.12</v>
          </cell>
          <cell r="I619">
            <v>10.75</v>
          </cell>
          <cell r="J619">
            <v>13</v>
          </cell>
        </row>
        <row r="620">
          <cell r="A620" t="str">
            <v>810165</v>
          </cell>
          <cell r="B620" t="str">
            <v>ANEL ELASTICO DAI (IN)D3 29,10</v>
          </cell>
          <cell r="C620" t="str">
            <v>PC</v>
          </cell>
          <cell r="D620" t="str">
            <v>07</v>
          </cell>
          <cell r="E620">
            <v>38138</v>
          </cell>
          <cell r="F620">
            <v>100</v>
          </cell>
          <cell r="G620">
            <v>14.3</v>
          </cell>
          <cell r="H620">
            <v>0.14299999999999999</v>
          </cell>
          <cell r="I620">
            <v>12.81</v>
          </cell>
          <cell r="J620">
            <v>15.49</v>
          </cell>
        </row>
        <row r="621">
          <cell r="A621" t="str">
            <v>810166</v>
          </cell>
          <cell r="B621" t="str">
            <v>ANEL ELASTICO DAI (IN)D3 30,10</v>
          </cell>
          <cell r="C621" t="str">
            <v>PC</v>
          </cell>
          <cell r="D621" t="str">
            <v>07</v>
          </cell>
          <cell r="E621">
            <v>38138</v>
          </cell>
          <cell r="F621">
            <v>100</v>
          </cell>
          <cell r="G621">
            <v>12.5</v>
          </cell>
          <cell r="H621">
            <v>0.125</v>
          </cell>
          <cell r="I621">
            <v>11.2</v>
          </cell>
          <cell r="J621">
            <v>13.54</v>
          </cell>
        </row>
        <row r="622">
          <cell r="A622" t="str">
            <v>810167</v>
          </cell>
          <cell r="B622" t="str">
            <v>ANEL ELASTICO DAI (IN)D3 31,10</v>
          </cell>
          <cell r="C622" t="str">
            <v>PC</v>
          </cell>
          <cell r="D622" t="str">
            <v>07</v>
          </cell>
          <cell r="E622">
            <v>38138</v>
          </cell>
          <cell r="F622">
            <v>100</v>
          </cell>
          <cell r="G622">
            <v>13</v>
          </cell>
          <cell r="H622">
            <v>0.13</v>
          </cell>
          <cell r="I622">
            <v>11.64</v>
          </cell>
          <cell r="J622">
            <v>14.07</v>
          </cell>
        </row>
        <row r="623">
          <cell r="A623" t="str">
            <v>810168</v>
          </cell>
          <cell r="B623" t="str">
            <v>ANEL ELASTICO DAI (IN)D3 32,10</v>
          </cell>
          <cell r="C623" t="str">
            <v>PC</v>
          </cell>
          <cell r="D623" t="str">
            <v>07</v>
          </cell>
          <cell r="E623">
            <v>38138</v>
          </cell>
          <cell r="F623">
            <v>100</v>
          </cell>
          <cell r="G623">
            <v>14.5</v>
          </cell>
          <cell r="H623">
            <v>0.14499999999999999</v>
          </cell>
          <cell r="I623">
            <v>12.99</v>
          </cell>
          <cell r="J623">
            <v>15.7</v>
          </cell>
        </row>
        <row r="624">
          <cell r="A624" t="str">
            <v>810169</v>
          </cell>
          <cell r="B624" t="str">
            <v>ANEL ELASTICO DAI (IN)D3 33,40</v>
          </cell>
          <cell r="C624" t="str">
            <v>PC</v>
          </cell>
          <cell r="D624" t="str">
            <v>07</v>
          </cell>
          <cell r="E624">
            <v>38138</v>
          </cell>
          <cell r="F624">
            <v>100</v>
          </cell>
          <cell r="G624">
            <v>14.5</v>
          </cell>
          <cell r="H624">
            <v>0.14499999999999999</v>
          </cell>
          <cell r="I624">
            <v>12.99</v>
          </cell>
          <cell r="J624">
            <v>15.7</v>
          </cell>
        </row>
        <row r="625">
          <cell r="A625" t="str">
            <v>810170</v>
          </cell>
          <cell r="B625" t="str">
            <v>ANEL ELASTICO DAI (IN)D3 34,40</v>
          </cell>
          <cell r="C625" t="str">
            <v>PC</v>
          </cell>
          <cell r="D625" t="str">
            <v>07</v>
          </cell>
          <cell r="E625">
            <v>38138</v>
          </cell>
          <cell r="F625">
            <v>60</v>
          </cell>
          <cell r="G625">
            <v>10.02</v>
          </cell>
          <cell r="H625">
            <v>0.16700000000000001</v>
          </cell>
          <cell r="I625">
            <v>8.98</v>
          </cell>
          <cell r="J625">
            <v>10.86</v>
          </cell>
        </row>
        <row r="626">
          <cell r="A626" t="str">
            <v>810171</v>
          </cell>
          <cell r="B626" t="str">
            <v>ANEL ELASTICO DAI (IN)D3 35,50</v>
          </cell>
          <cell r="C626" t="str">
            <v>PC</v>
          </cell>
          <cell r="D626" t="str">
            <v>07</v>
          </cell>
          <cell r="E626">
            <v>38138</v>
          </cell>
          <cell r="F626">
            <v>99</v>
          </cell>
          <cell r="G626">
            <v>20.29</v>
          </cell>
          <cell r="H626">
            <v>0.2049</v>
          </cell>
          <cell r="I626">
            <v>18.170000000000002</v>
          </cell>
          <cell r="J626">
            <v>21.97</v>
          </cell>
        </row>
        <row r="627">
          <cell r="A627" t="str">
            <v>810172</v>
          </cell>
          <cell r="B627" t="str">
            <v>ANEL ELASTICO DAI (IN)D3 36,50</v>
          </cell>
          <cell r="C627" t="str">
            <v>PC</v>
          </cell>
          <cell r="D627" t="str">
            <v>07</v>
          </cell>
          <cell r="E627">
            <v>38138</v>
          </cell>
          <cell r="F627">
            <v>100</v>
          </cell>
          <cell r="G627">
            <v>20.5</v>
          </cell>
          <cell r="H627">
            <v>0.20499999999999999</v>
          </cell>
          <cell r="I627">
            <v>18.36</v>
          </cell>
          <cell r="J627">
            <v>22.2</v>
          </cell>
        </row>
        <row r="628">
          <cell r="A628" t="str">
            <v>810173</v>
          </cell>
          <cell r="B628" t="str">
            <v>ANEL ELASTICO DAI (IN)D3 37,80</v>
          </cell>
          <cell r="C628" t="str">
            <v>PC</v>
          </cell>
          <cell r="D628" t="str">
            <v>07</v>
          </cell>
          <cell r="E628">
            <v>38138</v>
          </cell>
          <cell r="F628">
            <v>76</v>
          </cell>
          <cell r="G628">
            <v>17.02</v>
          </cell>
          <cell r="H628">
            <v>0.22389999999999999</v>
          </cell>
          <cell r="I628">
            <v>15.25</v>
          </cell>
          <cell r="J628">
            <v>18.440000000000001</v>
          </cell>
        </row>
        <row r="629">
          <cell r="A629" t="str">
            <v>810174</v>
          </cell>
          <cell r="B629" t="str">
            <v>ANEL ELASTICO DAI (IN)D3 38,80</v>
          </cell>
          <cell r="C629" t="str">
            <v>PC</v>
          </cell>
          <cell r="D629" t="str">
            <v>07</v>
          </cell>
          <cell r="E629">
            <v>38138</v>
          </cell>
          <cell r="F629">
            <v>100</v>
          </cell>
          <cell r="G629">
            <v>27</v>
          </cell>
          <cell r="H629">
            <v>0.27</v>
          </cell>
          <cell r="I629">
            <v>24.18</v>
          </cell>
          <cell r="J629">
            <v>29.23</v>
          </cell>
        </row>
        <row r="630">
          <cell r="A630" t="str">
            <v>810175</v>
          </cell>
          <cell r="B630" t="str">
            <v>ANEL ELASTICO DAI (IN)D3 39,80</v>
          </cell>
          <cell r="C630" t="str">
            <v>PC</v>
          </cell>
          <cell r="D630" t="str">
            <v>07</v>
          </cell>
          <cell r="E630">
            <v>38138</v>
          </cell>
          <cell r="F630">
            <v>68</v>
          </cell>
          <cell r="G630">
            <v>19.579999999999998</v>
          </cell>
          <cell r="H630">
            <v>0.28789999999999999</v>
          </cell>
          <cell r="I630">
            <v>17.54</v>
          </cell>
          <cell r="J630">
            <v>21.21</v>
          </cell>
        </row>
        <row r="631">
          <cell r="A631" t="str">
            <v>810176</v>
          </cell>
          <cell r="B631" t="str">
            <v>ANEL ELASTICO DAI (IN)D3 40,80</v>
          </cell>
          <cell r="C631" t="str">
            <v>PC</v>
          </cell>
          <cell r="D631" t="str">
            <v>07</v>
          </cell>
          <cell r="E631">
            <v>38138</v>
          </cell>
          <cell r="F631">
            <v>95</v>
          </cell>
          <cell r="G631">
            <v>28.5</v>
          </cell>
          <cell r="H631">
            <v>0.3</v>
          </cell>
          <cell r="I631">
            <v>25.53</v>
          </cell>
          <cell r="J631">
            <v>30.87</v>
          </cell>
        </row>
        <row r="632">
          <cell r="A632" t="str">
            <v>810177</v>
          </cell>
          <cell r="B632" t="str">
            <v>ANEL ELASTICO DAI (IN)D3 42,00</v>
          </cell>
          <cell r="C632" t="str">
            <v>PC</v>
          </cell>
          <cell r="D632" t="str">
            <v>07</v>
          </cell>
          <cell r="E632">
            <v>38138</v>
          </cell>
          <cell r="F632">
            <v>100</v>
          </cell>
          <cell r="G632">
            <v>31.2</v>
          </cell>
          <cell r="H632">
            <v>0.312</v>
          </cell>
          <cell r="I632">
            <v>27.95</v>
          </cell>
          <cell r="J632">
            <v>33.79</v>
          </cell>
        </row>
        <row r="633">
          <cell r="A633" t="str">
            <v>810178</v>
          </cell>
          <cell r="B633" t="str">
            <v>ANEL ELASTICO DAI (IN)D3 43,50</v>
          </cell>
          <cell r="C633" t="str">
            <v>PC</v>
          </cell>
          <cell r="D633" t="str">
            <v>07</v>
          </cell>
          <cell r="E633">
            <v>38138</v>
          </cell>
          <cell r="F633">
            <v>100</v>
          </cell>
          <cell r="G633">
            <v>31.5</v>
          </cell>
          <cell r="H633">
            <v>0.315</v>
          </cell>
          <cell r="I633">
            <v>28.22</v>
          </cell>
          <cell r="J633">
            <v>34.119999999999997</v>
          </cell>
        </row>
        <row r="634">
          <cell r="A634" t="str">
            <v>810179</v>
          </cell>
          <cell r="B634" t="str">
            <v>ANEL ELASTICO DAI (IN)D3 44,50</v>
          </cell>
          <cell r="C634" t="str">
            <v>PC</v>
          </cell>
          <cell r="D634" t="str">
            <v>07</v>
          </cell>
          <cell r="E634">
            <v>38138</v>
          </cell>
          <cell r="F634">
            <v>100</v>
          </cell>
          <cell r="G634">
            <v>32.700000000000003</v>
          </cell>
          <cell r="H634">
            <v>0.32700000000000001</v>
          </cell>
          <cell r="I634">
            <v>29.29</v>
          </cell>
          <cell r="J634">
            <v>35.409999999999997</v>
          </cell>
        </row>
        <row r="635">
          <cell r="A635" t="str">
            <v>810180</v>
          </cell>
          <cell r="B635" t="str">
            <v>ANEL ELASTICO DAI (IN)D3 45,50</v>
          </cell>
          <cell r="C635" t="str">
            <v>PC</v>
          </cell>
          <cell r="D635" t="str">
            <v>07</v>
          </cell>
          <cell r="E635">
            <v>38138</v>
          </cell>
          <cell r="F635">
            <v>100</v>
          </cell>
          <cell r="G635">
            <v>32.700000000000003</v>
          </cell>
          <cell r="H635">
            <v>0.32700000000000001</v>
          </cell>
          <cell r="I635">
            <v>29.29</v>
          </cell>
          <cell r="J635">
            <v>35.409999999999997</v>
          </cell>
        </row>
        <row r="636">
          <cell r="A636" t="str">
            <v>810181</v>
          </cell>
          <cell r="B636" t="str">
            <v>ANEL ELASTICO DAI (IN)D3 46,50</v>
          </cell>
          <cell r="C636" t="str">
            <v>PC</v>
          </cell>
          <cell r="D636" t="str">
            <v>07</v>
          </cell>
          <cell r="E636">
            <v>38138</v>
          </cell>
          <cell r="F636">
            <v>100</v>
          </cell>
          <cell r="G636">
            <v>33.700000000000003</v>
          </cell>
          <cell r="H636">
            <v>0.33700000000000002</v>
          </cell>
          <cell r="I636">
            <v>30.19</v>
          </cell>
          <cell r="J636">
            <v>36.5</v>
          </cell>
        </row>
        <row r="637">
          <cell r="A637" t="str">
            <v>810182</v>
          </cell>
          <cell r="B637" t="str">
            <v>ANEL ELASTICO DAI (IN)D3 47,50</v>
          </cell>
          <cell r="C637" t="str">
            <v>PC</v>
          </cell>
          <cell r="D637" t="str">
            <v>07</v>
          </cell>
          <cell r="E637">
            <v>38138</v>
          </cell>
          <cell r="F637">
            <v>100</v>
          </cell>
          <cell r="G637">
            <v>33.700000000000003</v>
          </cell>
          <cell r="H637">
            <v>0.33700000000000002</v>
          </cell>
          <cell r="I637">
            <v>30.19</v>
          </cell>
          <cell r="J637">
            <v>36.5</v>
          </cell>
        </row>
        <row r="638">
          <cell r="A638" t="str">
            <v>810183</v>
          </cell>
          <cell r="B638" t="str">
            <v>ANEL ELASTICO DAI (IN)D3 48,50</v>
          </cell>
          <cell r="C638" t="str">
            <v>PC</v>
          </cell>
          <cell r="D638" t="str">
            <v>07</v>
          </cell>
          <cell r="E638">
            <v>38138</v>
          </cell>
          <cell r="F638">
            <v>100</v>
          </cell>
          <cell r="G638">
            <v>33.700000000000003</v>
          </cell>
          <cell r="H638">
            <v>0.33700000000000002</v>
          </cell>
          <cell r="I638">
            <v>30.19</v>
          </cell>
          <cell r="J638">
            <v>36.5</v>
          </cell>
        </row>
        <row r="639">
          <cell r="A639" t="str">
            <v>810184</v>
          </cell>
          <cell r="B639" t="str">
            <v>ANEL ELASTICO DAI (IN)D3 49,50</v>
          </cell>
          <cell r="C639" t="str">
            <v>PC</v>
          </cell>
          <cell r="D639" t="str">
            <v>07</v>
          </cell>
          <cell r="E639">
            <v>38138</v>
          </cell>
          <cell r="F639">
            <v>60</v>
          </cell>
          <cell r="G639">
            <v>20.52</v>
          </cell>
          <cell r="H639">
            <v>0.34200000000000003</v>
          </cell>
          <cell r="I639">
            <v>18.38</v>
          </cell>
          <cell r="J639">
            <v>22.22</v>
          </cell>
        </row>
        <row r="640">
          <cell r="A640" t="str">
            <v>810185</v>
          </cell>
          <cell r="B640" t="str">
            <v>ANEL ELASTICO DAI (IN)D3 50,50</v>
          </cell>
          <cell r="C640" t="str">
            <v>PC</v>
          </cell>
          <cell r="D640" t="str">
            <v>07</v>
          </cell>
          <cell r="E640">
            <v>38138</v>
          </cell>
          <cell r="F640">
            <v>60</v>
          </cell>
          <cell r="G640">
            <v>20.7</v>
          </cell>
          <cell r="H640">
            <v>0.34499999999999997</v>
          </cell>
          <cell r="I640">
            <v>18.54</v>
          </cell>
          <cell r="J640">
            <v>22.41</v>
          </cell>
        </row>
        <row r="641">
          <cell r="A641" t="str">
            <v>810186</v>
          </cell>
          <cell r="B641" t="str">
            <v>ANEL ELASTICO DAI (IN) D3 62,2</v>
          </cell>
          <cell r="C641" t="str">
            <v>PC</v>
          </cell>
          <cell r="D641" t="str">
            <v>07</v>
          </cell>
          <cell r="E641">
            <v>38138</v>
          </cell>
          <cell r="F641">
            <v>100</v>
          </cell>
          <cell r="G641">
            <v>46.8</v>
          </cell>
          <cell r="H641">
            <v>0.46800000000000003</v>
          </cell>
          <cell r="I641">
            <v>41.92</v>
          </cell>
          <cell r="J641">
            <v>50.68</v>
          </cell>
        </row>
        <row r="642">
          <cell r="A642" t="str">
            <v>810187</v>
          </cell>
          <cell r="B642" t="str">
            <v>ANEL ELASTICO DAI (IN)D3 54,20</v>
          </cell>
          <cell r="C642" t="str">
            <v>PC</v>
          </cell>
          <cell r="D642" t="str">
            <v>07</v>
          </cell>
          <cell r="E642">
            <v>38138</v>
          </cell>
          <cell r="F642">
            <v>100</v>
          </cell>
          <cell r="G642">
            <v>40.5</v>
          </cell>
          <cell r="H642">
            <v>0.40500000000000003</v>
          </cell>
          <cell r="I642">
            <v>36.28</v>
          </cell>
          <cell r="J642">
            <v>43.86</v>
          </cell>
        </row>
        <row r="643">
          <cell r="A643" t="str">
            <v>810188</v>
          </cell>
          <cell r="B643" t="str">
            <v>ANEL ELASTICO DAI (IN)D3 55,20</v>
          </cell>
          <cell r="C643" t="str">
            <v>PC</v>
          </cell>
          <cell r="D643" t="str">
            <v>07</v>
          </cell>
          <cell r="E643">
            <v>38138</v>
          </cell>
          <cell r="F643">
            <v>100</v>
          </cell>
          <cell r="G643">
            <v>41.7</v>
          </cell>
          <cell r="H643">
            <v>0.41699999999999998</v>
          </cell>
          <cell r="I643">
            <v>37.35</v>
          </cell>
          <cell r="J643">
            <v>45.16</v>
          </cell>
        </row>
        <row r="644">
          <cell r="A644" t="str">
            <v>810189</v>
          </cell>
          <cell r="B644" t="str">
            <v>ANEL ELASTICO DAI (IN)D3 56,20</v>
          </cell>
          <cell r="C644" t="str">
            <v>PC</v>
          </cell>
          <cell r="D644" t="str">
            <v>07</v>
          </cell>
          <cell r="E644">
            <v>38138</v>
          </cell>
          <cell r="F644">
            <v>90</v>
          </cell>
          <cell r="G644">
            <v>37.53</v>
          </cell>
          <cell r="H644">
            <v>0.41699999999999998</v>
          </cell>
          <cell r="I644">
            <v>33.61</v>
          </cell>
          <cell r="J644">
            <v>40.65</v>
          </cell>
        </row>
        <row r="645">
          <cell r="A645" t="str">
            <v>810190</v>
          </cell>
          <cell r="B645" t="str">
            <v>ANEL ELASTICO DAI (IN)D3 57,20</v>
          </cell>
          <cell r="C645" t="str">
            <v>PC</v>
          </cell>
          <cell r="D645" t="str">
            <v>07</v>
          </cell>
          <cell r="E645">
            <v>38138</v>
          </cell>
          <cell r="F645">
            <v>100</v>
          </cell>
          <cell r="G645">
            <v>44.1</v>
          </cell>
          <cell r="H645">
            <v>0.441</v>
          </cell>
          <cell r="I645">
            <v>39.5</v>
          </cell>
          <cell r="J645">
            <v>47.76</v>
          </cell>
        </row>
        <row r="646">
          <cell r="A646" t="str">
            <v>810195</v>
          </cell>
          <cell r="B646" t="str">
            <v>ANEL ELASTICO DAI (IN)D3 51,50</v>
          </cell>
          <cell r="C646" t="str">
            <v>PC</v>
          </cell>
          <cell r="D646" t="str">
            <v>07</v>
          </cell>
          <cell r="E646">
            <v>38138</v>
          </cell>
          <cell r="F646">
            <v>100</v>
          </cell>
          <cell r="G646">
            <v>34.9</v>
          </cell>
          <cell r="H646">
            <v>0.34899999999999998</v>
          </cell>
          <cell r="I646">
            <v>31.26</v>
          </cell>
          <cell r="J646">
            <v>37.79</v>
          </cell>
        </row>
        <row r="647">
          <cell r="A647" t="str">
            <v>810197</v>
          </cell>
          <cell r="B647" t="str">
            <v>ARRUELA DE PRESSAO M10</v>
          </cell>
          <cell r="C647" t="str">
            <v>PC</v>
          </cell>
          <cell r="D647" t="str">
            <v>07</v>
          </cell>
          <cell r="E647">
            <v>38138</v>
          </cell>
          <cell r="F647">
            <v>400</v>
          </cell>
          <cell r="G647">
            <v>6.49</v>
          </cell>
          <cell r="H647">
            <v>1.6199999999999999E-2</v>
          </cell>
          <cell r="I647">
            <v>5.67</v>
          </cell>
          <cell r="J647">
            <v>6.86</v>
          </cell>
        </row>
        <row r="648">
          <cell r="A648" t="str">
            <v>810198</v>
          </cell>
          <cell r="B648" t="str">
            <v>PARAFUSO ALLEN C/CABECA M6X8</v>
          </cell>
          <cell r="C648" t="str">
            <v>PC</v>
          </cell>
          <cell r="D648" t="str">
            <v>07</v>
          </cell>
          <cell r="E648">
            <v>38138</v>
          </cell>
          <cell r="F648">
            <v>25</v>
          </cell>
          <cell r="G648">
            <v>8.82</v>
          </cell>
          <cell r="H648">
            <v>0.3528</v>
          </cell>
          <cell r="I648">
            <v>7.9</v>
          </cell>
          <cell r="J648">
            <v>9.5500000000000007</v>
          </cell>
        </row>
        <row r="649">
          <cell r="A649" t="str">
            <v>810199</v>
          </cell>
          <cell r="B649" t="str">
            <v>PARAFUSO ALLEN C/CABECA M6X5</v>
          </cell>
          <cell r="C649" t="str">
            <v>PC</v>
          </cell>
          <cell r="D649" t="str">
            <v>07</v>
          </cell>
          <cell r="E649">
            <v>38138</v>
          </cell>
          <cell r="F649">
            <v>200</v>
          </cell>
          <cell r="G649">
            <v>40</v>
          </cell>
          <cell r="H649">
            <v>0.2</v>
          </cell>
          <cell r="I649">
            <v>34.61</v>
          </cell>
          <cell r="J649">
            <v>41.84</v>
          </cell>
        </row>
        <row r="650">
          <cell r="A650" t="str">
            <v>810200</v>
          </cell>
          <cell r="B650" t="str">
            <v>PARAFUSO ALLEN C/CABECA M8X16</v>
          </cell>
          <cell r="C650" t="str">
            <v>PC</v>
          </cell>
          <cell r="D650" t="str">
            <v>07</v>
          </cell>
          <cell r="E650">
            <v>38138</v>
          </cell>
          <cell r="F650">
            <v>70</v>
          </cell>
        </row>
        <row r="651">
          <cell r="A651" t="str">
            <v>810201</v>
          </cell>
          <cell r="B651" t="str">
            <v>PARAFUSO ALLEN C/CABECA M10X60</v>
          </cell>
          <cell r="C651" t="str">
            <v>PC</v>
          </cell>
          <cell r="D651" t="str">
            <v>07</v>
          </cell>
          <cell r="E651">
            <v>38138</v>
          </cell>
          <cell r="F651">
            <v>7</v>
          </cell>
          <cell r="G651">
            <v>15.59</v>
          </cell>
          <cell r="H651">
            <v>2.2271000000000001</v>
          </cell>
          <cell r="I651">
            <v>13.96</v>
          </cell>
          <cell r="J651">
            <v>16.88</v>
          </cell>
        </row>
        <row r="652">
          <cell r="A652" t="str">
            <v>810202</v>
          </cell>
          <cell r="B652" t="str">
            <v>PARAFUSO ALLEN C/CABECA M10X40</v>
          </cell>
          <cell r="C652" t="str">
            <v>PC</v>
          </cell>
          <cell r="D652" t="str">
            <v>07</v>
          </cell>
          <cell r="E652">
            <v>38138</v>
          </cell>
          <cell r="F652">
            <v>200</v>
          </cell>
          <cell r="G652">
            <v>59.45</v>
          </cell>
          <cell r="H652">
            <v>0.29730000000000001</v>
          </cell>
          <cell r="I652">
            <v>49.97</v>
          </cell>
          <cell r="J652">
            <v>60.42</v>
          </cell>
        </row>
        <row r="653">
          <cell r="A653" t="str">
            <v>810203</v>
          </cell>
          <cell r="B653" t="str">
            <v>PARAFUSO ALLEN C/CABECA M6X16</v>
          </cell>
          <cell r="C653" t="str">
            <v>PC</v>
          </cell>
          <cell r="D653" t="str">
            <v>07</v>
          </cell>
          <cell r="E653">
            <v>38138</v>
          </cell>
          <cell r="F653">
            <v>430</v>
          </cell>
          <cell r="G653">
            <v>30.46</v>
          </cell>
          <cell r="H653">
            <v>7.0800000000000002E-2</v>
          </cell>
          <cell r="I653">
            <v>24.52</v>
          </cell>
          <cell r="J653">
            <v>32.58</v>
          </cell>
        </row>
        <row r="654">
          <cell r="A654" t="str">
            <v>810204</v>
          </cell>
          <cell r="B654" t="str">
            <v>PARAFUSO ALLEN C/CABECA M8X12</v>
          </cell>
          <cell r="C654" t="str">
            <v>PC</v>
          </cell>
          <cell r="D654" t="str">
            <v>07</v>
          </cell>
          <cell r="E654">
            <v>38138</v>
          </cell>
          <cell r="F654">
            <v>41</v>
          </cell>
          <cell r="G654">
            <v>4.47</v>
          </cell>
          <cell r="H654">
            <v>0.109</v>
          </cell>
          <cell r="I654">
            <v>4</v>
          </cell>
          <cell r="J654">
            <v>4.84</v>
          </cell>
        </row>
        <row r="655">
          <cell r="A655" t="str">
            <v>810205</v>
          </cell>
          <cell r="B655" t="str">
            <v>PARAFUSO ALLEN C/CABECA M8X30</v>
          </cell>
          <cell r="C655" t="str">
            <v>PC</v>
          </cell>
          <cell r="D655" t="str">
            <v>07</v>
          </cell>
          <cell r="E655">
            <v>38138</v>
          </cell>
          <cell r="F655">
            <v>292</v>
          </cell>
          <cell r="G655">
            <v>31.77</v>
          </cell>
          <cell r="H655">
            <v>0.10879999999999999</v>
          </cell>
          <cell r="I655">
            <v>28.47</v>
          </cell>
          <cell r="J655">
            <v>34.42</v>
          </cell>
        </row>
        <row r="656">
          <cell r="A656" t="str">
            <v>810206</v>
          </cell>
          <cell r="B656" t="str">
            <v>PARAFUSO ALLEN C/CABECA M8X10</v>
          </cell>
          <cell r="C656" t="str">
            <v>PC</v>
          </cell>
          <cell r="D656" t="str">
            <v>07</v>
          </cell>
          <cell r="E656">
            <v>38138</v>
          </cell>
          <cell r="F656">
            <v>35</v>
          </cell>
          <cell r="G656">
            <v>3.72</v>
          </cell>
          <cell r="H656">
            <v>0.10630000000000001</v>
          </cell>
          <cell r="I656">
            <v>3.34</v>
          </cell>
          <cell r="J656">
            <v>4.04</v>
          </cell>
        </row>
        <row r="657">
          <cell r="A657" t="str">
            <v>810207</v>
          </cell>
          <cell r="B657" t="str">
            <v>PARAFUSO ALLEN C/CABECA M8X20</v>
          </cell>
          <cell r="C657" t="str">
            <v>PC</v>
          </cell>
          <cell r="D657" t="str">
            <v>07</v>
          </cell>
          <cell r="E657">
            <v>38138</v>
          </cell>
          <cell r="F657">
            <v>435</v>
          </cell>
          <cell r="G657">
            <v>42.76</v>
          </cell>
          <cell r="H657">
            <v>9.8299999999999998E-2</v>
          </cell>
          <cell r="I657">
            <v>38.29</v>
          </cell>
          <cell r="J657">
            <v>46.29</v>
          </cell>
        </row>
        <row r="658">
          <cell r="A658" t="str">
            <v>810208</v>
          </cell>
          <cell r="B658" t="str">
            <v>PARAFUSO ALLEN C/CABECA M4X15</v>
          </cell>
          <cell r="C658" t="str">
            <v>PC</v>
          </cell>
          <cell r="D658" t="str">
            <v>07</v>
          </cell>
          <cell r="E658">
            <v>38138</v>
          </cell>
          <cell r="F658">
            <v>385</v>
          </cell>
        </row>
        <row r="659">
          <cell r="A659" t="str">
            <v>810209</v>
          </cell>
          <cell r="B659" t="str">
            <v>PARAFUSO ALLEN C/CABECA M10X30</v>
          </cell>
          <cell r="C659" t="str">
            <v>PC</v>
          </cell>
          <cell r="D659" t="str">
            <v>07</v>
          </cell>
          <cell r="E659">
            <v>38138</v>
          </cell>
          <cell r="F659">
            <v>680</v>
          </cell>
          <cell r="G659">
            <v>120.1</v>
          </cell>
          <cell r="H659">
            <v>0.17660000000000001</v>
          </cell>
          <cell r="I659">
            <v>106.35</v>
          </cell>
          <cell r="J659">
            <v>128.58000000000001</v>
          </cell>
        </row>
        <row r="660">
          <cell r="A660" t="str">
            <v>810210</v>
          </cell>
          <cell r="B660" t="str">
            <v>PARAFUSO ALLEN C/CABECA M10X35</v>
          </cell>
          <cell r="C660" t="str">
            <v>PC</v>
          </cell>
          <cell r="D660" t="str">
            <v>07</v>
          </cell>
          <cell r="E660">
            <v>38138</v>
          </cell>
          <cell r="F660">
            <v>273</v>
          </cell>
          <cell r="G660">
            <v>49.22</v>
          </cell>
          <cell r="H660">
            <v>0.18029999999999999</v>
          </cell>
          <cell r="I660">
            <v>38.42</v>
          </cell>
          <cell r="J660">
            <v>52.45</v>
          </cell>
        </row>
        <row r="661">
          <cell r="A661" t="str">
            <v>810211</v>
          </cell>
          <cell r="B661" t="str">
            <v>ARRUELA DE PRESSAO M4</v>
          </cell>
          <cell r="C661" t="str">
            <v>PC</v>
          </cell>
          <cell r="D661" t="str">
            <v>07</v>
          </cell>
          <cell r="E661">
            <v>38138</v>
          </cell>
          <cell r="F661">
            <v>1035</v>
          </cell>
          <cell r="G661">
            <v>1.87</v>
          </cell>
          <cell r="H661">
            <v>1.8E-3</v>
          </cell>
          <cell r="I661">
            <v>1.68</v>
          </cell>
          <cell r="J661">
            <v>2.0299999999999998</v>
          </cell>
        </row>
        <row r="662">
          <cell r="A662" t="str">
            <v>810212</v>
          </cell>
          <cell r="B662" t="str">
            <v>PINO GUIA 5 X 30</v>
          </cell>
          <cell r="C662" t="str">
            <v>PC</v>
          </cell>
          <cell r="D662" t="str">
            <v>07</v>
          </cell>
          <cell r="E662">
            <v>38138</v>
          </cell>
          <cell r="F662">
            <v>58</v>
          </cell>
          <cell r="G662">
            <v>17</v>
          </cell>
          <cell r="H662">
            <v>0.29310000000000003</v>
          </cell>
          <cell r="I662">
            <v>15.23</v>
          </cell>
          <cell r="J662">
            <v>18.41</v>
          </cell>
        </row>
        <row r="663">
          <cell r="A663" t="str">
            <v>810213</v>
          </cell>
          <cell r="B663" t="str">
            <v>PINO GUIA 3 X 20</v>
          </cell>
          <cell r="C663" t="str">
            <v>PC</v>
          </cell>
          <cell r="D663" t="str">
            <v>07</v>
          </cell>
          <cell r="E663">
            <v>38138</v>
          </cell>
          <cell r="F663">
            <v>104</v>
          </cell>
        </row>
        <row r="664">
          <cell r="A664" t="str">
            <v>810214</v>
          </cell>
          <cell r="B664" t="str">
            <v>PINO GUIA 5 X 20</v>
          </cell>
          <cell r="C664" t="str">
            <v>PC</v>
          </cell>
          <cell r="D664" t="str">
            <v>07</v>
          </cell>
          <cell r="E664">
            <v>38138</v>
          </cell>
          <cell r="F664">
            <v>58</v>
          </cell>
          <cell r="G664">
            <v>15</v>
          </cell>
          <cell r="H664">
            <v>0.2586</v>
          </cell>
          <cell r="I664">
            <v>13.44</v>
          </cell>
          <cell r="J664">
            <v>16.25</v>
          </cell>
        </row>
        <row r="665">
          <cell r="A665" t="str">
            <v>810215</v>
          </cell>
          <cell r="B665" t="str">
            <v>PINO GUIA 4 X 16</v>
          </cell>
          <cell r="C665" t="str">
            <v>PC</v>
          </cell>
          <cell r="D665" t="str">
            <v>07</v>
          </cell>
          <cell r="E665">
            <v>38138</v>
          </cell>
          <cell r="F665">
            <v>58</v>
          </cell>
          <cell r="G665">
            <v>15</v>
          </cell>
          <cell r="H665">
            <v>0.2586</v>
          </cell>
          <cell r="I665">
            <v>13.44</v>
          </cell>
          <cell r="J665">
            <v>16.25</v>
          </cell>
        </row>
        <row r="666">
          <cell r="A666" t="str">
            <v>810216</v>
          </cell>
          <cell r="B666" t="str">
            <v>PARAFUSO ALLEN CAB.ESCA.M6X10</v>
          </cell>
          <cell r="C666" t="str">
            <v>PC</v>
          </cell>
          <cell r="D666" t="str">
            <v>07</v>
          </cell>
          <cell r="E666">
            <v>38138</v>
          </cell>
          <cell r="F666">
            <v>1100</v>
          </cell>
          <cell r="G666">
            <v>377.5</v>
          </cell>
          <cell r="H666">
            <v>0.34320000000000001</v>
          </cell>
          <cell r="I666">
            <v>329.02</v>
          </cell>
          <cell r="J666">
            <v>397.79</v>
          </cell>
        </row>
        <row r="667">
          <cell r="A667" t="str">
            <v>810217</v>
          </cell>
          <cell r="B667" t="str">
            <v>PARAFUSO ALLEN CAB.ESCA.M6X40</v>
          </cell>
          <cell r="C667" t="str">
            <v>PC</v>
          </cell>
          <cell r="D667" t="str">
            <v>07</v>
          </cell>
          <cell r="E667">
            <v>38138</v>
          </cell>
          <cell r="F667">
            <v>634</v>
          </cell>
          <cell r="G667">
            <v>182.5</v>
          </cell>
          <cell r="H667">
            <v>0.28789999999999999</v>
          </cell>
          <cell r="I667">
            <v>159.06</v>
          </cell>
          <cell r="J667">
            <v>192.3</v>
          </cell>
        </row>
        <row r="668">
          <cell r="A668" t="str">
            <v>810218</v>
          </cell>
          <cell r="B668" t="str">
            <v>ARRUELA PRESSAO M8</v>
          </cell>
          <cell r="C668" t="str">
            <v>PC</v>
          </cell>
          <cell r="D668" t="str">
            <v>07</v>
          </cell>
          <cell r="E668">
            <v>38138</v>
          </cell>
          <cell r="F668">
            <v>1040</v>
          </cell>
          <cell r="G668">
            <v>8.2100000000000009</v>
          </cell>
          <cell r="H668">
            <v>7.9000000000000008E-3</v>
          </cell>
          <cell r="I668">
            <v>6.28</v>
          </cell>
          <cell r="J668">
            <v>8.61</v>
          </cell>
        </row>
        <row r="669">
          <cell r="A669" t="str">
            <v>810219</v>
          </cell>
          <cell r="B669" t="str">
            <v>PARAFUSO ALLEN S/ CABECA M6X6</v>
          </cell>
          <cell r="C669" t="str">
            <v>PC</v>
          </cell>
          <cell r="D669" t="str">
            <v>07</v>
          </cell>
          <cell r="E669">
            <v>38138</v>
          </cell>
          <cell r="F669">
            <v>170</v>
          </cell>
          <cell r="G669">
            <v>12.29</v>
          </cell>
          <cell r="H669">
            <v>7.2300000000000003E-2</v>
          </cell>
          <cell r="I669">
            <v>10.67</v>
          </cell>
          <cell r="J669">
            <v>12.9</v>
          </cell>
        </row>
        <row r="670">
          <cell r="A670" t="str">
            <v>810225</v>
          </cell>
          <cell r="B670" t="str">
            <v>ANEL ORING VEDABRAS 10925</v>
          </cell>
          <cell r="C670" t="str">
            <v>PC</v>
          </cell>
          <cell r="D670" t="str">
            <v>07</v>
          </cell>
          <cell r="E670">
            <v>38138</v>
          </cell>
          <cell r="F670">
            <v>10</v>
          </cell>
          <cell r="G670">
            <v>25</v>
          </cell>
          <cell r="H670">
            <v>2.5</v>
          </cell>
          <cell r="I670">
            <v>22.39</v>
          </cell>
          <cell r="J670">
            <v>27.07</v>
          </cell>
        </row>
        <row r="671">
          <cell r="A671" t="str">
            <v>810239</v>
          </cell>
          <cell r="B671" t="str">
            <v>PARAFUSO M12X40</v>
          </cell>
          <cell r="C671" t="str">
            <v>PC</v>
          </cell>
          <cell r="D671" t="str">
            <v>07</v>
          </cell>
          <cell r="E671">
            <v>38138</v>
          </cell>
          <cell r="F671">
            <v>100</v>
          </cell>
          <cell r="G671">
            <v>13.4</v>
          </cell>
          <cell r="H671">
            <v>0.13400000000000001</v>
          </cell>
          <cell r="I671">
            <v>12.01</v>
          </cell>
          <cell r="J671">
            <v>14.52</v>
          </cell>
        </row>
        <row r="672">
          <cell r="A672" t="str">
            <v>810247</v>
          </cell>
          <cell r="B672" t="str">
            <v>PECAS MANUTENCAO VEICULOS</v>
          </cell>
          <cell r="C672" t="str">
            <v>PC</v>
          </cell>
          <cell r="D672" t="str">
            <v>07</v>
          </cell>
          <cell r="E672">
            <v>38138</v>
          </cell>
          <cell r="F672">
            <v>8</v>
          </cell>
          <cell r="G672">
            <v>6549.59</v>
          </cell>
          <cell r="H672">
            <v>818.69880000000001</v>
          </cell>
          <cell r="I672">
            <v>2308.11</v>
          </cell>
          <cell r="J672">
            <v>6549.59</v>
          </cell>
        </row>
        <row r="673">
          <cell r="A673" t="str">
            <v>810248</v>
          </cell>
          <cell r="B673" t="str">
            <v>ARRUELA LISA M6</v>
          </cell>
          <cell r="C673" t="str">
            <v>PC</v>
          </cell>
          <cell r="D673" t="str">
            <v>07</v>
          </cell>
          <cell r="E673">
            <v>38138</v>
          </cell>
          <cell r="F673">
            <v>897</v>
          </cell>
          <cell r="G673">
            <v>18.77</v>
          </cell>
          <cell r="H673">
            <v>2.0899999999999998E-2</v>
          </cell>
          <cell r="I673">
            <v>9.6300000000000008</v>
          </cell>
          <cell r="J673">
            <v>19.22</v>
          </cell>
        </row>
        <row r="674">
          <cell r="A674" t="str">
            <v>810249</v>
          </cell>
          <cell r="B674" t="str">
            <v>PARAF ALLEN C/CABECA M6X30</v>
          </cell>
          <cell r="C674" t="str">
            <v>PC</v>
          </cell>
          <cell r="D674" t="str">
            <v>07</v>
          </cell>
          <cell r="E674">
            <v>38138</v>
          </cell>
          <cell r="F674">
            <v>682</v>
          </cell>
          <cell r="G674">
            <v>62.75</v>
          </cell>
          <cell r="H674">
            <v>9.1999999999999998E-2</v>
          </cell>
          <cell r="I674">
            <v>56.22</v>
          </cell>
          <cell r="J674">
            <v>67.97</v>
          </cell>
        </row>
        <row r="675">
          <cell r="A675" t="str">
            <v>810250</v>
          </cell>
          <cell r="B675" t="str">
            <v>PARAF.ALLEN C/CABECA M6 X 48</v>
          </cell>
          <cell r="C675" t="str">
            <v>PC</v>
          </cell>
          <cell r="D675" t="str">
            <v>07</v>
          </cell>
          <cell r="E675">
            <v>38138</v>
          </cell>
          <cell r="F675">
            <v>200</v>
          </cell>
          <cell r="G675">
            <v>25.4</v>
          </cell>
          <cell r="H675">
            <v>0.127</v>
          </cell>
          <cell r="I675">
            <v>22.75</v>
          </cell>
          <cell r="J675">
            <v>27.5</v>
          </cell>
        </row>
        <row r="676">
          <cell r="A676" t="str">
            <v>810251</v>
          </cell>
          <cell r="B676" t="str">
            <v>ROLAMENTO RIGIDO SKF 16007</v>
          </cell>
          <cell r="C676" t="str">
            <v>PC</v>
          </cell>
          <cell r="D676" t="str">
            <v>07</v>
          </cell>
          <cell r="E676">
            <v>38138</v>
          </cell>
          <cell r="F676">
            <v>16</v>
          </cell>
          <cell r="G676">
            <v>188.16</v>
          </cell>
          <cell r="H676">
            <v>11.76</v>
          </cell>
          <cell r="I676">
            <v>168.56</v>
          </cell>
          <cell r="J676">
            <v>203.79</v>
          </cell>
        </row>
        <row r="677">
          <cell r="A677" t="str">
            <v>810252</v>
          </cell>
          <cell r="B677" t="str">
            <v>RETENTORES RS 24-379</v>
          </cell>
          <cell r="C677" t="str">
            <v>PC</v>
          </cell>
          <cell r="D677" t="str">
            <v>07</v>
          </cell>
          <cell r="E677">
            <v>38138</v>
          </cell>
          <cell r="F677">
            <v>48</v>
          </cell>
          <cell r="G677">
            <v>513.6</v>
          </cell>
          <cell r="H677">
            <v>10.7</v>
          </cell>
          <cell r="I677">
            <v>460.06</v>
          </cell>
          <cell r="J677">
            <v>556.21</v>
          </cell>
        </row>
        <row r="678">
          <cell r="A678" t="str">
            <v>810253</v>
          </cell>
          <cell r="B678" t="str">
            <v>ARRUELA LISA M10</v>
          </cell>
          <cell r="C678" t="str">
            <v>PC</v>
          </cell>
          <cell r="D678" t="str">
            <v>07</v>
          </cell>
          <cell r="E678">
            <v>38138</v>
          </cell>
          <cell r="F678">
            <v>220</v>
          </cell>
          <cell r="G678">
            <v>5.24</v>
          </cell>
          <cell r="H678">
            <v>2.3800000000000002E-2</v>
          </cell>
          <cell r="I678">
            <v>4.7</v>
          </cell>
          <cell r="J678">
            <v>5.68</v>
          </cell>
        </row>
        <row r="679">
          <cell r="A679" t="str">
            <v>810254</v>
          </cell>
          <cell r="B679" t="str">
            <v>ARRUELA LISA M4</v>
          </cell>
          <cell r="C679" t="str">
            <v>PC</v>
          </cell>
          <cell r="D679" t="str">
            <v>07</v>
          </cell>
          <cell r="E679">
            <v>38138</v>
          </cell>
          <cell r="F679">
            <v>560</v>
          </cell>
          <cell r="G679">
            <v>3.18</v>
          </cell>
          <cell r="H679">
            <v>5.7000000000000002E-3</v>
          </cell>
          <cell r="I679">
            <v>2.8</v>
          </cell>
          <cell r="J679">
            <v>3.39</v>
          </cell>
        </row>
        <row r="680">
          <cell r="A680" t="str">
            <v>810255</v>
          </cell>
          <cell r="B680" t="str">
            <v>ARRUELA LISA M12</v>
          </cell>
          <cell r="C680" t="str">
            <v>PC</v>
          </cell>
          <cell r="D680" t="str">
            <v>07</v>
          </cell>
          <cell r="E680">
            <v>38138</v>
          </cell>
          <cell r="F680">
            <v>500</v>
          </cell>
          <cell r="G680">
            <v>17.5</v>
          </cell>
          <cell r="H680">
            <v>3.5000000000000003E-2</v>
          </cell>
          <cell r="I680">
            <v>15.68</v>
          </cell>
          <cell r="J680">
            <v>18.96</v>
          </cell>
        </row>
        <row r="681">
          <cell r="A681" t="str">
            <v>810256</v>
          </cell>
          <cell r="B681" t="str">
            <v>PARAFUSO M12X35</v>
          </cell>
          <cell r="C681" t="str">
            <v>PC</v>
          </cell>
          <cell r="D681" t="str">
            <v>07</v>
          </cell>
          <cell r="E681">
            <v>38138</v>
          </cell>
          <cell r="F681">
            <v>146</v>
          </cell>
          <cell r="G681">
            <v>18.690000000000001</v>
          </cell>
          <cell r="H681">
            <v>0.128</v>
          </cell>
          <cell r="I681">
            <v>16.739999999999998</v>
          </cell>
          <cell r="J681">
            <v>20.239999999999998</v>
          </cell>
        </row>
        <row r="682">
          <cell r="A682" t="str">
            <v>810257</v>
          </cell>
          <cell r="B682" t="str">
            <v>PARAFUSO M12X30</v>
          </cell>
          <cell r="C682" t="str">
            <v>PC</v>
          </cell>
          <cell r="D682" t="str">
            <v>07</v>
          </cell>
          <cell r="E682">
            <v>38138</v>
          </cell>
          <cell r="F682">
            <v>215</v>
          </cell>
          <cell r="G682">
            <v>130.69999999999999</v>
          </cell>
          <cell r="H682">
            <v>0.6079</v>
          </cell>
          <cell r="I682">
            <v>59.12</v>
          </cell>
          <cell r="J682">
            <v>132.83000000000001</v>
          </cell>
        </row>
        <row r="683">
          <cell r="A683" t="str">
            <v>810258</v>
          </cell>
          <cell r="B683" t="str">
            <v>PARAFUSO M12X45</v>
          </cell>
          <cell r="C683" t="str">
            <v>PC</v>
          </cell>
          <cell r="D683" t="str">
            <v>07</v>
          </cell>
          <cell r="E683">
            <v>38138</v>
          </cell>
          <cell r="F683">
            <v>200</v>
          </cell>
          <cell r="G683">
            <v>27.2</v>
          </cell>
          <cell r="H683">
            <v>0.13600000000000001</v>
          </cell>
          <cell r="I683">
            <v>24.36</v>
          </cell>
          <cell r="J683">
            <v>29.45</v>
          </cell>
        </row>
        <row r="684">
          <cell r="A684" t="str">
            <v>810259</v>
          </cell>
          <cell r="B684" t="str">
            <v>PARAFUSO M12X50</v>
          </cell>
          <cell r="C684" t="str">
            <v>PC</v>
          </cell>
          <cell r="D684" t="str">
            <v>07</v>
          </cell>
          <cell r="E684">
            <v>38138</v>
          </cell>
          <cell r="F684">
            <v>200</v>
          </cell>
          <cell r="G684">
            <v>33</v>
          </cell>
          <cell r="H684">
            <v>0.16500000000000001</v>
          </cell>
          <cell r="I684">
            <v>29.56</v>
          </cell>
          <cell r="J684">
            <v>35.74</v>
          </cell>
        </row>
        <row r="685">
          <cell r="A685" t="str">
            <v>810260</v>
          </cell>
          <cell r="B685" t="str">
            <v>PORCA M14 COM TRAVA</v>
          </cell>
          <cell r="C685" t="str">
            <v>PC</v>
          </cell>
          <cell r="D685" t="str">
            <v>07</v>
          </cell>
          <cell r="E685">
            <v>38138</v>
          </cell>
          <cell r="F685">
            <v>190</v>
          </cell>
          <cell r="G685">
            <v>44.65</v>
          </cell>
          <cell r="H685">
            <v>0.23499999999999999</v>
          </cell>
          <cell r="I685">
            <v>40</v>
          </cell>
          <cell r="J685">
            <v>48.36</v>
          </cell>
        </row>
        <row r="686">
          <cell r="A686" t="str">
            <v>810261</v>
          </cell>
          <cell r="B686" t="str">
            <v>PORCA M14 SEM TRAVA</v>
          </cell>
          <cell r="C686" t="str">
            <v>PC</v>
          </cell>
          <cell r="D686" t="str">
            <v>07</v>
          </cell>
          <cell r="E686">
            <v>38138</v>
          </cell>
          <cell r="F686">
            <v>200</v>
          </cell>
          <cell r="G686">
            <v>15.2</v>
          </cell>
          <cell r="H686">
            <v>7.5999999999999998E-2</v>
          </cell>
          <cell r="I686">
            <v>13.62</v>
          </cell>
          <cell r="J686">
            <v>16.47</v>
          </cell>
        </row>
        <row r="687">
          <cell r="A687" t="str">
            <v>810262</v>
          </cell>
          <cell r="B687" t="str">
            <v>PARAFUSO CABEC.ESCAREADA M4X10</v>
          </cell>
          <cell r="C687" t="str">
            <v>PC</v>
          </cell>
          <cell r="D687" t="str">
            <v>07</v>
          </cell>
          <cell r="E687">
            <v>38138</v>
          </cell>
          <cell r="F687">
            <v>780</v>
          </cell>
          <cell r="G687">
            <v>96.77</v>
          </cell>
          <cell r="H687">
            <v>0.1241</v>
          </cell>
          <cell r="I687">
            <v>84.94</v>
          </cell>
          <cell r="J687">
            <v>102.7</v>
          </cell>
        </row>
        <row r="688">
          <cell r="A688" t="str">
            <v>810264</v>
          </cell>
          <cell r="B688" t="str">
            <v>PARAFUSO ALLEN C/C M4 X 30</v>
          </cell>
          <cell r="C688" t="str">
            <v>PC</v>
          </cell>
          <cell r="D688" t="str">
            <v>07</v>
          </cell>
          <cell r="E688">
            <v>38138</v>
          </cell>
          <cell r="F688">
            <v>180</v>
          </cell>
          <cell r="G688">
            <v>22.5</v>
          </cell>
          <cell r="H688">
            <v>0.125</v>
          </cell>
          <cell r="I688">
            <v>20.149999999999999</v>
          </cell>
          <cell r="J688">
            <v>24.36</v>
          </cell>
        </row>
        <row r="689">
          <cell r="A689" t="str">
            <v>810265</v>
          </cell>
          <cell r="B689" t="str">
            <v>PARAFUSO ALLEN C/C M6 X 70</v>
          </cell>
          <cell r="C689" t="str">
            <v>PC</v>
          </cell>
          <cell r="D689" t="str">
            <v>07</v>
          </cell>
          <cell r="E689">
            <v>38138</v>
          </cell>
          <cell r="F689">
            <v>200</v>
          </cell>
          <cell r="G689">
            <v>74.400000000000006</v>
          </cell>
          <cell r="H689">
            <v>0.372</v>
          </cell>
          <cell r="I689">
            <v>66.64</v>
          </cell>
          <cell r="J689">
            <v>80.569999999999993</v>
          </cell>
        </row>
        <row r="690">
          <cell r="A690" t="str">
            <v>810266</v>
          </cell>
          <cell r="B690" t="str">
            <v>PARAFUSO ALLEN S/C M6 X 10</v>
          </cell>
          <cell r="C690" t="str">
            <v>PC</v>
          </cell>
          <cell r="D690" t="str">
            <v>07</v>
          </cell>
          <cell r="E690">
            <v>38138</v>
          </cell>
          <cell r="F690">
            <v>500</v>
          </cell>
          <cell r="G690">
            <v>33.25</v>
          </cell>
          <cell r="H690">
            <v>6.6500000000000004E-2</v>
          </cell>
          <cell r="I690">
            <v>29.78</v>
          </cell>
          <cell r="J690">
            <v>36</v>
          </cell>
        </row>
        <row r="691">
          <cell r="A691" t="str">
            <v>810267</v>
          </cell>
          <cell r="B691" t="str">
            <v>PARAFUSO ALLEN M6 X 12 S/C</v>
          </cell>
          <cell r="C691" t="str">
            <v>PC</v>
          </cell>
          <cell r="D691" t="str">
            <v>07</v>
          </cell>
          <cell r="E691">
            <v>38138</v>
          </cell>
          <cell r="F691">
            <v>300</v>
          </cell>
          <cell r="G691">
            <v>22.32</v>
          </cell>
          <cell r="H691">
            <v>7.4399999999999994E-2</v>
          </cell>
          <cell r="I691">
            <v>19.989999999999998</v>
          </cell>
          <cell r="J691">
            <v>24.17</v>
          </cell>
        </row>
        <row r="692">
          <cell r="A692" t="str">
            <v>810268</v>
          </cell>
          <cell r="B692" t="str">
            <v>PARAFUSO ALLEN C/CABECA M8X35</v>
          </cell>
          <cell r="C692" t="str">
            <v>PC</v>
          </cell>
          <cell r="D692" t="str">
            <v>07</v>
          </cell>
          <cell r="E692">
            <v>38138</v>
          </cell>
          <cell r="F692">
            <v>492</v>
          </cell>
          <cell r="G692">
            <v>46.74</v>
          </cell>
          <cell r="H692">
            <v>9.5000000000000001E-2</v>
          </cell>
          <cell r="I692">
            <v>41.87</v>
          </cell>
          <cell r="J692">
            <v>50.62</v>
          </cell>
        </row>
        <row r="693">
          <cell r="A693" t="str">
            <v>810269</v>
          </cell>
          <cell r="B693" t="str">
            <v>PORCA M8</v>
          </cell>
          <cell r="C693" t="str">
            <v>PC</v>
          </cell>
          <cell r="D693" t="str">
            <v>07</v>
          </cell>
          <cell r="E693">
            <v>38138</v>
          </cell>
          <cell r="F693">
            <v>192</v>
          </cell>
          <cell r="G693">
            <v>2.69</v>
          </cell>
          <cell r="H693">
            <v>1.4E-2</v>
          </cell>
          <cell r="I693">
            <v>2.4</v>
          </cell>
          <cell r="J693">
            <v>2.91</v>
          </cell>
        </row>
        <row r="694">
          <cell r="A694" t="str">
            <v>810270</v>
          </cell>
          <cell r="B694" t="str">
            <v>PARAF.C/FENDA CAB.ESCAREA.M5X5</v>
          </cell>
          <cell r="C694" t="str">
            <v>PC</v>
          </cell>
          <cell r="D694" t="str">
            <v>07</v>
          </cell>
          <cell r="E694">
            <v>38138</v>
          </cell>
          <cell r="F694">
            <v>300</v>
          </cell>
          <cell r="G694">
            <v>4.2</v>
          </cell>
          <cell r="H694">
            <v>1.4E-2</v>
          </cell>
          <cell r="I694">
            <v>3.76</v>
          </cell>
          <cell r="J694">
            <v>4.55</v>
          </cell>
        </row>
        <row r="695">
          <cell r="A695" t="str">
            <v>810271</v>
          </cell>
          <cell r="B695" t="str">
            <v>PARAFUSO ALLEN C/CABECA M12X60</v>
          </cell>
          <cell r="C695" t="str">
            <v>PC</v>
          </cell>
          <cell r="D695" t="str">
            <v>07</v>
          </cell>
          <cell r="E695">
            <v>38138</v>
          </cell>
          <cell r="F695">
            <v>200</v>
          </cell>
          <cell r="G695">
            <v>70</v>
          </cell>
          <cell r="H695">
            <v>0.35</v>
          </cell>
          <cell r="I695">
            <v>62.7</v>
          </cell>
          <cell r="J695">
            <v>75.8</v>
          </cell>
        </row>
        <row r="696">
          <cell r="A696" t="str">
            <v>810272</v>
          </cell>
          <cell r="B696" t="str">
            <v>PARAFUSO M10X30</v>
          </cell>
          <cell r="C696" t="str">
            <v>PC</v>
          </cell>
          <cell r="D696" t="str">
            <v>07</v>
          </cell>
          <cell r="E696">
            <v>38138</v>
          </cell>
          <cell r="F696">
            <v>500</v>
          </cell>
          <cell r="G696">
            <v>88</v>
          </cell>
          <cell r="H696">
            <v>0.17599999999999999</v>
          </cell>
          <cell r="I696">
            <v>78.819999999999993</v>
          </cell>
          <cell r="J696">
            <v>95.29</v>
          </cell>
        </row>
        <row r="697">
          <cell r="A697" t="str">
            <v>810273</v>
          </cell>
          <cell r="B697" t="str">
            <v>ARRUELA LISA M5</v>
          </cell>
          <cell r="C697" t="str">
            <v>PC</v>
          </cell>
          <cell r="D697" t="str">
            <v>07</v>
          </cell>
          <cell r="E697">
            <v>38138</v>
          </cell>
          <cell r="F697">
            <v>580</v>
          </cell>
          <cell r="G697">
            <v>3.73</v>
          </cell>
          <cell r="H697">
            <v>6.4000000000000003E-3</v>
          </cell>
          <cell r="I697">
            <v>3.23</v>
          </cell>
          <cell r="J697">
            <v>3.92</v>
          </cell>
        </row>
        <row r="698">
          <cell r="A698" t="str">
            <v>810275</v>
          </cell>
          <cell r="B698" t="str">
            <v>PARAFUSO M6X5 S/CABECA</v>
          </cell>
          <cell r="C698" t="str">
            <v>PC</v>
          </cell>
          <cell r="D698" t="str">
            <v>07</v>
          </cell>
          <cell r="E698">
            <v>38138</v>
          </cell>
          <cell r="F698">
            <v>60</v>
          </cell>
          <cell r="G698">
            <v>6.42</v>
          </cell>
          <cell r="H698">
            <v>0.107</v>
          </cell>
          <cell r="I698">
            <v>5.75</v>
          </cell>
          <cell r="J698">
            <v>6.95</v>
          </cell>
        </row>
        <row r="699">
          <cell r="A699" t="str">
            <v>810278</v>
          </cell>
          <cell r="B699" t="str">
            <v>ROLAMENTO 61810</v>
          </cell>
          <cell r="C699" t="str">
            <v>PC</v>
          </cell>
          <cell r="D699" t="str">
            <v>07</v>
          </cell>
          <cell r="E699">
            <v>38138</v>
          </cell>
          <cell r="F699">
            <v>18</v>
          </cell>
          <cell r="G699">
            <v>567</v>
          </cell>
          <cell r="H699">
            <v>31.5</v>
          </cell>
          <cell r="I699">
            <v>473.91</v>
          </cell>
          <cell r="J699">
            <v>572.96</v>
          </cell>
        </row>
        <row r="700">
          <cell r="A700" t="str">
            <v>810279</v>
          </cell>
          <cell r="B700" t="str">
            <v>PARAFUSO ALENN S/CABECA M8X8</v>
          </cell>
          <cell r="C700" t="str">
            <v>PC</v>
          </cell>
          <cell r="D700" t="str">
            <v>07</v>
          </cell>
          <cell r="E700">
            <v>38138</v>
          </cell>
          <cell r="F700">
            <v>190</v>
          </cell>
          <cell r="G700">
            <v>25.08</v>
          </cell>
          <cell r="H700">
            <v>0.13200000000000001</v>
          </cell>
          <cell r="I700">
            <v>22.47</v>
          </cell>
          <cell r="J700">
            <v>27.17</v>
          </cell>
        </row>
        <row r="701">
          <cell r="A701" t="str">
            <v>810280</v>
          </cell>
          <cell r="B701" t="str">
            <v>PARAFUSO ALLEN S/CABECA M8X10</v>
          </cell>
          <cell r="C701" t="str">
            <v>PC</v>
          </cell>
          <cell r="D701" t="str">
            <v>07</v>
          </cell>
          <cell r="E701">
            <v>38138</v>
          </cell>
          <cell r="F701">
            <v>190</v>
          </cell>
          <cell r="G701">
            <v>25.08</v>
          </cell>
          <cell r="H701">
            <v>0.13200000000000001</v>
          </cell>
          <cell r="I701">
            <v>22.47</v>
          </cell>
          <cell r="J701">
            <v>27.17</v>
          </cell>
        </row>
        <row r="702">
          <cell r="A702" t="str">
            <v>810282</v>
          </cell>
          <cell r="B702" t="str">
            <v>PARAF.CABECA ESCAR.ALLEN M6X25</v>
          </cell>
          <cell r="C702" t="str">
            <v>PC</v>
          </cell>
          <cell r="D702" t="str">
            <v>07</v>
          </cell>
          <cell r="E702">
            <v>38138</v>
          </cell>
          <cell r="F702">
            <v>400</v>
          </cell>
          <cell r="G702">
            <v>116</v>
          </cell>
          <cell r="H702">
            <v>0.28999999999999998</v>
          </cell>
          <cell r="I702">
            <v>101.47</v>
          </cell>
          <cell r="J702">
            <v>122.68</v>
          </cell>
        </row>
        <row r="703">
          <cell r="A703" t="str">
            <v>810283</v>
          </cell>
          <cell r="B703" t="str">
            <v>PARAF.ALLEN CAB.ESCAREAD M6X</v>
          </cell>
          <cell r="C703" t="str">
            <v>PC</v>
          </cell>
          <cell r="D703" t="str">
            <v>07</v>
          </cell>
          <cell r="E703">
            <v>38138</v>
          </cell>
          <cell r="F703">
            <v>422</v>
          </cell>
          <cell r="G703">
            <v>130.4</v>
          </cell>
          <cell r="H703">
            <v>0.309</v>
          </cell>
          <cell r="I703">
            <v>113.66</v>
          </cell>
          <cell r="J703">
            <v>137.41</v>
          </cell>
        </row>
        <row r="704">
          <cell r="A704" t="str">
            <v>810284</v>
          </cell>
          <cell r="B704" t="str">
            <v>TUBO P/ AJUSTE AZUL</v>
          </cell>
          <cell r="C704" t="str">
            <v>PC</v>
          </cell>
          <cell r="D704" t="str">
            <v>07</v>
          </cell>
          <cell r="E704">
            <v>38138</v>
          </cell>
          <cell r="F704">
            <v>180</v>
          </cell>
          <cell r="G704">
            <v>33.299999999999997</v>
          </cell>
          <cell r="H704">
            <v>0.185</v>
          </cell>
          <cell r="I704">
            <v>29.12</v>
          </cell>
          <cell r="J704">
            <v>35.200000000000003</v>
          </cell>
        </row>
        <row r="705">
          <cell r="A705" t="str">
            <v>810285</v>
          </cell>
          <cell r="B705" t="str">
            <v>PARAFUSO ALLEN CAB.ESCA.M10X16</v>
          </cell>
          <cell r="C705" t="str">
            <v>PC</v>
          </cell>
          <cell r="D705" t="str">
            <v>07</v>
          </cell>
          <cell r="E705">
            <v>38138</v>
          </cell>
          <cell r="F705">
            <v>370</v>
          </cell>
          <cell r="G705">
            <v>101.75</v>
          </cell>
          <cell r="H705">
            <v>0.27500000000000002</v>
          </cell>
          <cell r="I705">
            <v>88.97</v>
          </cell>
          <cell r="J705">
            <v>107.56</v>
          </cell>
        </row>
        <row r="706">
          <cell r="A706" t="str">
            <v>810286</v>
          </cell>
          <cell r="B706" t="str">
            <v>PARAFUSO ALLEN CAB. ESCA.M6X20</v>
          </cell>
          <cell r="C706" t="str">
            <v>PC</v>
          </cell>
          <cell r="D706" t="str">
            <v>07</v>
          </cell>
          <cell r="E706">
            <v>38138</v>
          </cell>
          <cell r="F706">
            <v>500</v>
          </cell>
          <cell r="G706">
            <v>102.5</v>
          </cell>
          <cell r="H706">
            <v>0.20499999999999999</v>
          </cell>
          <cell r="I706">
            <v>89.34</v>
          </cell>
          <cell r="J706">
            <v>108.01</v>
          </cell>
        </row>
        <row r="707">
          <cell r="A707" t="str">
            <v>810287</v>
          </cell>
          <cell r="B707" t="str">
            <v>PARAFUSO ALLEN CAB. ESCA.M6X16</v>
          </cell>
          <cell r="C707" t="str">
            <v>PC</v>
          </cell>
          <cell r="D707" t="str">
            <v>07</v>
          </cell>
          <cell r="E707">
            <v>38138</v>
          </cell>
          <cell r="F707">
            <v>450</v>
          </cell>
          <cell r="G707">
            <v>82.8</v>
          </cell>
          <cell r="H707">
            <v>0.184</v>
          </cell>
          <cell r="I707">
            <v>72.17</v>
          </cell>
          <cell r="J707">
            <v>87.25</v>
          </cell>
        </row>
        <row r="708">
          <cell r="A708" t="str">
            <v>810288</v>
          </cell>
          <cell r="B708" t="str">
            <v>PARAF.ALLEN C/CAB.ESCAR.M6X12</v>
          </cell>
          <cell r="C708" t="str">
            <v>PC</v>
          </cell>
          <cell r="D708" t="str">
            <v>07</v>
          </cell>
          <cell r="E708">
            <v>38138</v>
          </cell>
          <cell r="F708">
            <v>170</v>
          </cell>
          <cell r="G708">
            <v>44.2</v>
          </cell>
          <cell r="H708">
            <v>0.26</v>
          </cell>
          <cell r="I708">
            <v>38.25</v>
          </cell>
          <cell r="J708">
            <v>46.24</v>
          </cell>
        </row>
        <row r="709">
          <cell r="A709" t="str">
            <v>810291</v>
          </cell>
          <cell r="B709" t="str">
            <v>PARAF. ALLEN S/C M6X20 C/TRAVA</v>
          </cell>
          <cell r="C709" t="str">
            <v>PC</v>
          </cell>
          <cell r="D709" t="str">
            <v>07</v>
          </cell>
          <cell r="E709">
            <v>38138</v>
          </cell>
          <cell r="F709">
            <v>200</v>
          </cell>
          <cell r="G709">
            <v>22</v>
          </cell>
          <cell r="H709">
            <v>0.11</v>
          </cell>
          <cell r="I709">
            <v>18.989999999999998</v>
          </cell>
          <cell r="J709">
            <v>22.96</v>
          </cell>
        </row>
        <row r="710">
          <cell r="A710" t="str">
            <v>810292</v>
          </cell>
          <cell r="B710" t="str">
            <v>PARAF.ALLEN S/C M6X16 C/TRAVA</v>
          </cell>
          <cell r="C710" t="str">
            <v>PC</v>
          </cell>
          <cell r="D710" t="str">
            <v>07</v>
          </cell>
          <cell r="E710">
            <v>38138</v>
          </cell>
          <cell r="F710">
            <v>200</v>
          </cell>
          <cell r="G710">
            <v>20</v>
          </cell>
          <cell r="H710">
            <v>0.1</v>
          </cell>
          <cell r="I710">
            <v>17.260000000000002</v>
          </cell>
          <cell r="J710">
            <v>20.87</v>
          </cell>
        </row>
        <row r="711">
          <cell r="A711" t="str">
            <v>810293</v>
          </cell>
          <cell r="B711" t="str">
            <v>PARAF. ALLEN S/C M5X6 C/TRAVA</v>
          </cell>
          <cell r="C711" t="str">
            <v>PC</v>
          </cell>
          <cell r="D711" t="str">
            <v>07</v>
          </cell>
          <cell r="E711">
            <v>38138</v>
          </cell>
          <cell r="F711">
            <v>200</v>
          </cell>
          <cell r="G711">
            <v>14</v>
          </cell>
          <cell r="H711">
            <v>7.0000000000000007E-2</v>
          </cell>
          <cell r="I711">
            <v>12.08</v>
          </cell>
          <cell r="J711">
            <v>14.6</v>
          </cell>
        </row>
        <row r="712">
          <cell r="A712" t="str">
            <v>810294</v>
          </cell>
          <cell r="B712" t="str">
            <v>PARAF. ALLEN S/C M5X10 C/TRAVA</v>
          </cell>
          <cell r="C712" t="str">
            <v>PC</v>
          </cell>
          <cell r="D712" t="str">
            <v>07</v>
          </cell>
          <cell r="E712">
            <v>38138</v>
          </cell>
          <cell r="F712">
            <v>200</v>
          </cell>
          <cell r="G712">
            <v>14</v>
          </cell>
          <cell r="H712">
            <v>7.0000000000000007E-2</v>
          </cell>
          <cell r="I712">
            <v>12.08</v>
          </cell>
          <cell r="J712">
            <v>14.6</v>
          </cell>
        </row>
        <row r="713">
          <cell r="A713" t="str">
            <v>810295</v>
          </cell>
          <cell r="B713" t="str">
            <v>PARAF. ALLEN S/C M5X20 C/TRAVA</v>
          </cell>
          <cell r="C713" t="str">
            <v>PC</v>
          </cell>
          <cell r="D713" t="str">
            <v>07</v>
          </cell>
          <cell r="E713">
            <v>38138</v>
          </cell>
          <cell r="F713">
            <v>200</v>
          </cell>
          <cell r="G713">
            <v>50</v>
          </cell>
          <cell r="H713">
            <v>0.25</v>
          </cell>
          <cell r="I713">
            <v>43.17</v>
          </cell>
          <cell r="J713">
            <v>52.19</v>
          </cell>
        </row>
        <row r="714">
          <cell r="A714" t="str">
            <v>810296</v>
          </cell>
          <cell r="B714" t="str">
            <v>PARAF. ALLEN S/C M5X16 C/TRAVA</v>
          </cell>
          <cell r="C714" t="str">
            <v>PC</v>
          </cell>
          <cell r="D714" t="str">
            <v>07</v>
          </cell>
          <cell r="E714">
            <v>38138</v>
          </cell>
          <cell r="F714">
            <v>200</v>
          </cell>
          <cell r="G714">
            <v>46</v>
          </cell>
          <cell r="H714">
            <v>0.23</v>
          </cell>
          <cell r="I714">
            <v>39.72</v>
          </cell>
          <cell r="J714">
            <v>48.02</v>
          </cell>
        </row>
        <row r="715">
          <cell r="A715" t="str">
            <v>810297</v>
          </cell>
          <cell r="B715" t="str">
            <v>PARAF. ALLEN S/C M5X30 C/TRAVA</v>
          </cell>
          <cell r="C715" t="str">
            <v>PC</v>
          </cell>
          <cell r="D715" t="str">
            <v>07</v>
          </cell>
          <cell r="E715">
            <v>38138</v>
          </cell>
          <cell r="F715">
            <v>166</v>
          </cell>
          <cell r="G715">
            <v>53.12</v>
          </cell>
          <cell r="H715">
            <v>0.32</v>
          </cell>
          <cell r="I715">
            <v>45.86</v>
          </cell>
          <cell r="J715">
            <v>55.44</v>
          </cell>
        </row>
        <row r="716">
          <cell r="A716" t="str">
            <v>810298</v>
          </cell>
          <cell r="B716" t="str">
            <v>PARAF. ALLEN S/C M4X6 C/TRAVA</v>
          </cell>
          <cell r="C716" t="str">
            <v>PC</v>
          </cell>
          <cell r="D716" t="str">
            <v>07</v>
          </cell>
          <cell r="E716">
            <v>38138</v>
          </cell>
          <cell r="F716">
            <v>200</v>
          </cell>
          <cell r="G716">
            <v>18</v>
          </cell>
          <cell r="H716">
            <v>0.09</v>
          </cell>
          <cell r="I716">
            <v>15.54</v>
          </cell>
          <cell r="J716">
            <v>18.79</v>
          </cell>
        </row>
        <row r="717">
          <cell r="A717" t="str">
            <v>810299</v>
          </cell>
          <cell r="B717" t="str">
            <v>PARAF. ALLEN C/CABECA M8X15</v>
          </cell>
          <cell r="C717" t="str">
            <v>PC</v>
          </cell>
          <cell r="D717" t="str">
            <v>07</v>
          </cell>
          <cell r="E717">
            <v>38138</v>
          </cell>
          <cell r="F717">
            <v>200</v>
          </cell>
          <cell r="G717">
            <v>18</v>
          </cell>
          <cell r="H717">
            <v>0.09</v>
          </cell>
          <cell r="I717">
            <v>15.54</v>
          </cell>
          <cell r="J717">
            <v>18.79</v>
          </cell>
        </row>
        <row r="718">
          <cell r="A718" t="str">
            <v>810300</v>
          </cell>
          <cell r="B718" t="str">
            <v>PARAF. FENDA C/C CILIN. M8X10</v>
          </cell>
          <cell r="C718" t="str">
            <v>PC</v>
          </cell>
          <cell r="D718" t="str">
            <v>07</v>
          </cell>
          <cell r="E718">
            <v>38138</v>
          </cell>
          <cell r="F718">
            <v>200</v>
          </cell>
          <cell r="G718">
            <v>14</v>
          </cell>
          <cell r="H718">
            <v>7.0000000000000007E-2</v>
          </cell>
          <cell r="I718">
            <v>12.08</v>
          </cell>
          <cell r="J718">
            <v>14.6</v>
          </cell>
        </row>
        <row r="719">
          <cell r="A719" t="str">
            <v>810301</v>
          </cell>
          <cell r="B719" t="str">
            <v>PORCA P/PARAFUSO M4</v>
          </cell>
          <cell r="C719" t="str">
            <v>PC</v>
          </cell>
          <cell r="D719" t="str">
            <v>07</v>
          </cell>
          <cell r="E719">
            <v>38138</v>
          </cell>
          <cell r="F719">
            <v>170</v>
          </cell>
          <cell r="G719">
            <v>3.4</v>
          </cell>
          <cell r="H719">
            <v>0.02</v>
          </cell>
          <cell r="I719">
            <v>2.94</v>
          </cell>
          <cell r="J719">
            <v>3.55</v>
          </cell>
        </row>
        <row r="720">
          <cell r="A720" t="str">
            <v>810302</v>
          </cell>
          <cell r="B720" t="str">
            <v>ARRUELA COM PRESSAO M12</v>
          </cell>
          <cell r="C720" t="str">
            <v>PC</v>
          </cell>
          <cell r="D720" t="str">
            <v>07</v>
          </cell>
          <cell r="E720">
            <v>38138</v>
          </cell>
          <cell r="F720">
            <v>200</v>
          </cell>
          <cell r="G720">
            <v>4</v>
          </cell>
          <cell r="H720">
            <v>0.02</v>
          </cell>
          <cell r="I720">
            <v>3.45</v>
          </cell>
          <cell r="J720">
            <v>4.17</v>
          </cell>
        </row>
        <row r="721">
          <cell r="A721" t="str">
            <v>810303</v>
          </cell>
          <cell r="B721" t="str">
            <v>ARRUELA COM PRESSAO M5</v>
          </cell>
          <cell r="C721" t="str">
            <v>PC</v>
          </cell>
          <cell r="D721" t="str">
            <v>07</v>
          </cell>
          <cell r="E721">
            <v>38138</v>
          </cell>
          <cell r="F721">
            <v>200</v>
          </cell>
          <cell r="G721">
            <v>2</v>
          </cell>
          <cell r="H721">
            <v>0.01</v>
          </cell>
          <cell r="I721">
            <v>1.72</v>
          </cell>
          <cell r="J721">
            <v>2.08</v>
          </cell>
        </row>
        <row r="722">
          <cell r="A722" t="str">
            <v>810304</v>
          </cell>
          <cell r="B722" t="str">
            <v>PARAFUSO ALLEN C/C M5X40</v>
          </cell>
          <cell r="C722" t="str">
            <v>PC</v>
          </cell>
          <cell r="D722" t="str">
            <v>07</v>
          </cell>
          <cell r="E722">
            <v>38138</v>
          </cell>
          <cell r="F722">
            <v>200</v>
          </cell>
          <cell r="G722">
            <v>26.6</v>
          </cell>
          <cell r="H722">
            <v>0.13300000000000001</v>
          </cell>
          <cell r="I722">
            <v>22.87</v>
          </cell>
          <cell r="J722">
            <v>27.65</v>
          </cell>
        </row>
        <row r="723">
          <cell r="A723" t="str">
            <v>810305</v>
          </cell>
          <cell r="B723" t="str">
            <v>PARAFUSO ALLEN C/C M5X45</v>
          </cell>
          <cell r="C723" t="str">
            <v>PC</v>
          </cell>
          <cell r="D723" t="str">
            <v>07</v>
          </cell>
          <cell r="E723">
            <v>38138</v>
          </cell>
          <cell r="F723">
            <v>200</v>
          </cell>
          <cell r="G723">
            <v>33</v>
          </cell>
          <cell r="H723">
            <v>0.16500000000000001</v>
          </cell>
          <cell r="I723">
            <v>28.37</v>
          </cell>
          <cell r="J723">
            <v>34.299999999999997</v>
          </cell>
        </row>
        <row r="724">
          <cell r="A724" t="str">
            <v>810306</v>
          </cell>
          <cell r="B724" t="str">
            <v>PARAFUSO ALLEN C/CABECA M10X50</v>
          </cell>
          <cell r="C724" t="str">
            <v>PC</v>
          </cell>
          <cell r="D724" t="str">
            <v>07</v>
          </cell>
          <cell r="E724">
            <v>38138</v>
          </cell>
          <cell r="F724">
            <v>200</v>
          </cell>
          <cell r="G724">
            <v>74</v>
          </cell>
          <cell r="H724">
            <v>0.37</v>
          </cell>
          <cell r="I724">
            <v>61.76</v>
          </cell>
          <cell r="J724">
            <v>74.67</v>
          </cell>
        </row>
        <row r="725">
          <cell r="A725" t="str">
            <v>810307</v>
          </cell>
          <cell r="B725" t="str">
            <v>PARAFUSO ALLEN C/C.M5X10</v>
          </cell>
          <cell r="C725" t="str">
            <v>PC</v>
          </cell>
          <cell r="D725" t="str">
            <v>07</v>
          </cell>
          <cell r="E725">
            <v>38138</v>
          </cell>
          <cell r="F725">
            <v>100</v>
          </cell>
          <cell r="G725">
            <v>10</v>
          </cell>
          <cell r="H725">
            <v>0.1</v>
          </cell>
          <cell r="I725">
            <v>3.43</v>
          </cell>
          <cell r="J725">
            <v>10</v>
          </cell>
        </row>
        <row r="726">
          <cell r="A726" t="str">
            <v>810310</v>
          </cell>
          <cell r="B726" t="str">
            <v>FITA ISOLANTE</v>
          </cell>
          <cell r="C726" t="str">
            <v>PC</v>
          </cell>
          <cell r="D726" t="str">
            <v>07</v>
          </cell>
          <cell r="E726">
            <v>38138</v>
          </cell>
          <cell r="F726">
            <v>13</v>
          </cell>
          <cell r="G726">
            <v>83</v>
          </cell>
          <cell r="H726">
            <v>6.3845999999999998</v>
          </cell>
          <cell r="I726">
            <v>28.74</v>
          </cell>
          <cell r="J726">
            <v>83</v>
          </cell>
        </row>
        <row r="727">
          <cell r="A727" t="str">
            <v>810313</v>
          </cell>
          <cell r="B727" t="str">
            <v>PARAF.ALLEN S/C M12X12MM</v>
          </cell>
          <cell r="C727" t="str">
            <v>PC</v>
          </cell>
          <cell r="D727" t="str">
            <v>07</v>
          </cell>
          <cell r="E727">
            <v>38138</v>
          </cell>
          <cell r="F727">
            <v>50</v>
          </cell>
          <cell r="G727">
            <v>19.07</v>
          </cell>
          <cell r="H727">
            <v>0.38140000000000002</v>
          </cell>
          <cell r="I727">
            <v>6.51</v>
          </cell>
          <cell r="J727">
            <v>19.07</v>
          </cell>
        </row>
        <row r="728">
          <cell r="A728" t="str">
            <v>810314</v>
          </cell>
          <cell r="B728" t="str">
            <v>PORCA BORBOLETA M-6</v>
          </cell>
          <cell r="C728" t="str">
            <v>PC</v>
          </cell>
          <cell r="D728" t="str">
            <v>07</v>
          </cell>
          <cell r="E728">
            <v>38138</v>
          </cell>
          <cell r="F728">
            <v>200</v>
          </cell>
          <cell r="G728">
            <v>14</v>
          </cell>
          <cell r="H728">
            <v>7.0000000000000007E-2</v>
          </cell>
          <cell r="I728">
            <v>4.8</v>
          </cell>
          <cell r="J728">
            <v>14</v>
          </cell>
        </row>
        <row r="729">
          <cell r="A729" t="str">
            <v>810315</v>
          </cell>
          <cell r="B729" t="str">
            <v>BUCHA S-8 C/PARAFUSO</v>
          </cell>
          <cell r="C729" t="str">
            <v>PC</v>
          </cell>
          <cell r="D729" t="str">
            <v>07</v>
          </cell>
          <cell r="E729">
            <v>38138</v>
          </cell>
          <cell r="F729">
            <v>50</v>
          </cell>
          <cell r="G729">
            <v>10</v>
          </cell>
          <cell r="H729">
            <v>0.2</v>
          </cell>
          <cell r="I729">
            <v>3.47</v>
          </cell>
          <cell r="J729">
            <v>10</v>
          </cell>
        </row>
        <row r="730">
          <cell r="A730" t="str">
            <v>810316</v>
          </cell>
          <cell r="B730" t="str">
            <v>PARAFUSO AA 6,3X25MM</v>
          </cell>
          <cell r="C730" t="str">
            <v>PC</v>
          </cell>
          <cell r="D730" t="str">
            <v>07</v>
          </cell>
          <cell r="E730">
            <v>38138</v>
          </cell>
          <cell r="F730">
            <v>100</v>
          </cell>
          <cell r="G730">
            <v>8</v>
          </cell>
          <cell r="H730">
            <v>0.08</v>
          </cell>
          <cell r="I730">
            <v>2.76</v>
          </cell>
          <cell r="J730">
            <v>8</v>
          </cell>
        </row>
        <row r="731">
          <cell r="A731" t="str">
            <v>810317</v>
          </cell>
          <cell r="B731" t="str">
            <v>PARAFUSO AA 4,8X25MM</v>
          </cell>
          <cell r="C731" t="str">
            <v>PC</v>
          </cell>
          <cell r="D731" t="str">
            <v>07</v>
          </cell>
          <cell r="E731">
            <v>38138</v>
          </cell>
          <cell r="F731">
            <v>100</v>
          </cell>
          <cell r="G731">
            <v>8.5</v>
          </cell>
          <cell r="H731">
            <v>8.5000000000000006E-2</v>
          </cell>
          <cell r="I731">
            <v>2.94</v>
          </cell>
          <cell r="J731">
            <v>8.5</v>
          </cell>
        </row>
        <row r="732">
          <cell r="A732" t="str">
            <v>810318</v>
          </cell>
          <cell r="B732" t="str">
            <v>BARRA ROSCADA M-10 X1000MM</v>
          </cell>
          <cell r="C732" t="str">
            <v>PC</v>
          </cell>
          <cell r="D732" t="str">
            <v>07</v>
          </cell>
          <cell r="E732">
            <v>38138</v>
          </cell>
          <cell r="F732">
            <v>1</v>
          </cell>
          <cell r="G732">
            <v>4</v>
          </cell>
          <cell r="H732">
            <v>4</v>
          </cell>
          <cell r="I732">
            <v>1.38</v>
          </cell>
          <cell r="J732">
            <v>4</v>
          </cell>
        </row>
        <row r="733">
          <cell r="A733" t="str">
            <v>810319</v>
          </cell>
          <cell r="B733" t="str">
            <v>INTERRUPTOR TIPO C 3/4 E ESPEL</v>
          </cell>
          <cell r="C733" t="str">
            <v>PC</v>
          </cell>
          <cell r="D733" t="str">
            <v>07</v>
          </cell>
          <cell r="E733">
            <v>38138</v>
          </cell>
          <cell r="F733">
            <v>8</v>
          </cell>
          <cell r="G733">
            <v>39.6</v>
          </cell>
          <cell r="H733">
            <v>4.95</v>
          </cell>
          <cell r="I733">
            <v>13.57</v>
          </cell>
          <cell r="J733">
            <v>39.6</v>
          </cell>
        </row>
        <row r="734">
          <cell r="A734" t="str">
            <v>810320</v>
          </cell>
          <cell r="B734" t="str">
            <v>CHAVE MAGIRUS 10 A 15A UNIP</v>
          </cell>
          <cell r="C734" t="str">
            <v>PC</v>
          </cell>
          <cell r="D734" t="str">
            <v>07</v>
          </cell>
          <cell r="E734">
            <v>38138</v>
          </cell>
          <cell r="F734">
            <v>6</v>
          </cell>
          <cell r="G734">
            <v>56.1</v>
          </cell>
          <cell r="H734">
            <v>9.35</v>
          </cell>
          <cell r="I734">
            <v>19.23</v>
          </cell>
          <cell r="J734">
            <v>56.1</v>
          </cell>
        </row>
        <row r="735">
          <cell r="A735" t="str">
            <v>810321</v>
          </cell>
          <cell r="B735" t="str">
            <v>DISJUNTOR TRIP.10A SIEMENS</v>
          </cell>
          <cell r="C735" t="str">
            <v>PC</v>
          </cell>
          <cell r="D735" t="str">
            <v>07</v>
          </cell>
          <cell r="E735">
            <v>38138</v>
          </cell>
          <cell r="F735">
            <v>1</v>
          </cell>
          <cell r="G735">
            <v>48.2</v>
          </cell>
          <cell r="H735">
            <v>48.2</v>
          </cell>
          <cell r="I735">
            <v>16.52</v>
          </cell>
          <cell r="J735">
            <v>48.2</v>
          </cell>
        </row>
        <row r="736">
          <cell r="A736" t="str">
            <v>820000</v>
          </cell>
          <cell r="B736" t="str">
            <v>PECAS PARA ENVELOPADORAS</v>
          </cell>
          <cell r="C736" t="str">
            <v>PC</v>
          </cell>
          <cell r="D736" t="str">
            <v>07</v>
          </cell>
          <cell r="E736">
            <v>38138</v>
          </cell>
          <cell r="F736">
            <v>6</v>
          </cell>
        </row>
        <row r="737">
          <cell r="A737" t="str">
            <v>820146</v>
          </cell>
          <cell r="B737" t="str">
            <v>NIPLES 1/4"</v>
          </cell>
          <cell r="C737" t="str">
            <v>PC</v>
          </cell>
          <cell r="D737" t="str">
            <v>07</v>
          </cell>
          <cell r="E737">
            <v>38138</v>
          </cell>
          <cell r="F737">
            <v>4</v>
          </cell>
          <cell r="G737">
            <v>16.68</v>
          </cell>
          <cell r="H737">
            <v>4.17</v>
          </cell>
          <cell r="I737">
            <v>5.71</v>
          </cell>
          <cell r="J737">
            <v>16.68</v>
          </cell>
        </row>
        <row r="738">
          <cell r="A738" t="str">
            <v>820148</v>
          </cell>
          <cell r="B738" t="str">
            <v>TERMO ELEMENTO 220V P/SPED BAG</v>
          </cell>
          <cell r="C738" t="str">
            <v>PC</v>
          </cell>
          <cell r="D738" t="str">
            <v>07</v>
          </cell>
          <cell r="E738">
            <v>38138</v>
          </cell>
          <cell r="F738">
            <v>3</v>
          </cell>
          <cell r="G738">
            <v>109.15</v>
          </cell>
          <cell r="H738">
            <v>36.383299999999998</v>
          </cell>
          <cell r="I738">
            <v>34.96</v>
          </cell>
          <cell r="J738">
            <v>109.15</v>
          </cell>
        </row>
        <row r="739">
          <cell r="A739" t="str">
            <v>820149</v>
          </cell>
          <cell r="B739" t="str">
            <v>RESISTENCIA 220V P/ SPED BAG</v>
          </cell>
          <cell r="C739" t="str">
            <v>PC</v>
          </cell>
          <cell r="D739" t="str">
            <v>07</v>
          </cell>
          <cell r="E739">
            <v>38138</v>
          </cell>
          <cell r="F739">
            <v>2</v>
          </cell>
          <cell r="G739">
            <v>146.82</v>
          </cell>
          <cell r="H739">
            <v>73.41</v>
          </cell>
          <cell r="I739">
            <v>47.02</v>
          </cell>
          <cell r="J739">
            <v>146.82</v>
          </cell>
        </row>
        <row r="740">
          <cell r="A740" t="str">
            <v>821004</v>
          </cell>
          <cell r="B740" t="str">
            <v>CORRENTE NORMA DIN 1/2</v>
          </cell>
          <cell r="C740" t="str">
            <v>PC</v>
          </cell>
          <cell r="D740" t="str">
            <v>07</v>
          </cell>
          <cell r="E740">
            <v>38138</v>
          </cell>
          <cell r="F740">
            <v>30</v>
          </cell>
          <cell r="G740">
            <v>327.60000000000002</v>
          </cell>
          <cell r="H740">
            <v>10.92</v>
          </cell>
          <cell r="I740">
            <v>293.44</v>
          </cell>
          <cell r="J740">
            <v>354.77</v>
          </cell>
        </row>
        <row r="741">
          <cell r="A741" t="str">
            <v>821005</v>
          </cell>
          <cell r="B741" t="str">
            <v>EMENDA 1/2</v>
          </cell>
          <cell r="C741" t="str">
            <v>PC</v>
          </cell>
          <cell r="D741" t="str">
            <v>07</v>
          </cell>
          <cell r="E741">
            <v>38138</v>
          </cell>
          <cell r="F741">
            <v>40</v>
          </cell>
          <cell r="G741">
            <v>190.85</v>
          </cell>
          <cell r="H741">
            <v>4.7713000000000001</v>
          </cell>
          <cell r="I741">
            <v>170.95</v>
          </cell>
          <cell r="J741">
            <v>206.68</v>
          </cell>
        </row>
        <row r="742">
          <cell r="A742" t="str">
            <v>821009</v>
          </cell>
          <cell r="B742" t="str">
            <v>VENTOSA BORRACHA DUREZA 60 SHO</v>
          </cell>
          <cell r="C742" t="str">
            <v>PC</v>
          </cell>
          <cell r="D742" t="str">
            <v>07</v>
          </cell>
          <cell r="E742">
            <v>38138</v>
          </cell>
          <cell r="F742">
            <v>10000</v>
          </cell>
          <cell r="G742">
            <v>14691.37</v>
          </cell>
          <cell r="H742">
            <v>1.4691000000000001</v>
          </cell>
          <cell r="I742">
            <v>12052.31</v>
          </cell>
          <cell r="J742">
            <v>15558.37</v>
          </cell>
        </row>
        <row r="743">
          <cell r="A743" t="str">
            <v>821010</v>
          </cell>
          <cell r="B743" t="str">
            <v>ROLAMENTO 6204 2RS</v>
          </cell>
          <cell r="C743" t="str">
            <v>PC</v>
          </cell>
          <cell r="D743" t="str">
            <v>07</v>
          </cell>
          <cell r="E743">
            <v>38138</v>
          </cell>
          <cell r="F743">
            <v>37</v>
          </cell>
          <cell r="G743">
            <v>226.04</v>
          </cell>
          <cell r="H743">
            <v>6.1092000000000004</v>
          </cell>
          <cell r="I743">
            <v>202.48</v>
          </cell>
          <cell r="J743">
            <v>244.81</v>
          </cell>
        </row>
        <row r="744">
          <cell r="A744" t="str">
            <v>821021</v>
          </cell>
          <cell r="B744" t="str">
            <v>CORREIA PLANA 720X15X1</v>
          </cell>
          <cell r="C744" t="str">
            <v>PC</v>
          </cell>
          <cell r="D744" t="str">
            <v>07</v>
          </cell>
          <cell r="E744">
            <v>38138</v>
          </cell>
          <cell r="F744">
            <v>14</v>
          </cell>
          <cell r="G744">
            <v>163</v>
          </cell>
          <cell r="H744">
            <v>11.642899999999999</v>
          </cell>
          <cell r="I744">
            <v>146.01</v>
          </cell>
          <cell r="J744">
            <v>176.53</v>
          </cell>
        </row>
        <row r="745">
          <cell r="A745" t="str">
            <v>821024</v>
          </cell>
          <cell r="B745" t="str">
            <v>VALVULA SOL. P/ VACUO 24VCC</v>
          </cell>
          <cell r="C745" t="str">
            <v>PC</v>
          </cell>
          <cell r="D745" t="str">
            <v>07</v>
          </cell>
          <cell r="E745">
            <v>38138</v>
          </cell>
          <cell r="F745">
            <v>12</v>
          </cell>
          <cell r="G745">
            <v>2592</v>
          </cell>
          <cell r="H745">
            <v>216</v>
          </cell>
          <cell r="I745">
            <v>888.85</v>
          </cell>
          <cell r="J745">
            <v>2592</v>
          </cell>
        </row>
        <row r="746">
          <cell r="A746" t="str">
            <v>821025</v>
          </cell>
          <cell r="B746" t="str">
            <v>REGULADOR PRESS.1/4" C/MANOMET</v>
          </cell>
          <cell r="C746" t="str">
            <v>PC</v>
          </cell>
          <cell r="D746" t="str">
            <v>07</v>
          </cell>
          <cell r="E746">
            <v>38138</v>
          </cell>
          <cell r="F746">
            <v>2</v>
          </cell>
          <cell r="G746">
            <v>216</v>
          </cell>
          <cell r="H746">
            <v>108</v>
          </cell>
          <cell r="I746">
            <v>74.069999999999993</v>
          </cell>
          <cell r="J746">
            <v>216</v>
          </cell>
        </row>
        <row r="747">
          <cell r="A747" t="str">
            <v>821026</v>
          </cell>
          <cell r="B747" t="str">
            <v>CONEXAO RETA TIPO 1/4-4</v>
          </cell>
          <cell r="C747" t="str">
            <v>PC</v>
          </cell>
          <cell r="D747" t="str">
            <v>07</v>
          </cell>
          <cell r="E747">
            <v>38138</v>
          </cell>
          <cell r="F747">
            <v>2</v>
          </cell>
          <cell r="G747">
            <v>8.8000000000000007</v>
          </cell>
          <cell r="H747">
            <v>4.4000000000000004</v>
          </cell>
          <cell r="I747">
            <v>3.01</v>
          </cell>
          <cell r="J747">
            <v>8.8000000000000007</v>
          </cell>
        </row>
        <row r="748">
          <cell r="A748" t="str">
            <v>821027</v>
          </cell>
          <cell r="B748" t="str">
            <v>CONEXAO RETA TIPO 4XM5</v>
          </cell>
          <cell r="C748" t="str">
            <v>PC</v>
          </cell>
          <cell r="D748" t="str">
            <v>07</v>
          </cell>
          <cell r="E748">
            <v>38138</v>
          </cell>
          <cell r="F748">
            <v>12</v>
          </cell>
          <cell r="G748">
            <v>87.24</v>
          </cell>
          <cell r="H748">
            <v>7.27</v>
          </cell>
          <cell r="I748">
            <v>29.91</v>
          </cell>
          <cell r="J748">
            <v>87.24</v>
          </cell>
        </row>
        <row r="749">
          <cell r="A749" t="str">
            <v>821028</v>
          </cell>
          <cell r="B749" t="str">
            <v>LUVA 1/4 SEXTAVADA</v>
          </cell>
          <cell r="C749" t="str">
            <v>PC</v>
          </cell>
          <cell r="D749" t="str">
            <v>07</v>
          </cell>
          <cell r="E749">
            <v>38138</v>
          </cell>
          <cell r="F749">
            <v>12</v>
          </cell>
          <cell r="G749">
            <v>50.72</v>
          </cell>
          <cell r="H749">
            <v>4.2267000000000001</v>
          </cell>
          <cell r="I749">
            <v>16.579999999999998</v>
          </cell>
          <cell r="J749">
            <v>50.72</v>
          </cell>
        </row>
        <row r="750">
          <cell r="A750" t="str">
            <v>821029</v>
          </cell>
          <cell r="B750" t="str">
            <v>T UNIAO 4MM</v>
          </cell>
          <cell r="C750" t="str">
            <v>PC</v>
          </cell>
          <cell r="D750" t="str">
            <v>07</v>
          </cell>
          <cell r="E750">
            <v>38138</v>
          </cell>
          <cell r="F750">
            <v>8</v>
          </cell>
          <cell r="G750">
            <v>72.8</v>
          </cell>
          <cell r="H750">
            <v>9.1</v>
          </cell>
          <cell r="I750">
            <v>24.96</v>
          </cell>
          <cell r="J750">
            <v>72.8</v>
          </cell>
        </row>
        <row r="751">
          <cell r="A751" t="str">
            <v>821030</v>
          </cell>
          <cell r="B751" t="str">
            <v>PURGADOR ELETRONICO SINAPSE</v>
          </cell>
          <cell r="C751" t="str">
            <v>PC</v>
          </cell>
          <cell r="D751" t="str">
            <v>07</v>
          </cell>
          <cell r="E751">
            <v>38138</v>
          </cell>
          <cell r="F751">
            <v>1</v>
          </cell>
          <cell r="G751">
            <v>152</v>
          </cell>
          <cell r="H751">
            <v>152</v>
          </cell>
          <cell r="I751">
            <v>50.83</v>
          </cell>
          <cell r="J751">
            <v>152</v>
          </cell>
        </row>
        <row r="752">
          <cell r="A752" t="str">
            <v>821031</v>
          </cell>
          <cell r="B752" t="str">
            <v>KIT PURGADOR SINAPSE</v>
          </cell>
          <cell r="C752" t="str">
            <v>PC</v>
          </cell>
          <cell r="D752" t="str">
            <v>07</v>
          </cell>
          <cell r="E752">
            <v>38138</v>
          </cell>
          <cell r="F752">
            <v>1</v>
          </cell>
          <cell r="G752">
            <v>25</v>
          </cell>
          <cell r="H752">
            <v>25</v>
          </cell>
          <cell r="I752">
            <v>8.36</v>
          </cell>
          <cell r="J752">
            <v>25</v>
          </cell>
        </row>
        <row r="753">
          <cell r="A753" t="str">
            <v>821032</v>
          </cell>
          <cell r="B753" t="str">
            <v>COTOVELO ROSCA M5 X TUBO 4MM</v>
          </cell>
          <cell r="C753" t="str">
            <v>PC</v>
          </cell>
          <cell r="D753" t="str">
            <v>07</v>
          </cell>
          <cell r="E753">
            <v>38138</v>
          </cell>
          <cell r="F753">
            <v>2</v>
          </cell>
          <cell r="G753">
            <v>15.64</v>
          </cell>
          <cell r="H753">
            <v>7.82</v>
          </cell>
          <cell r="I753">
            <v>5.03</v>
          </cell>
          <cell r="J753">
            <v>15.64</v>
          </cell>
        </row>
        <row r="754">
          <cell r="A754" t="str">
            <v>821033</v>
          </cell>
          <cell r="B754" t="str">
            <v>CONEXAO RETA TUBO 12 X R.1/2</v>
          </cell>
          <cell r="C754" t="str">
            <v>PC</v>
          </cell>
          <cell r="D754" t="str">
            <v>07</v>
          </cell>
          <cell r="E754">
            <v>38138</v>
          </cell>
          <cell r="F754">
            <v>22</v>
          </cell>
          <cell r="G754">
            <v>225.28</v>
          </cell>
          <cell r="H754">
            <v>10.24</v>
          </cell>
          <cell r="I754">
            <v>72.53</v>
          </cell>
          <cell r="J754">
            <v>225.28</v>
          </cell>
        </row>
        <row r="755">
          <cell r="A755" t="str">
            <v>821034</v>
          </cell>
          <cell r="B755" t="str">
            <v>TUBO POLIURETANO 12MM</v>
          </cell>
          <cell r="C755" t="str">
            <v>PC</v>
          </cell>
          <cell r="D755" t="str">
            <v>07</v>
          </cell>
          <cell r="E755">
            <v>38138</v>
          </cell>
          <cell r="F755">
            <v>11</v>
          </cell>
          <cell r="G755">
            <v>82.5</v>
          </cell>
          <cell r="H755">
            <v>7.5</v>
          </cell>
          <cell r="I755">
            <v>26.56</v>
          </cell>
          <cell r="J755">
            <v>82.5</v>
          </cell>
        </row>
        <row r="756">
          <cell r="A756" t="str">
            <v>821035</v>
          </cell>
          <cell r="B756" t="str">
            <v>PIROMETRO COEL MOD HMJ300</v>
          </cell>
          <cell r="C756" t="str">
            <v>PC</v>
          </cell>
          <cell r="D756" t="str">
            <v>07</v>
          </cell>
          <cell r="E756">
            <v>38138</v>
          </cell>
          <cell r="F756">
            <v>2</v>
          </cell>
          <cell r="G756">
            <v>251.4</v>
          </cell>
          <cell r="H756">
            <v>125.7</v>
          </cell>
          <cell r="I756">
            <v>80.52</v>
          </cell>
          <cell r="J756">
            <v>251.4</v>
          </cell>
        </row>
        <row r="757">
          <cell r="A757" t="str">
            <v>821036</v>
          </cell>
          <cell r="B757" t="str">
            <v>BASE P/ FUSIVEL DE 20MM</v>
          </cell>
          <cell r="C757" t="str">
            <v>PC</v>
          </cell>
          <cell r="D757" t="str">
            <v>07</v>
          </cell>
          <cell r="E757">
            <v>38138</v>
          </cell>
          <cell r="F757">
            <v>3</v>
          </cell>
          <cell r="G757">
            <v>8.6999999999999993</v>
          </cell>
          <cell r="H757">
            <v>2.9</v>
          </cell>
          <cell r="I757">
            <v>2.78</v>
          </cell>
          <cell r="J757">
            <v>8.6999999999999993</v>
          </cell>
        </row>
        <row r="758">
          <cell r="A758" t="str">
            <v>821176</v>
          </cell>
          <cell r="B758" t="str">
            <v>RODA DENTADA Z 12 P 3/8 DIN</v>
          </cell>
          <cell r="C758" t="str">
            <v>PC</v>
          </cell>
          <cell r="D758" t="str">
            <v>07</v>
          </cell>
          <cell r="E758">
            <v>38138</v>
          </cell>
          <cell r="F758">
            <v>3</v>
          </cell>
          <cell r="G758">
            <v>285</v>
          </cell>
          <cell r="H758">
            <v>95</v>
          </cell>
          <cell r="I758">
            <v>73.17</v>
          </cell>
          <cell r="J758">
            <v>285</v>
          </cell>
        </row>
        <row r="759">
          <cell r="A759" t="str">
            <v>821177</v>
          </cell>
          <cell r="B759" t="str">
            <v>RODA DENTADA Z 24 P 3/8 DIN</v>
          </cell>
          <cell r="C759" t="str">
            <v>PC</v>
          </cell>
          <cell r="D759" t="str">
            <v>07</v>
          </cell>
          <cell r="E759">
            <v>38138</v>
          </cell>
          <cell r="F759">
            <v>3</v>
          </cell>
          <cell r="G759">
            <v>405</v>
          </cell>
          <cell r="H759">
            <v>135</v>
          </cell>
          <cell r="I759">
            <v>103.98</v>
          </cell>
          <cell r="J759">
            <v>405</v>
          </cell>
        </row>
        <row r="760">
          <cell r="A760" t="str">
            <v>821178</v>
          </cell>
          <cell r="B760" t="str">
            <v>ROLAMENTO LINEAR KH1228A</v>
          </cell>
          <cell r="C760" t="str">
            <v>PC</v>
          </cell>
          <cell r="D760" t="str">
            <v>07</v>
          </cell>
          <cell r="E760">
            <v>38138</v>
          </cell>
          <cell r="F760">
            <v>2</v>
          </cell>
          <cell r="G760">
            <v>40.770000000000003</v>
          </cell>
          <cell r="H760">
            <v>20.385000000000002</v>
          </cell>
          <cell r="I760">
            <v>36.520000000000003</v>
          </cell>
          <cell r="J760">
            <v>44.15</v>
          </cell>
        </row>
        <row r="761">
          <cell r="A761" t="str">
            <v>821179</v>
          </cell>
          <cell r="B761" t="str">
            <v>ROLAMENTO 62205 2RS</v>
          </cell>
          <cell r="C761" t="str">
            <v>PC</v>
          </cell>
          <cell r="D761" t="str">
            <v>07</v>
          </cell>
          <cell r="E761">
            <v>38138</v>
          </cell>
          <cell r="F761">
            <v>20</v>
          </cell>
          <cell r="G761">
            <v>390.54</v>
          </cell>
          <cell r="H761">
            <v>19.527000000000001</v>
          </cell>
          <cell r="I761">
            <v>237.86</v>
          </cell>
          <cell r="J761">
            <v>406.26</v>
          </cell>
        </row>
        <row r="762">
          <cell r="A762" t="str">
            <v>821180</v>
          </cell>
          <cell r="B762" t="str">
            <v>ROLAMENTO 2205 2RS</v>
          </cell>
          <cell r="C762" t="str">
            <v>PC</v>
          </cell>
          <cell r="D762" t="str">
            <v>07</v>
          </cell>
          <cell r="E762">
            <v>38138</v>
          </cell>
          <cell r="F762">
            <v>16</v>
          </cell>
          <cell r="G762">
            <v>458.96</v>
          </cell>
          <cell r="H762">
            <v>28.684999999999999</v>
          </cell>
          <cell r="I762">
            <v>266.99</v>
          </cell>
          <cell r="J762">
            <v>475.06</v>
          </cell>
        </row>
        <row r="763">
          <cell r="A763" t="str">
            <v>821183</v>
          </cell>
          <cell r="B763" t="str">
            <v>ROLAMENTO 2202 2RS</v>
          </cell>
          <cell r="C763" t="str">
            <v>PC</v>
          </cell>
          <cell r="D763" t="str">
            <v>07</v>
          </cell>
          <cell r="E763">
            <v>38138</v>
          </cell>
          <cell r="F763">
            <v>113</v>
          </cell>
          <cell r="G763">
            <v>4357.72</v>
          </cell>
          <cell r="H763">
            <v>38.563899999999997</v>
          </cell>
          <cell r="I763">
            <v>2157.12</v>
          </cell>
          <cell r="J763">
            <v>4413.2299999999996</v>
          </cell>
        </row>
        <row r="764">
          <cell r="A764" t="str">
            <v>821184</v>
          </cell>
          <cell r="B764" t="str">
            <v>ROLAMENTO 608 2RS</v>
          </cell>
          <cell r="C764" t="str">
            <v>PC</v>
          </cell>
          <cell r="D764" t="str">
            <v>07</v>
          </cell>
          <cell r="E764">
            <v>38138</v>
          </cell>
          <cell r="F764">
            <v>14</v>
          </cell>
          <cell r="G764">
            <v>44.1</v>
          </cell>
          <cell r="H764">
            <v>3.15</v>
          </cell>
          <cell r="I764">
            <v>39.51</v>
          </cell>
          <cell r="J764">
            <v>47.77</v>
          </cell>
        </row>
        <row r="765">
          <cell r="A765" t="str">
            <v>821185</v>
          </cell>
          <cell r="B765" t="str">
            <v>ROLAMENTO 30204 2RS</v>
          </cell>
          <cell r="C765" t="str">
            <v>PC</v>
          </cell>
          <cell r="D765" t="str">
            <v>07</v>
          </cell>
          <cell r="E765">
            <v>38138</v>
          </cell>
          <cell r="F765">
            <v>16</v>
          </cell>
          <cell r="G765">
            <v>122.74</v>
          </cell>
          <cell r="H765">
            <v>7.6711999999999998</v>
          </cell>
          <cell r="I765">
            <v>109.94</v>
          </cell>
          <cell r="J765">
            <v>132.91999999999999</v>
          </cell>
        </row>
        <row r="766">
          <cell r="A766" t="str">
            <v>821186</v>
          </cell>
          <cell r="B766" t="str">
            <v>ROLAMENTO 2201 2RS</v>
          </cell>
          <cell r="C766" t="str">
            <v>PC</v>
          </cell>
          <cell r="D766" t="str">
            <v>07</v>
          </cell>
          <cell r="E766">
            <v>38138</v>
          </cell>
          <cell r="F766">
            <v>31</v>
          </cell>
          <cell r="G766">
            <v>1036.5</v>
          </cell>
          <cell r="H766">
            <v>33.435499999999998</v>
          </cell>
          <cell r="I766">
            <v>504.58</v>
          </cell>
          <cell r="J766">
            <v>1060.69</v>
          </cell>
        </row>
        <row r="767">
          <cell r="A767" t="str">
            <v>821187</v>
          </cell>
          <cell r="B767" t="str">
            <v>ROLAMENTO 6202 2RS</v>
          </cell>
          <cell r="C767" t="str">
            <v>PC</v>
          </cell>
          <cell r="D767" t="str">
            <v>07</v>
          </cell>
          <cell r="E767">
            <v>38138</v>
          </cell>
          <cell r="F767">
            <v>20</v>
          </cell>
          <cell r="G767">
            <v>84.04</v>
          </cell>
          <cell r="H767">
            <v>4.202</v>
          </cell>
          <cell r="I767">
            <v>75.290000000000006</v>
          </cell>
          <cell r="J767">
            <v>91.02</v>
          </cell>
        </row>
        <row r="768">
          <cell r="A768" t="str">
            <v>821188</v>
          </cell>
          <cell r="B768" t="str">
            <v>ROLAMENTO 2204 2RS</v>
          </cell>
          <cell r="C768" t="str">
            <v>PC</v>
          </cell>
          <cell r="D768" t="str">
            <v>07</v>
          </cell>
          <cell r="E768">
            <v>38138</v>
          </cell>
          <cell r="F768">
            <v>74</v>
          </cell>
          <cell r="G768">
            <v>1078.9000000000001</v>
          </cell>
          <cell r="H768">
            <v>14.579700000000001</v>
          </cell>
          <cell r="I768">
            <v>966.41</v>
          </cell>
          <cell r="J768">
            <v>1168.3900000000001</v>
          </cell>
        </row>
        <row r="769">
          <cell r="A769" t="str">
            <v>821189</v>
          </cell>
          <cell r="B769" t="str">
            <v>CORREIA SINCR.202L050 ALMA+ACO</v>
          </cell>
          <cell r="C769" t="str">
            <v>PC</v>
          </cell>
          <cell r="D769" t="str">
            <v>07</v>
          </cell>
          <cell r="E769">
            <v>38138</v>
          </cell>
          <cell r="F769">
            <v>12</v>
          </cell>
          <cell r="G769">
            <v>48.01</v>
          </cell>
          <cell r="H769">
            <v>4.0007999999999999</v>
          </cell>
          <cell r="I769">
            <v>43.01</v>
          </cell>
          <cell r="J769">
            <v>52</v>
          </cell>
        </row>
        <row r="770">
          <cell r="A770" t="str">
            <v>821190</v>
          </cell>
          <cell r="B770" t="str">
            <v>CORREIA SINCR.240L050 ALMA/ACO</v>
          </cell>
          <cell r="C770" t="str">
            <v>PC</v>
          </cell>
          <cell r="D770" t="str">
            <v>07</v>
          </cell>
          <cell r="E770">
            <v>38138</v>
          </cell>
          <cell r="F770">
            <v>11</v>
          </cell>
          <cell r="G770">
            <v>141.79</v>
          </cell>
          <cell r="H770">
            <v>12.89</v>
          </cell>
          <cell r="I770">
            <v>127</v>
          </cell>
          <cell r="J770">
            <v>153.54</v>
          </cell>
        </row>
        <row r="771">
          <cell r="A771" t="str">
            <v>821191</v>
          </cell>
          <cell r="B771" t="str">
            <v>CORREIA SINCR.300L050 ALMA/ACO</v>
          </cell>
          <cell r="C771" t="str">
            <v>PC</v>
          </cell>
          <cell r="D771" t="str">
            <v>07</v>
          </cell>
          <cell r="E771">
            <v>38138</v>
          </cell>
          <cell r="F771">
            <v>14</v>
          </cell>
          <cell r="G771">
            <v>412.89</v>
          </cell>
          <cell r="H771">
            <v>29.492100000000001</v>
          </cell>
          <cell r="I771">
            <v>359.87</v>
          </cell>
          <cell r="J771">
            <v>435.07</v>
          </cell>
        </row>
        <row r="772">
          <cell r="A772" t="str">
            <v>821202</v>
          </cell>
          <cell r="B772" t="str">
            <v>ROLAMENTO 2200 2RS</v>
          </cell>
          <cell r="C772" t="str">
            <v>PC</v>
          </cell>
          <cell r="D772" t="str">
            <v>07</v>
          </cell>
          <cell r="E772">
            <v>38138</v>
          </cell>
          <cell r="F772">
            <v>16</v>
          </cell>
          <cell r="G772">
            <v>393.26</v>
          </cell>
          <cell r="H772">
            <v>24.578700000000001</v>
          </cell>
          <cell r="I772">
            <v>352.26</v>
          </cell>
          <cell r="J772">
            <v>425.88</v>
          </cell>
        </row>
        <row r="773">
          <cell r="A773" t="str">
            <v>821204</v>
          </cell>
          <cell r="B773" t="str">
            <v>PORTA CONTRA FACA = TOPO</v>
          </cell>
          <cell r="C773" t="str">
            <v>PC</v>
          </cell>
          <cell r="D773" t="str">
            <v>07</v>
          </cell>
          <cell r="E773">
            <v>38138</v>
          </cell>
          <cell r="F773">
            <v>3</v>
          </cell>
          <cell r="G773">
            <v>600.22</v>
          </cell>
          <cell r="H773">
            <v>200.07329999999999</v>
          </cell>
          <cell r="I773">
            <v>537.64</v>
          </cell>
          <cell r="J773">
            <v>650.01</v>
          </cell>
        </row>
        <row r="774">
          <cell r="A774" t="str">
            <v>821205</v>
          </cell>
          <cell r="B774" t="str">
            <v>ROLAMENTO 6006 2RS</v>
          </cell>
          <cell r="C774" t="str">
            <v>PC</v>
          </cell>
          <cell r="D774" t="str">
            <v>07</v>
          </cell>
          <cell r="E774">
            <v>38138</v>
          </cell>
          <cell r="F774">
            <v>20</v>
          </cell>
          <cell r="G774">
            <v>196.1</v>
          </cell>
          <cell r="H774">
            <v>9.8049999999999997</v>
          </cell>
          <cell r="I774">
            <v>175.65</v>
          </cell>
          <cell r="J774">
            <v>212.36</v>
          </cell>
        </row>
        <row r="775">
          <cell r="A775" t="str">
            <v>821206</v>
          </cell>
          <cell r="B775" t="str">
            <v>ROLAMENTO 6001 2RS</v>
          </cell>
          <cell r="C775" t="str">
            <v>PC</v>
          </cell>
          <cell r="D775" t="str">
            <v>07</v>
          </cell>
          <cell r="E775">
            <v>38138</v>
          </cell>
          <cell r="F775">
            <v>14</v>
          </cell>
          <cell r="G775">
            <v>67.430000000000007</v>
          </cell>
          <cell r="H775">
            <v>4.8163999999999998</v>
          </cell>
          <cell r="I775">
            <v>60.4</v>
          </cell>
          <cell r="J775">
            <v>73.02</v>
          </cell>
        </row>
        <row r="776">
          <cell r="A776" t="str">
            <v>821211</v>
          </cell>
          <cell r="B776" t="str">
            <v>T DE ALUMINIO C 10516411</v>
          </cell>
          <cell r="C776" t="str">
            <v>PC</v>
          </cell>
          <cell r="D776" t="str">
            <v>07</v>
          </cell>
          <cell r="E776">
            <v>38138</v>
          </cell>
          <cell r="F776">
            <v>1</v>
          </cell>
        </row>
        <row r="777">
          <cell r="A777" t="str">
            <v>821215</v>
          </cell>
          <cell r="B777" t="str">
            <v>CORRENTE NORMA DIN 3/8 C/ABAS</v>
          </cell>
          <cell r="C777" t="str">
            <v>PC</v>
          </cell>
          <cell r="D777" t="str">
            <v>07</v>
          </cell>
          <cell r="E777">
            <v>38138</v>
          </cell>
          <cell r="F777">
            <v>15</v>
          </cell>
          <cell r="G777">
            <v>1035</v>
          </cell>
          <cell r="H777">
            <v>69</v>
          </cell>
          <cell r="I777">
            <v>927.09</v>
          </cell>
          <cell r="J777">
            <v>1120.8499999999999</v>
          </cell>
        </row>
        <row r="778">
          <cell r="A778" t="str">
            <v>821218</v>
          </cell>
          <cell r="B778" t="str">
            <v>EIXO DE MADEIRA</v>
          </cell>
          <cell r="C778" t="str">
            <v>PC</v>
          </cell>
          <cell r="D778" t="str">
            <v>07</v>
          </cell>
          <cell r="E778">
            <v>38138</v>
          </cell>
          <cell r="F778">
            <v>3</v>
          </cell>
          <cell r="G778">
            <v>570</v>
          </cell>
          <cell r="H778">
            <v>190</v>
          </cell>
          <cell r="I778">
            <v>146.33000000000001</v>
          </cell>
          <cell r="J778">
            <v>570</v>
          </cell>
        </row>
        <row r="779">
          <cell r="A779" t="str">
            <v>821226</v>
          </cell>
          <cell r="B779" t="str">
            <v>CORREIA SINCR.285L050 ALMA/ACO</v>
          </cell>
          <cell r="C779" t="str">
            <v>PC</v>
          </cell>
          <cell r="D779" t="str">
            <v>07</v>
          </cell>
          <cell r="E779">
            <v>38138</v>
          </cell>
          <cell r="F779">
            <v>10</v>
          </cell>
          <cell r="G779">
            <v>330</v>
          </cell>
          <cell r="H779">
            <v>33</v>
          </cell>
          <cell r="I779">
            <v>275.45</v>
          </cell>
          <cell r="J779">
            <v>333.02</v>
          </cell>
        </row>
        <row r="780">
          <cell r="A780" t="str">
            <v>821227</v>
          </cell>
          <cell r="B780" t="str">
            <v>CORREIA PLANA 610X15X1</v>
          </cell>
          <cell r="C780" t="str">
            <v>PC</v>
          </cell>
          <cell r="D780" t="str">
            <v>07</v>
          </cell>
          <cell r="E780">
            <v>38138</v>
          </cell>
          <cell r="F780">
            <v>12</v>
          </cell>
          <cell r="G780">
            <v>82.8</v>
          </cell>
          <cell r="H780">
            <v>6.9</v>
          </cell>
          <cell r="I780">
            <v>74.17</v>
          </cell>
          <cell r="J780">
            <v>89.67</v>
          </cell>
        </row>
        <row r="781">
          <cell r="A781" t="str">
            <v>821228</v>
          </cell>
          <cell r="B781" t="str">
            <v>MOLA DIAM.EXT.4MM/INT.0.45MM</v>
          </cell>
          <cell r="C781" t="str">
            <v>PC</v>
          </cell>
          <cell r="D781" t="str">
            <v>07</v>
          </cell>
          <cell r="E781">
            <v>38138</v>
          </cell>
          <cell r="F781">
            <v>110</v>
          </cell>
          <cell r="G781">
            <v>376.97</v>
          </cell>
          <cell r="H781">
            <v>3.427</v>
          </cell>
          <cell r="I781">
            <v>337.67</v>
          </cell>
          <cell r="J781">
            <v>408.24</v>
          </cell>
        </row>
        <row r="782">
          <cell r="A782" t="str">
            <v>821229</v>
          </cell>
          <cell r="B782" t="str">
            <v>CORREIA PLANA 370X19X1</v>
          </cell>
          <cell r="C782" t="str">
            <v>PC</v>
          </cell>
          <cell r="D782" t="str">
            <v>07</v>
          </cell>
          <cell r="E782">
            <v>38138</v>
          </cell>
          <cell r="F782">
            <v>49</v>
          </cell>
          <cell r="G782">
            <v>409.71</v>
          </cell>
          <cell r="H782">
            <v>8.3613999999999997</v>
          </cell>
          <cell r="I782">
            <v>363.2</v>
          </cell>
          <cell r="J782">
            <v>439.11</v>
          </cell>
        </row>
        <row r="783">
          <cell r="A783" t="str">
            <v>821230</v>
          </cell>
          <cell r="B783" t="str">
            <v>CORREIA PLANA 410X39X1</v>
          </cell>
          <cell r="C783" t="str">
            <v>PC</v>
          </cell>
          <cell r="D783" t="str">
            <v>07</v>
          </cell>
          <cell r="E783">
            <v>38138</v>
          </cell>
          <cell r="F783">
            <v>20</v>
          </cell>
          <cell r="G783">
            <v>369</v>
          </cell>
          <cell r="H783">
            <v>18.45</v>
          </cell>
          <cell r="I783">
            <v>322.29000000000002</v>
          </cell>
          <cell r="J783">
            <v>389.65</v>
          </cell>
        </row>
        <row r="784">
          <cell r="A784" t="str">
            <v>821231</v>
          </cell>
          <cell r="B784" t="str">
            <v>ROLAMENTO RIGIDO 6206-22</v>
          </cell>
          <cell r="C784" t="str">
            <v>PC</v>
          </cell>
          <cell r="D784" t="str">
            <v>07</v>
          </cell>
          <cell r="E784">
            <v>38138</v>
          </cell>
          <cell r="F784">
            <v>20</v>
          </cell>
          <cell r="G784">
            <v>170</v>
          </cell>
          <cell r="H784">
            <v>8.5</v>
          </cell>
          <cell r="I784">
            <v>85.88</v>
          </cell>
          <cell r="J784">
            <v>170</v>
          </cell>
        </row>
        <row r="785">
          <cell r="A785" t="str">
            <v>821233</v>
          </cell>
          <cell r="B785" t="str">
            <v>ROLAMENTO 6000 2RS</v>
          </cell>
          <cell r="C785" t="str">
            <v>PC</v>
          </cell>
          <cell r="D785" t="str">
            <v>07</v>
          </cell>
          <cell r="E785">
            <v>38138</v>
          </cell>
          <cell r="F785">
            <v>125</v>
          </cell>
          <cell r="G785">
            <v>1148.92</v>
          </cell>
          <cell r="H785">
            <v>9.1913999999999998</v>
          </cell>
          <cell r="I785">
            <v>480.88</v>
          </cell>
          <cell r="J785">
            <v>1164.6300000000001</v>
          </cell>
        </row>
        <row r="786">
          <cell r="A786" t="str">
            <v>821234</v>
          </cell>
          <cell r="B786" t="str">
            <v>RETENTOR SABO=00496/VED.=29470</v>
          </cell>
          <cell r="C786" t="str">
            <v>PC</v>
          </cell>
          <cell r="D786" t="str">
            <v>07</v>
          </cell>
          <cell r="E786">
            <v>38138</v>
          </cell>
          <cell r="F786">
            <v>4</v>
          </cell>
          <cell r="G786">
            <v>52.37</v>
          </cell>
          <cell r="H786">
            <v>13.092499999999999</v>
          </cell>
          <cell r="I786">
            <v>46.91</v>
          </cell>
          <cell r="J786">
            <v>56.72</v>
          </cell>
        </row>
        <row r="787">
          <cell r="A787" t="str">
            <v>821249</v>
          </cell>
          <cell r="B787" t="str">
            <v>ROLAMENTO DE AGULHA RNA 6904</v>
          </cell>
          <cell r="C787" t="str">
            <v>PC</v>
          </cell>
          <cell r="D787" t="str">
            <v>07</v>
          </cell>
          <cell r="E787">
            <v>38138</v>
          </cell>
          <cell r="F787">
            <v>10</v>
          </cell>
          <cell r="G787">
            <v>257.76</v>
          </cell>
          <cell r="H787">
            <v>25.776</v>
          </cell>
          <cell r="I787">
            <v>230.88</v>
          </cell>
          <cell r="J787">
            <v>279.13</v>
          </cell>
        </row>
        <row r="788">
          <cell r="A788" t="str">
            <v>821250</v>
          </cell>
          <cell r="B788" t="str">
            <v>ENGRENAGEM DUPLA DE CORTE</v>
          </cell>
          <cell r="C788" t="str">
            <v>PC</v>
          </cell>
          <cell r="D788" t="str">
            <v>07</v>
          </cell>
          <cell r="E788">
            <v>38138</v>
          </cell>
          <cell r="F788">
            <v>1</v>
          </cell>
          <cell r="G788">
            <v>571.20000000000005</v>
          </cell>
          <cell r="H788">
            <v>571.20000000000005</v>
          </cell>
          <cell r="I788">
            <v>511.64</v>
          </cell>
          <cell r="J788">
            <v>618.57000000000005</v>
          </cell>
        </row>
        <row r="789">
          <cell r="A789" t="str">
            <v>821251</v>
          </cell>
          <cell r="B789" t="str">
            <v>ENGRENAGEM C/ ABRACADEIRA</v>
          </cell>
          <cell r="C789" t="str">
            <v>PC</v>
          </cell>
          <cell r="D789" t="str">
            <v>07</v>
          </cell>
          <cell r="E789">
            <v>38138</v>
          </cell>
          <cell r="F789">
            <v>4</v>
          </cell>
          <cell r="G789">
            <v>2284.8000000000002</v>
          </cell>
          <cell r="H789">
            <v>571.20000000000005</v>
          </cell>
          <cell r="I789">
            <v>2046.58</v>
          </cell>
          <cell r="J789">
            <v>2474.3200000000002</v>
          </cell>
        </row>
        <row r="790">
          <cell r="A790" t="str">
            <v>821252</v>
          </cell>
          <cell r="B790" t="str">
            <v>EMBREGEM ELETROMAGNETICA AC 10</v>
          </cell>
          <cell r="C790" t="str">
            <v>PC</v>
          </cell>
          <cell r="D790" t="str">
            <v>07</v>
          </cell>
          <cell r="E790">
            <v>38138</v>
          </cell>
          <cell r="F790">
            <v>4</v>
          </cell>
          <cell r="G790">
            <v>2284.8000000000002</v>
          </cell>
          <cell r="H790">
            <v>571.20000000000005</v>
          </cell>
          <cell r="I790">
            <v>2046.58</v>
          </cell>
          <cell r="J790">
            <v>2474.3200000000002</v>
          </cell>
        </row>
        <row r="791">
          <cell r="A791" t="str">
            <v>821253</v>
          </cell>
          <cell r="B791" t="str">
            <v>ENGRENAGEM CONJUGADA</v>
          </cell>
          <cell r="C791" t="str">
            <v>PC</v>
          </cell>
          <cell r="D791" t="str">
            <v>07</v>
          </cell>
          <cell r="E791">
            <v>38138</v>
          </cell>
          <cell r="F791">
            <v>5</v>
          </cell>
          <cell r="G791">
            <v>2856</v>
          </cell>
          <cell r="H791">
            <v>571.20000000000005</v>
          </cell>
          <cell r="I791">
            <v>2558.2199999999998</v>
          </cell>
          <cell r="J791">
            <v>3092.89</v>
          </cell>
        </row>
        <row r="792">
          <cell r="A792" t="str">
            <v>821254</v>
          </cell>
          <cell r="B792" t="str">
            <v>APALPADORES P/ ENVELOPADORAS</v>
          </cell>
          <cell r="C792" t="str">
            <v>PC</v>
          </cell>
          <cell r="D792" t="str">
            <v>07</v>
          </cell>
          <cell r="E792">
            <v>38138</v>
          </cell>
          <cell r="F792">
            <v>2000</v>
          </cell>
          <cell r="G792">
            <v>13020</v>
          </cell>
          <cell r="H792">
            <v>6.51</v>
          </cell>
          <cell r="I792">
            <v>11662.49</v>
          </cell>
          <cell r="J792">
            <v>14099.95</v>
          </cell>
        </row>
        <row r="793">
          <cell r="A793" t="str">
            <v>821255</v>
          </cell>
          <cell r="B793" t="str">
            <v>ROLAMENTO 63001</v>
          </cell>
          <cell r="C793" t="str">
            <v>PC</v>
          </cell>
          <cell r="D793" t="str">
            <v>07</v>
          </cell>
          <cell r="E793">
            <v>38138</v>
          </cell>
          <cell r="F793">
            <v>22</v>
          </cell>
          <cell r="G793">
            <v>691.44</v>
          </cell>
          <cell r="H793">
            <v>31.429099999999998</v>
          </cell>
          <cell r="I793">
            <v>619.35</v>
          </cell>
          <cell r="J793">
            <v>748.79</v>
          </cell>
        </row>
        <row r="794">
          <cell r="A794" t="str">
            <v>821257</v>
          </cell>
          <cell r="B794" t="str">
            <v>ROLAMENTO 6003 2Z</v>
          </cell>
          <cell r="C794" t="str">
            <v>PC</v>
          </cell>
          <cell r="D794" t="str">
            <v>07</v>
          </cell>
          <cell r="E794">
            <v>38138</v>
          </cell>
          <cell r="F794">
            <v>4</v>
          </cell>
          <cell r="G794">
            <v>27.36</v>
          </cell>
          <cell r="H794">
            <v>6.84</v>
          </cell>
          <cell r="I794">
            <v>24.51</v>
          </cell>
          <cell r="J794">
            <v>29.63</v>
          </cell>
        </row>
        <row r="795">
          <cell r="A795" t="str">
            <v>821258</v>
          </cell>
          <cell r="B795" t="str">
            <v>ROLAMENTO 6008</v>
          </cell>
          <cell r="C795" t="str">
            <v>PC</v>
          </cell>
          <cell r="D795" t="str">
            <v>07</v>
          </cell>
          <cell r="E795">
            <v>38138</v>
          </cell>
          <cell r="F795">
            <v>10</v>
          </cell>
          <cell r="G795">
            <v>112.2</v>
          </cell>
          <cell r="H795">
            <v>11.22</v>
          </cell>
          <cell r="I795">
            <v>100.5</v>
          </cell>
          <cell r="J795">
            <v>121.5</v>
          </cell>
        </row>
        <row r="796">
          <cell r="A796" t="str">
            <v>821259</v>
          </cell>
          <cell r="B796" t="str">
            <v>CORREIA TIPO TT 6" 20X370</v>
          </cell>
          <cell r="C796" t="str">
            <v>PC</v>
          </cell>
          <cell r="D796" t="str">
            <v>07</v>
          </cell>
          <cell r="E796">
            <v>38138</v>
          </cell>
          <cell r="F796">
            <v>15</v>
          </cell>
          <cell r="G796">
            <v>661.71</v>
          </cell>
          <cell r="H796">
            <v>44.113999999999997</v>
          </cell>
          <cell r="I796">
            <v>592.72</v>
          </cell>
          <cell r="J796">
            <v>716.6</v>
          </cell>
        </row>
        <row r="797">
          <cell r="A797" t="str">
            <v>821261</v>
          </cell>
          <cell r="B797" t="str">
            <v>ROLAMENTO 6305 Z</v>
          </cell>
          <cell r="C797" t="str">
            <v>PC</v>
          </cell>
          <cell r="D797" t="str">
            <v>07</v>
          </cell>
          <cell r="E797">
            <v>38138</v>
          </cell>
          <cell r="F797">
            <v>4</v>
          </cell>
          <cell r="G797">
            <v>41.6</v>
          </cell>
          <cell r="H797">
            <v>10.4</v>
          </cell>
          <cell r="I797">
            <v>36.26</v>
          </cell>
          <cell r="J797">
            <v>43.84</v>
          </cell>
        </row>
        <row r="798">
          <cell r="A798" t="str">
            <v>821265</v>
          </cell>
          <cell r="B798" t="str">
            <v>BOBINA MAGNETICA</v>
          </cell>
          <cell r="C798" t="str">
            <v>PC</v>
          </cell>
          <cell r="D798" t="str">
            <v>07</v>
          </cell>
          <cell r="E798">
            <v>38138</v>
          </cell>
          <cell r="F798">
            <v>5</v>
          </cell>
          <cell r="G798">
            <v>263</v>
          </cell>
          <cell r="H798">
            <v>52.6</v>
          </cell>
          <cell r="I798">
            <v>89.12</v>
          </cell>
          <cell r="J798">
            <v>263</v>
          </cell>
        </row>
        <row r="799">
          <cell r="A799" t="str">
            <v>821267</v>
          </cell>
          <cell r="B799" t="str">
            <v>VALVULA 1/4 3X2 FESTO</v>
          </cell>
          <cell r="C799" t="str">
            <v>PC</v>
          </cell>
          <cell r="D799" t="str">
            <v>07</v>
          </cell>
          <cell r="E799">
            <v>38138</v>
          </cell>
          <cell r="F799">
            <v>5</v>
          </cell>
          <cell r="G799">
            <v>1785.1</v>
          </cell>
          <cell r="H799">
            <v>357.02</v>
          </cell>
          <cell r="I799">
            <v>604.92999999999995</v>
          </cell>
          <cell r="J799">
            <v>1785.1</v>
          </cell>
        </row>
        <row r="800">
          <cell r="A800" t="str">
            <v>821276</v>
          </cell>
          <cell r="B800" t="str">
            <v>TRAVA QUIMICA LOCTITE 271</v>
          </cell>
          <cell r="C800" t="str">
            <v>PC</v>
          </cell>
          <cell r="D800" t="str">
            <v>07</v>
          </cell>
          <cell r="E800">
            <v>38138</v>
          </cell>
          <cell r="F800">
            <v>1</v>
          </cell>
          <cell r="G800">
            <v>70.7</v>
          </cell>
          <cell r="H800">
            <v>70.7</v>
          </cell>
          <cell r="I800">
            <v>24.04</v>
          </cell>
          <cell r="J800">
            <v>70.7</v>
          </cell>
        </row>
        <row r="801">
          <cell r="A801" t="str">
            <v>821277</v>
          </cell>
          <cell r="B801" t="str">
            <v>COLA LOCTITE 601 50GRAMAS</v>
          </cell>
          <cell r="C801" t="str">
            <v>PC</v>
          </cell>
          <cell r="D801" t="str">
            <v>07</v>
          </cell>
          <cell r="E801">
            <v>38138</v>
          </cell>
          <cell r="F801">
            <v>1</v>
          </cell>
          <cell r="G801">
            <v>80.75</v>
          </cell>
          <cell r="H801">
            <v>80.75</v>
          </cell>
          <cell r="I801">
            <v>27.45</v>
          </cell>
          <cell r="J801">
            <v>80.75</v>
          </cell>
        </row>
        <row r="802">
          <cell r="A802" t="str">
            <v>821278</v>
          </cell>
          <cell r="B802" t="str">
            <v>ROLAMENTO 1204-E</v>
          </cell>
          <cell r="C802" t="str">
            <v>PC</v>
          </cell>
          <cell r="D802" t="str">
            <v>07</v>
          </cell>
          <cell r="E802">
            <v>38138</v>
          </cell>
          <cell r="F802">
            <v>4</v>
          </cell>
          <cell r="G802">
            <v>143.19999999999999</v>
          </cell>
          <cell r="H802">
            <v>35.799999999999997</v>
          </cell>
          <cell r="I802">
            <v>48.69</v>
          </cell>
          <cell r="J802">
            <v>143.19999999999999</v>
          </cell>
        </row>
        <row r="803">
          <cell r="A803" t="str">
            <v>821279</v>
          </cell>
          <cell r="B803" t="str">
            <v>ROLAMENTO NKI20/20 C/ANEL INA</v>
          </cell>
          <cell r="C803" t="str">
            <v>PC</v>
          </cell>
          <cell r="D803" t="str">
            <v>07</v>
          </cell>
          <cell r="E803">
            <v>38138</v>
          </cell>
          <cell r="F803">
            <v>2</v>
          </cell>
          <cell r="G803">
            <v>152</v>
          </cell>
          <cell r="H803">
            <v>76</v>
          </cell>
          <cell r="I803">
            <v>51.8</v>
          </cell>
          <cell r="J803">
            <v>152</v>
          </cell>
        </row>
        <row r="804">
          <cell r="A804" t="str">
            <v>821280</v>
          </cell>
          <cell r="B804" t="str">
            <v>CONEX─O RAP.T COD.153354FESTO</v>
          </cell>
          <cell r="C804" t="str">
            <v>PC</v>
          </cell>
          <cell r="D804" t="str">
            <v>07</v>
          </cell>
          <cell r="E804">
            <v>38138</v>
          </cell>
          <cell r="F804">
            <v>5</v>
          </cell>
          <cell r="G804">
            <v>109.2</v>
          </cell>
          <cell r="H804">
            <v>21.84</v>
          </cell>
          <cell r="I804">
            <v>37</v>
          </cell>
          <cell r="J804">
            <v>109.2</v>
          </cell>
        </row>
        <row r="805">
          <cell r="A805" t="str">
            <v>821281</v>
          </cell>
          <cell r="B805" t="str">
            <v>CONEX─O RAP.COD.153304QSM-M5-4</v>
          </cell>
          <cell r="C805" t="str">
            <v>PC</v>
          </cell>
          <cell r="D805" t="str">
            <v>07</v>
          </cell>
          <cell r="E805">
            <v>38138</v>
          </cell>
          <cell r="F805">
            <v>5</v>
          </cell>
          <cell r="G805">
            <v>71.150000000000006</v>
          </cell>
          <cell r="H805">
            <v>14.23</v>
          </cell>
          <cell r="I805">
            <v>24.11</v>
          </cell>
          <cell r="J805">
            <v>71.150000000000006</v>
          </cell>
        </row>
        <row r="806">
          <cell r="A806" t="str">
            <v>822000</v>
          </cell>
          <cell r="B806" t="str">
            <v>PECAS ENVELOPADORA-ELETRONICA</v>
          </cell>
          <cell r="C806" t="str">
            <v>PC</v>
          </cell>
          <cell r="D806" t="str">
            <v>07</v>
          </cell>
          <cell r="E806">
            <v>38138</v>
          </cell>
          <cell r="F806">
            <v>5</v>
          </cell>
          <cell r="G806">
            <v>2478.6</v>
          </cell>
          <cell r="H806">
            <v>495.72</v>
          </cell>
          <cell r="I806">
            <v>2220.17</v>
          </cell>
          <cell r="J806">
            <v>2684.19</v>
          </cell>
        </row>
        <row r="807">
          <cell r="A807" t="str">
            <v>822005</v>
          </cell>
          <cell r="B807" t="str">
            <v>CABO FIBRA OTICA 1M E32-TC200</v>
          </cell>
          <cell r="C807" t="str">
            <v>PC</v>
          </cell>
          <cell r="D807" t="str">
            <v>07</v>
          </cell>
          <cell r="E807">
            <v>38138</v>
          </cell>
          <cell r="F807">
            <v>6</v>
          </cell>
          <cell r="G807">
            <v>404.69</v>
          </cell>
          <cell r="H807">
            <v>67.448300000000003</v>
          </cell>
          <cell r="I807">
            <v>362.5</v>
          </cell>
          <cell r="J807">
            <v>438.26</v>
          </cell>
        </row>
        <row r="808">
          <cell r="A808" t="str">
            <v>822006</v>
          </cell>
          <cell r="B808" t="str">
            <v>SENSOR OTICO E3A VS1E4</v>
          </cell>
          <cell r="C808" t="str">
            <v>PC</v>
          </cell>
          <cell r="D808" t="str">
            <v>07</v>
          </cell>
          <cell r="E808">
            <v>38138</v>
          </cell>
          <cell r="F808">
            <v>3</v>
          </cell>
          <cell r="G808">
            <v>596.30999999999995</v>
          </cell>
          <cell r="H808">
            <v>198.77</v>
          </cell>
          <cell r="I808">
            <v>534.14</v>
          </cell>
          <cell r="J808">
            <v>645.78</v>
          </cell>
        </row>
        <row r="809">
          <cell r="A809" t="str">
            <v>822017</v>
          </cell>
          <cell r="B809" t="str">
            <v>CABO (RESERVA)</v>
          </cell>
          <cell r="C809" t="str">
            <v>PC</v>
          </cell>
          <cell r="D809" t="str">
            <v>07</v>
          </cell>
          <cell r="E809">
            <v>38138</v>
          </cell>
          <cell r="F809">
            <v>1</v>
          </cell>
          <cell r="G809">
            <v>29.3</v>
          </cell>
          <cell r="H809">
            <v>29.3</v>
          </cell>
          <cell r="I809">
            <v>26.25</v>
          </cell>
          <cell r="J809">
            <v>31.74</v>
          </cell>
        </row>
        <row r="810">
          <cell r="A810" t="str">
            <v>822027</v>
          </cell>
          <cell r="B810" t="str">
            <v>CHAVE FIM/CURSO TELEMECANIQUE</v>
          </cell>
          <cell r="C810" t="str">
            <v>PC</v>
          </cell>
          <cell r="D810" t="str">
            <v>07</v>
          </cell>
          <cell r="E810">
            <v>38138</v>
          </cell>
          <cell r="F810">
            <v>21</v>
          </cell>
          <cell r="G810">
            <v>1100.9000000000001</v>
          </cell>
          <cell r="H810">
            <v>52.4238</v>
          </cell>
          <cell r="I810">
            <v>783.57</v>
          </cell>
          <cell r="J810">
            <v>1135.26</v>
          </cell>
        </row>
        <row r="811">
          <cell r="A811" t="str">
            <v>822046</v>
          </cell>
          <cell r="B811" t="str">
            <v>PAINEL PLAST.170X145X90</v>
          </cell>
          <cell r="C811" t="str">
            <v>PC</v>
          </cell>
          <cell r="D811" t="str">
            <v>07</v>
          </cell>
          <cell r="E811">
            <v>38138</v>
          </cell>
          <cell r="F811">
            <v>1</v>
          </cell>
          <cell r="G811">
            <v>39.799999999999997</v>
          </cell>
          <cell r="H811">
            <v>39.799999999999997</v>
          </cell>
          <cell r="I811">
            <v>13.99</v>
          </cell>
          <cell r="J811">
            <v>39.799999999999997</v>
          </cell>
        </row>
        <row r="812">
          <cell r="A812" t="str">
            <v>822047</v>
          </cell>
          <cell r="B812" t="str">
            <v>LUMINARIA WY-26/1 WETZEL</v>
          </cell>
          <cell r="C812" t="str">
            <v>PC</v>
          </cell>
          <cell r="D812" t="str">
            <v>07</v>
          </cell>
          <cell r="E812">
            <v>38138</v>
          </cell>
          <cell r="F812">
            <v>1</v>
          </cell>
          <cell r="G812">
            <v>69.900000000000006</v>
          </cell>
          <cell r="H812">
            <v>69.900000000000006</v>
          </cell>
          <cell r="I812">
            <v>24.58</v>
          </cell>
          <cell r="J812">
            <v>69.900000000000006</v>
          </cell>
        </row>
        <row r="813">
          <cell r="A813" t="str">
            <v>822048</v>
          </cell>
          <cell r="B813" t="str">
            <v>FUZIVEL CARTUCHO 6AX380V</v>
          </cell>
          <cell r="C813" t="str">
            <v>PC</v>
          </cell>
          <cell r="D813" t="str">
            <v>07</v>
          </cell>
          <cell r="E813">
            <v>38138</v>
          </cell>
          <cell r="F813">
            <v>15</v>
          </cell>
          <cell r="G813">
            <v>82.5</v>
          </cell>
          <cell r="H813">
            <v>5.5</v>
          </cell>
          <cell r="I813">
            <v>29.01</v>
          </cell>
          <cell r="J813">
            <v>82.5</v>
          </cell>
        </row>
        <row r="814">
          <cell r="A814" t="str">
            <v>823011</v>
          </cell>
          <cell r="B814" t="str">
            <v>FIO 2,5 TIPO CABO</v>
          </cell>
          <cell r="C814" t="str">
            <v>MT</v>
          </cell>
          <cell r="D814" t="str">
            <v>07</v>
          </cell>
          <cell r="E814">
            <v>38138</v>
          </cell>
          <cell r="F814">
            <v>897</v>
          </cell>
          <cell r="G814">
            <v>198</v>
          </cell>
          <cell r="H814">
            <v>0.22070000000000001</v>
          </cell>
          <cell r="I814">
            <v>106.96</v>
          </cell>
          <cell r="J814">
            <v>198</v>
          </cell>
        </row>
        <row r="815">
          <cell r="A815" t="str">
            <v>823012</v>
          </cell>
          <cell r="B815" t="str">
            <v>FIO 1,5 TIPO CABO</v>
          </cell>
          <cell r="C815" t="str">
            <v>MT</v>
          </cell>
          <cell r="D815" t="str">
            <v>07</v>
          </cell>
          <cell r="E815">
            <v>38138</v>
          </cell>
          <cell r="F815">
            <v>199</v>
          </cell>
          <cell r="G815">
            <v>-40.31</v>
          </cell>
          <cell r="H815">
            <v>-0.2026</v>
          </cell>
          <cell r="I815">
            <v>-36.11</v>
          </cell>
          <cell r="J815">
            <v>-43.66</v>
          </cell>
        </row>
        <row r="816">
          <cell r="A816" t="str">
            <v>823015</v>
          </cell>
          <cell r="B816" t="str">
            <v>FIO 4,0 TIPO CABO</v>
          </cell>
          <cell r="C816" t="str">
            <v>MT</v>
          </cell>
          <cell r="D816" t="str">
            <v>07</v>
          </cell>
          <cell r="E816">
            <v>38138</v>
          </cell>
          <cell r="F816">
            <v>700</v>
          </cell>
          <cell r="G816">
            <v>314</v>
          </cell>
          <cell r="H816">
            <v>0.4486</v>
          </cell>
          <cell r="I816">
            <v>281.26</v>
          </cell>
          <cell r="J816">
            <v>340.04</v>
          </cell>
        </row>
        <row r="817">
          <cell r="A817" t="str">
            <v>823025</v>
          </cell>
          <cell r="B817" t="str">
            <v>MOTOR BOSH 12V SPEED-BAG</v>
          </cell>
          <cell r="C817" t="str">
            <v>UN</v>
          </cell>
          <cell r="D817" t="str">
            <v>07</v>
          </cell>
          <cell r="E817">
            <v>38138</v>
          </cell>
          <cell r="F817">
            <v>1</v>
          </cell>
          <cell r="G817">
            <v>102.44</v>
          </cell>
          <cell r="H817">
            <v>102.44</v>
          </cell>
          <cell r="I817">
            <v>32.81</v>
          </cell>
          <cell r="J817">
            <v>102.44</v>
          </cell>
        </row>
        <row r="818">
          <cell r="A818" t="str">
            <v>824001</v>
          </cell>
          <cell r="B818" t="str">
            <v>CILINDR.PNEUM.B032 201.3000X60</v>
          </cell>
          <cell r="C818" t="str">
            <v>PC</v>
          </cell>
          <cell r="D818" t="str">
            <v>07</v>
          </cell>
          <cell r="E818">
            <v>38138</v>
          </cell>
          <cell r="F818">
            <v>4</v>
          </cell>
          <cell r="G818">
            <v>620</v>
          </cell>
          <cell r="H818">
            <v>155</v>
          </cell>
          <cell r="I818">
            <v>555.36</v>
          </cell>
          <cell r="J818">
            <v>671.43</v>
          </cell>
        </row>
        <row r="819">
          <cell r="A819" t="str">
            <v>824002</v>
          </cell>
          <cell r="B819" t="str">
            <v>VALVULA SOLENOIDE DE 5 VIAS</v>
          </cell>
          <cell r="C819" t="str">
            <v>PC</v>
          </cell>
          <cell r="D819" t="str">
            <v>07</v>
          </cell>
          <cell r="E819">
            <v>38138</v>
          </cell>
          <cell r="F819">
            <v>4</v>
          </cell>
          <cell r="G819">
            <v>786.29</v>
          </cell>
          <cell r="H819">
            <v>196.57249999999999</v>
          </cell>
          <cell r="I819">
            <v>704.3</v>
          </cell>
          <cell r="J819">
            <v>851.5</v>
          </cell>
        </row>
        <row r="820">
          <cell r="A820" t="str">
            <v>824003</v>
          </cell>
          <cell r="B820" t="str">
            <v>VALVULA SOLENOIDE 3 VIAS</v>
          </cell>
          <cell r="C820" t="str">
            <v>PC</v>
          </cell>
          <cell r="D820" t="str">
            <v>07</v>
          </cell>
          <cell r="E820">
            <v>38138</v>
          </cell>
          <cell r="F820">
            <v>29</v>
          </cell>
          <cell r="G820">
            <v>3404.4</v>
          </cell>
          <cell r="H820">
            <v>117.3931</v>
          </cell>
          <cell r="I820">
            <v>2938.41</v>
          </cell>
          <cell r="J820">
            <v>3552.54</v>
          </cell>
        </row>
        <row r="821">
          <cell r="A821" t="str">
            <v>824006</v>
          </cell>
          <cell r="B821" t="str">
            <v>KIT AUTOMACAO FIFMATIC</v>
          </cell>
          <cell r="C821" t="str">
            <v>PC</v>
          </cell>
          <cell r="D821" t="str">
            <v>07</v>
          </cell>
          <cell r="E821">
            <v>38138</v>
          </cell>
          <cell r="F821">
            <v>7</v>
          </cell>
          <cell r="G821">
            <v>10668</v>
          </cell>
          <cell r="H821">
            <v>1524</v>
          </cell>
          <cell r="I821">
            <v>3497.24</v>
          </cell>
          <cell r="J821">
            <v>10668</v>
          </cell>
        </row>
        <row r="822">
          <cell r="A822" t="str">
            <v>824008</v>
          </cell>
          <cell r="B822" t="str">
            <v>MANGUEIRA SILICONE  4X10 TRAN</v>
          </cell>
          <cell r="C822" t="str">
            <v>MT</v>
          </cell>
          <cell r="D822" t="str">
            <v>07</v>
          </cell>
          <cell r="E822">
            <v>38138</v>
          </cell>
          <cell r="F822">
            <v>15</v>
          </cell>
          <cell r="G822">
            <v>184.5</v>
          </cell>
          <cell r="H822">
            <v>12.3</v>
          </cell>
          <cell r="I822">
            <v>57.56</v>
          </cell>
          <cell r="J822">
            <v>184.5</v>
          </cell>
        </row>
        <row r="823">
          <cell r="A823" t="str">
            <v>830000</v>
          </cell>
          <cell r="B823" t="str">
            <v>PECAS PARA GUILHOTINAS</v>
          </cell>
          <cell r="C823" t="str">
            <v>PC</v>
          </cell>
          <cell r="D823" t="str">
            <v>07</v>
          </cell>
          <cell r="E823">
            <v>38138</v>
          </cell>
          <cell r="F823">
            <v>2</v>
          </cell>
          <cell r="G823">
            <v>98</v>
          </cell>
          <cell r="H823">
            <v>49</v>
          </cell>
          <cell r="I823">
            <v>33.799999999999997</v>
          </cell>
          <cell r="J823">
            <v>98</v>
          </cell>
        </row>
        <row r="824">
          <cell r="A824" t="str">
            <v>832014</v>
          </cell>
          <cell r="B824" t="str">
            <v>ACOPLAMENTO - 129</v>
          </cell>
          <cell r="C824" t="str">
            <v>PC</v>
          </cell>
          <cell r="D824" t="str">
            <v>07</v>
          </cell>
          <cell r="E824">
            <v>38138</v>
          </cell>
          <cell r="F824">
            <v>110</v>
          </cell>
          <cell r="G824">
            <v>829</v>
          </cell>
          <cell r="H824">
            <v>7.5364000000000004</v>
          </cell>
          <cell r="I824">
            <v>263.31</v>
          </cell>
          <cell r="J824">
            <v>835.55</v>
          </cell>
        </row>
        <row r="825">
          <cell r="A825" t="str">
            <v>842001</v>
          </cell>
          <cell r="B825" t="str">
            <v>CILINDRO PNEUM.B0402013000X50</v>
          </cell>
          <cell r="C825" t="str">
            <v>PC</v>
          </cell>
          <cell r="D825" t="str">
            <v>07</v>
          </cell>
          <cell r="E825">
            <v>38138</v>
          </cell>
          <cell r="F825">
            <v>5</v>
          </cell>
          <cell r="G825">
            <v>825</v>
          </cell>
          <cell r="H825">
            <v>165</v>
          </cell>
          <cell r="I825">
            <v>738.98</v>
          </cell>
          <cell r="J825">
            <v>893.43</v>
          </cell>
        </row>
        <row r="826">
          <cell r="A826" t="str">
            <v>842003</v>
          </cell>
          <cell r="B826" t="str">
            <v>MANGUEIRA TIPO PUN 4X0,75</v>
          </cell>
          <cell r="C826" t="str">
            <v>PC</v>
          </cell>
          <cell r="D826" t="str">
            <v>07</v>
          </cell>
          <cell r="E826">
            <v>38138</v>
          </cell>
          <cell r="F826">
            <v>21</v>
          </cell>
          <cell r="G826">
            <v>27.61</v>
          </cell>
          <cell r="H826">
            <v>1.3148</v>
          </cell>
          <cell r="I826">
            <v>24.73</v>
          </cell>
          <cell r="J826">
            <v>29.9</v>
          </cell>
        </row>
        <row r="827">
          <cell r="A827" t="str">
            <v>842004</v>
          </cell>
          <cell r="B827" t="str">
            <v>MANGUEIRA TIPO PUN 6X1</v>
          </cell>
          <cell r="C827" t="str">
            <v>UN</v>
          </cell>
          <cell r="D827" t="str">
            <v>07</v>
          </cell>
          <cell r="E827">
            <v>38138</v>
          </cell>
          <cell r="F827">
            <v>71</v>
          </cell>
          <cell r="G827">
            <v>150.16999999999999</v>
          </cell>
          <cell r="H827">
            <v>2.1151</v>
          </cell>
          <cell r="I827">
            <v>134.51</v>
          </cell>
          <cell r="J827">
            <v>162.62</v>
          </cell>
        </row>
        <row r="828">
          <cell r="A828" t="str">
            <v>842005</v>
          </cell>
          <cell r="B828" t="str">
            <v>CONEXAO RAPIDA L TP QSLY 1/8-6</v>
          </cell>
          <cell r="C828" t="str">
            <v>PC</v>
          </cell>
          <cell r="D828" t="str">
            <v>07</v>
          </cell>
          <cell r="E828">
            <v>38138</v>
          </cell>
          <cell r="F828">
            <v>40</v>
          </cell>
          <cell r="G828">
            <v>220.33</v>
          </cell>
          <cell r="H828">
            <v>5.5083000000000002</v>
          </cell>
          <cell r="I828">
            <v>197.36</v>
          </cell>
          <cell r="J828">
            <v>238.61</v>
          </cell>
        </row>
        <row r="829">
          <cell r="A829" t="str">
            <v>842007</v>
          </cell>
          <cell r="B829" t="str">
            <v>CONEXAO RAPIDA T TP QST 1/4-6</v>
          </cell>
          <cell r="C829" t="str">
            <v>PC</v>
          </cell>
          <cell r="D829" t="str">
            <v>07</v>
          </cell>
          <cell r="E829">
            <v>38138</v>
          </cell>
          <cell r="F829">
            <v>23</v>
          </cell>
          <cell r="G829">
            <v>166.18</v>
          </cell>
          <cell r="H829">
            <v>7.2252000000000001</v>
          </cell>
          <cell r="I829">
            <v>148.85</v>
          </cell>
          <cell r="J829">
            <v>179.96</v>
          </cell>
        </row>
        <row r="830">
          <cell r="A830" t="str">
            <v>842008</v>
          </cell>
          <cell r="B830" t="str">
            <v>BUJAO SEXT. TIPO 1/4</v>
          </cell>
          <cell r="C830" t="str">
            <v>PC</v>
          </cell>
          <cell r="D830" t="str">
            <v>07</v>
          </cell>
          <cell r="E830">
            <v>38138</v>
          </cell>
          <cell r="F830">
            <v>56</v>
          </cell>
          <cell r="G830">
            <v>200.52</v>
          </cell>
          <cell r="H830">
            <v>3.5807000000000002</v>
          </cell>
          <cell r="I830">
            <v>103.5</v>
          </cell>
          <cell r="J830">
            <v>206.1</v>
          </cell>
        </row>
        <row r="831">
          <cell r="A831" t="str">
            <v>842009</v>
          </cell>
          <cell r="B831" t="str">
            <v>NIPLE DUPLO TIPO E 1/4 - 1/4</v>
          </cell>
          <cell r="C831" t="str">
            <v>PC</v>
          </cell>
          <cell r="D831" t="str">
            <v>07</v>
          </cell>
          <cell r="E831">
            <v>38138</v>
          </cell>
          <cell r="F831">
            <v>39</v>
          </cell>
          <cell r="G831">
            <v>113.72</v>
          </cell>
          <cell r="H831">
            <v>2.9159000000000002</v>
          </cell>
          <cell r="I831">
            <v>101.87</v>
          </cell>
          <cell r="J831">
            <v>123.16</v>
          </cell>
        </row>
        <row r="832">
          <cell r="A832" t="str">
            <v>842010</v>
          </cell>
          <cell r="B832" t="str">
            <v>CONEXAO RETA TIPO 1/4-6</v>
          </cell>
          <cell r="C832" t="str">
            <v>PC</v>
          </cell>
          <cell r="D832" t="str">
            <v>07</v>
          </cell>
          <cell r="E832">
            <v>38138</v>
          </cell>
          <cell r="F832">
            <v>44</v>
          </cell>
          <cell r="G832">
            <v>131.82</v>
          </cell>
          <cell r="H832">
            <v>2.9958999999999998</v>
          </cell>
          <cell r="I832">
            <v>107.77</v>
          </cell>
          <cell r="J832">
            <v>141.21</v>
          </cell>
        </row>
        <row r="833">
          <cell r="A833" t="str">
            <v>842011</v>
          </cell>
          <cell r="B833" t="str">
            <v>NIPLE DE REDUCAO 1/8-1/4</v>
          </cell>
          <cell r="C833" t="str">
            <v>PC</v>
          </cell>
          <cell r="D833" t="str">
            <v>07</v>
          </cell>
          <cell r="E833">
            <v>38138</v>
          </cell>
          <cell r="F833">
            <v>30</v>
          </cell>
          <cell r="G833">
            <v>93.72</v>
          </cell>
          <cell r="H833">
            <v>3.1240000000000001</v>
          </cell>
          <cell r="I833">
            <v>83.95</v>
          </cell>
          <cell r="J833">
            <v>101.5</v>
          </cell>
        </row>
        <row r="834">
          <cell r="A834" t="str">
            <v>842012</v>
          </cell>
          <cell r="B834" t="str">
            <v>CONEXAO RAPIDA L QSLV 1/8-4</v>
          </cell>
          <cell r="C834" t="str">
            <v>PC</v>
          </cell>
          <cell r="D834" t="str">
            <v>07</v>
          </cell>
          <cell r="E834">
            <v>38138</v>
          </cell>
          <cell r="F834">
            <v>40</v>
          </cell>
          <cell r="G834">
            <v>199.58</v>
          </cell>
          <cell r="H834">
            <v>4.9894999999999996</v>
          </cell>
          <cell r="I834">
            <v>178.77</v>
          </cell>
          <cell r="J834">
            <v>216.13</v>
          </cell>
        </row>
        <row r="835">
          <cell r="A835" t="str">
            <v>842013</v>
          </cell>
          <cell r="B835" t="str">
            <v>DISTRIBUIDOR 4 VIAS FR4-1/4</v>
          </cell>
          <cell r="C835" t="str">
            <v>PC</v>
          </cell>
          <cell r="D835" t="str">
            <v>07</v>
          </cell>
          <cell r="E835">
            <v>38138</v>
          </cell>
          <cell r="F835">
            <v>4</v>
          </cell>
          <cell r="G835">
            <v>32.56</v>
          </cell>
          <cell r="H835">
            <v>8.14</v>
          </cell>
          <cell r="I835">
            <v>29.17</v>
          </cell>
          <cell r="J835">
            <v>35.270000000000003</v>
          </cell>
        </row>
        <row r="836">
          <cell r="A836" t="str">
            <v>842014</v>
          </cell>
          <cell r="B836" t="str">
            <v>MANGUEIRA C/LONA INT.5 EXT.11</v>
          </cell>
          <cell r="C836" t="str">
            <v>MT</v>
          </cell>
          <cell r="D836" t="str">
            <v>07</v>
          </cell>
          <cell r="E836">
            <v>38138</v>
          </cell>
          <cell r="F836">
            <v>100</v>
          </cell>
          <cell r="G836">
            <v>245</v>
          </cell>
          <cell r="H836">
            <v>2.4500000000000002</v>
          </cell>
          <cell r="I836">
            <v>219.46</v>
          </cell>
          <cell r="J836">
            <v>265.33</v>
          </cell>
        </row>
        <row r="837">
          <cell r="A837" t="str">
            <v>880000</v>
          </cell>
          <cell r="B837" t="str">
            <v>FERRAMENTAS</v>
          </cell>
          <cell r="C837" t="str">
            <v>PC</v>
          </cell>
          <cell r="D837" t="str">
            <v>07</v>
          </cell>
          <cell r="E837">
            <v>38138</v>
          </cell>
          <cell r="F837">
            <v>1</v>
          </cell>
          <cell r="G837">
            <v>17.5</v>
          </cell>
          <cell r="H837">
            <v>17.5</v>
          </cell>
          <cell r="I837">
            <v>5</v>
          </cell>
          <cell r="J837">
            <v>17.5</v>
          </cell>
        </row>
        <row r="838">
          <cell r="A838" t="str">
            <v>880001</v>
          </cell>
          <cell r="B838" t="str">
            <v>MARTELO MOD.50 AZ(PLASTIPRENE)</v>
          </cell>
          <cell r="C838" t="str">
            <v>PC</v>
          </cell>
          <cell r="D838" t="str">
            <v>07</v>
          </cell>
          <cell r="E838">
            <v>38138</v>
          </cell>
          <cell r="F838">
            <v>2</v>
          </cell>
          <cell r="G838">
            <v>214</v>
          </cell>
          <cell r="H838">
            <v>107</v>
          </cell>
          <cell r="I838">
            <v>191.69</v>
          </cell>
          <cell r="J838">
            <v>231.75</v>
          </cell>
        </row>
        <row r="839">
          <cell r="A839" t="str">
            <v>880002</v>
          </cell>
          <cell r="B839" t="str">
            <v>MARTELO MOD50VERM(PLASTIPRENE)</v>
          </cell>
          <cell r="C839" t="str">
            <v>PC</v>
          </cell>
          <cell r="D839" t="str">
            <v>07</v>
          </cell>
          <cell r="E839">
            <v>38138</v>
          </cell>
          <cell r="F839">
            <v>2</v>
          </cell>
          <cell r="G839">
            <v>214</v>
          </cell>
          <cell r="H839">
            <v>107</v>
          </cell>
          <cell r="I839">
            <v>191.69</v>
          </cell>
          <cell r="J839">
            <v>231.75</v>
          </cell>
        </row>
        <row r="840">
          <cell r="A840" t="str">
            <v>880003</v>
          </cell>
          <cell r="B840" t="str">
            <v>MARTELO MOD.25 AZ(PLASTIPRENE)</v>
          </cell>
          <cell r="C840" t="str">
            <v>PC</v>
          </cell>
          <cell r="D840" t="str">
            <v>07</v>
          </cell>
          <cell r="E840">
            <v>38138</v>
          </cell>
          <cell r="F840">
            <v>2</v>
          </cell>
          <cell r="G840">
            <v>71.599999999999994</v>
          </cell>
          <cell r="H840">
            <v>35.799999999999997</v>
          </cell>
          <cell r="I840">
            <v>64.13</v>
          </cell>
          <cell r="J840">
            <v>77.53</v>
          </cell>
        </row>
        <row r="841">
          <cell r="A841" t="str">
            <v>880004</v>
          </cell>
          <cell r="B841" t="str">
            <v>MARTELO MOD25VERM(PLASTIPRENE)</v>
          </cell>
          <cell r="C841" t="str">
            <v>PC</v>
          </cell>
          <cell r="D841" t="str">
            <v>07</v>
          </cell>
          <cell r="E841">
            <v>38138</v>
          </cell>
          <cell r="F841">
            <v>2</v>
          </cell>
          <cell r="G841">
            <v>71.599999999999994</v>
          </cell>
          <cell r="H841">
            <v>35.799999999999997</v>
          </cell>
          <cell r="I841">
            <v>64.13</v>
          </cell>
          <cell r="J841">
            <v>77.53</v>
          </cell>
        </row>
        <row r="842">
          <cell r="A842" t="str">
            <v>880005</v>
          </cell>
          <cell r="B842" t="str">
            <v>TRENA 2M PORTATIL (BOLSO)</v>
          </cell>
          <cell r="C842" t="str">
            <v>PC</v>
          </cell>
          <cell r="D842" t="str">
            <v>07</v>
          </cell>
          <cell r="E842">
            <v>38138</v>
          </cell>
          <cell r="F842">
            <v>1</v>
          </cell>
          <cell r="G842">
            <v>5.9</v>
          </cell>
          <cell r="H842">
            <v>5.9</v>
          </cell>
          <cell r="I842">
            <v>5.29</v>
          </cell>
          <cell r="J842">
            <v>6.39</v>
          </cell>
        </row>
        <row r="843">
          <cell r="A843" t="str">
            <v>880009</v>
          </cell>
          <cell r="B843" t="str">
            <v>MARTELO DE BOLA</v>
          </cell>
          <cell r="C843" t="str">
            <v>PC</v>
          </cell>
          <cell r="D843" t="str">
            <v>07</v>
          </cell>
          <cell r="E843">
            <v>38138</v>
          </cell>
          <cell r="F843">
            <v>2</v>
          </cell>
          <cell r="G843">
            <v>33.799999999999997</v>
          </cell>
          <cell r="H843">
            <v>16.899999999999999</v>
          </cell>
          <cell r="I843">
            <v>30.28</v>
          </cell>
          <cell r="J843">
            <v>36.61</v>
          </cell>
        </row>
        <row r="844">
          <cell r="A844" t="str">
            <v>880012</v>
          </cell>
          <cell r="B844" t="str">
            <v>ARCO DE SERRA MANUAL</v>
          </cell>
          <cell r="C844" t="str">
            <v>PC</v>
          </cell>
          <cell r="D844" t="str">
            <v>07</v>
          </cell>
          <cell r="E844">
            <v>38138</v>
          </cell>
          <cell r="F844">
            <v>2</v>
          </cell>
          <cell r="G844">
            <v>27.8</v>
          </cell>
          <cell r="H844">
            <v>13.9</v>
          </cell>
          <cell r="I844">
            <v>24.9</v>
          </cell>
          <cell r="J844">
            <v>30.1</v>
          </cell>
        </row>
        <row r="845">
          <cell r="A845" t="str">
            <v>880021</v>
          </cell>
          <cell r="B845" t="str">
            <v>PAQUIMETRO 6"</v>
          </cell>
          <cell r="C845" t="str">
            <v>PC</v>
          </cell>
          <cell r="D845" t="str">
            <v>07</v>
          </cell>
          <cell r="E845">
            <v>38138</v>
          </cell>
          <cell r="F845">
            <v>1</v>
          </cell>
          <cell r="G845">
            <v>180</v>
          </cell>
          <cell r="H845">
            <v>180</v>
          </cell>
          <cell r="I845">
            <v>79.260000000000005</v>
          </cell>
          <cell r="J845">
            <v>180</v>
          </cell>
        </row>
        <row r="846">
          <cell r="A846" t="str">
            <v>880022</v>
          </cell>
          <cell r="B846" t="str">
            <v>EXTENSAO GRANDE</v>
          </cell>
          <cell r="C846" t="str">
            <v>PC</v>
          </cell>
          <cell r="D846" t="str">
            <v>07</v>
          </cell>
          <cell r="E846">
            <v>38138</v>
          </cell>
          <cell r="F846">
            <v>1</v>
          </cell>
          <cell r="G846">
            <v>24</v>
          </cell>
          <cell r="H846">
            <v>24</v>
          </cell>
          <cell r="I846">
            <v>8.2200000000000006</v>
          </cell>
          <cell r="J846">
            <v>24</v>
          </cell>
        </row>
        <row r="847">
          <cell r="A847" t="str">
            <v>880028</v>
          </cell>
          <cell r="B847" t="str">
            <v>ESQUADRO 12"</v>
          </cell>
          <cell r="C847" t="str">
            <v>PC</v>
          </cell>
          <cell r="D847" t="str">
            <v>07</v>
          </cell>
          <cell r="E847">
            <v>38138</v>
          </cell>
          <cell r="F847">
            <v>1</v>
          </cell>
          <cell r="G847">
            <v>262.39999999999998</v>
          </cell>
          <cell r="H847">
            <v>262.39999999999998</v>
          </cell>
          <cell r="I847">
            <v>235.04</v>
          </cell>
          <cell r="J847">
            <v>284.16000000000003</v>
          </cell>
        </row>
        <row r="848">
          <cell r="A848" t="str">
            <v>880042</v>
          </cell>
          <cell r="B848" t="str">
            <v>ALICATE UNIVERSAL 6</v>
          </cell>
          <cell r="C848" t="str">
            <v>PC</v>
          </cell>
          <cell r="D848" t="str">
            <v>07</v>
          </cell>
          <cell r="E848">
            <v>38138</v>
          </cell>
          <cell r="F848">
            <v>1</v>
          </cell>
          <cell r="G848">
            <v>21</v>
          </cell>
          <cell r="H848">
            <v>21</v>
          </cell>
          <cell r="I848">
            <v>7.2</v>
          </cell>
          <cell r="J848">
            <v>21</v>
          </cell>
        </row>
        <row r="849">
          <cell r="A849" t="str">
            <v>880043</v>
          </cell>
          <cell r="B849" t="str">
            <v>ALICATE DE CORTE 6 DIAGONAL</v>
          </cell>
          <cell r="C849" t="str">
            <v>PC</v>
          </cell>
          <cell r="D849" t="str">
            <v>07</v>
          </cell>
          <cell r="E849">
            <v>38138</v>
          </cell>
          <cell r="F849">
            <v>2</v>
          </cell>
          <cell r="G849">
            <v>46.2</v>
          </cell>
          <cell r="H849">
            <v>23.1</v>
          </cell>
          <cell r="I849">
            <v>41.38</v>
          </cell>
          <cell r="J849">
            <v>50.03</v>
          </cell>
        </row>
        <row r="850">
          <cell r="A850" t="str">
            <v>880044</v>
          </cell>
          <cell r="B850" t="str">
            <v>ALICATE DE BICO 1/2CANA 7 1/2"</v>
          </cell>
          <cell r="C850" t="str">
            <v>PC</v>
          </cell>
          <cell r="D850" t="str">
            <v>07</v>
          </cell>
          <cell r="E850">
            <v>38138</v>
          </cell>
          <cell r="F850">
            <v>3</v>
          </cell>
          <cell r="G850">
            <v>44.6</v>
          </cell>
          <cell r="H850">
            <v>14.8667</v>
          </cell>
          <cell r="I850">
            <v>39.950000000000003</v>
          </cell>
          <cell r="J850">
            <v>48.3</v>
          </cell>
        </row>
        <row r="851">
          <cell r="A851" t="str">
            <v>880059</v>
          </cell>
          <cell r="B851" t="str">
            <v>CHAVE FENDA BELZER 3/8X6"</v>
          </cell>
          <cell r="C851" t="str">
            <v>PC</v>
          </cell>
          <cell r="D851" t="str">
            <v>07</v>
          </cell>
          <cell r="E851">
            <v>38138</v>
          </cell>
          <cell r="F851">
            <v>1</v>
          </cell>
          <cell r="G851">
            <v>10.7</v>
          </cell>
          <cell r="H851">
            <v>10.7</v>
          </cell>
          <cell r="I851">
            <v>3.67</v>
          </cell>
          <cell r="J851">
            <v>10.7</v>
          </cell>
        </row>
        <row r="852">
          <cell r="A852" t="str">
            <v>880079</v>
          </cell>
          <cell r="B852" t="str">
            <v>CHAVE ALLEN BELZER 5,0MM</v>
          </cell>
          <cell r="C852" t="str">
            <v>PC</v>
          </cell>
          <cell r="D852" t="str">
            <v>07</v>
          </cell>
          <cell r="E852">
            <v>38138</v>
          </cell>
          <cell r="F852">
            <v>2</v>
          </cell>
          <cell r="G852">
            <v>1.31</v>
          </cell>
          <cell r="H852">
            <v>0.65500000000000003</v>
          </cell>
          <cell r="I852">
            <v>1.17</v>
          </cell>
          <cell r="J852">
            <v>1.41</v>
          </cell>
        </row>
        <row r="853">
          <cell r="A853" t="str">
            <v>880080</v>
          </cell>
          <cell r="B853" t="str">
            <v>CHAVE ALLEN BELZER 4,45MM</v>
          </cell>
          <cell r="C853" t="str">
            <v>PC</v>
          </cell>
          <cell r="D853" t="str">
            <v>07</v>
          </cell>
          <cell r="E853">
            <v>38138</v>
          </cell>
          <cell r="F853">
            <v>2</v>
          </cell>
          <cell r="G853">
            <v>1.84</v>
          </cell>
          <cell r="H853">
            <v>0.92</v>
          </cell>
          <cell r="I853">
            <v>1.65</v>
          </cell>
          <cell r="J853">
            <v>1.99</v>
          </cell>
        </row>
        <row r="854">
          <cell r="A854" t="str">
            <v>880084</v>
          </cell>
          <cell r="B854" t="str">
            <v>SACA PINO BELZER 150X6</v>
          </cell>
          <cell r="C854" t="str">
            <v>PC</v>
          </cell>
          <cell r="D854" t="str">
            <v>07</v>
          </cell>
          <cell r="E854">
            <v>38138</v>
          </cell>
          <cell r="F854">
            <v>2</v>
          </cell>
          <cell r="G854">
            <v>14.4</v>
          </cell>
          <cell r="H854">
            <v>7.2</v>
          </cell>
          <cell r="I854">
            <v>12.9</v>
          </cell>
          <cell r="J854">
            <v>15.6</v>
          </cell>
        </row>
        <row r="855">
          <cell r="A855" t="str">
            <v>880085</v>
          </cell>
          <cell r="B855" t="str">
            <v>SACA PINO BELZER 150X5</v>
          </cell>
          <cell r="C855" t="str">
            <v>PC</v>
          </cell>
          <cell r="D855" t="str">
            <v>07</v>
          </cell>
          <cell r="E855">
            <v>38138</v>
          </cell>
          <cell r="F855">
            <v>2</v>
          </cell>
          <cell r="G855">
            <v>13.6</v>
          </cell>
          <cell r="H855">
            <v>6.8</v>
          </cell>
          <cell r="I855">
            <v>12.18</v>
          </cell>
          <cell r="J855">
            <v>14.73</v>
          </cell>
        </row>
        <row r="856">
          <cell r="A856" t="str">
            <v>880086</v>
          </cell>
          <cell r="B856" t="str">
            <v>SACA PINO BELZER 150X4</v>
          </cell>
          <cell r="C856" t="str">
            <v>PC</v>
          </cell>
          <cell r="D856" t="str">
            <v>07</v>
          </cell>
          <cell r="E856">
            <v>38138</v>
          </cell>
          <cell r="F856">
            <v>3</v>
          </cell>
          <cell r="G856">
            <v>20.399999999999999</v>
          </cell>
          <cell r="H856">
            <v>6.8</v>
          </cell>
          <cell r="I856">
            <v>18.27</v>
          </cell>
          <cell r="J856">
            <v>22.09</v>
          </cell>
        </row>
        <row r="857">
          <cell r="A857" t="str">
            <v>880087</v>
          </cell>
          <cell r="B857" t="str">
            <v>SACA PINO BELZER 150X3</v>
          </cell>
          <cell r="C857" t="str">
            <v>PC</v>
          </cell>
          <cell r="D857" t="str">
            <v>07</v>
          </cell>
          <cell r="E857">
            <v>38138</v>
          </cell>
          <cell r="F857">
            <v>2</v>
          </cell>
          <cell r="G857">
            <v>13.6</v>
          </cell>
          <cell r="H857">
            <v>6.8</v>
          </cell>
          <cell r="I857">
            <v>12.18</v>
          </cell>
          <cell r="J857">
            <v>14.73</v>
          </cell>
        </row>
        <row r="858">
          <cell r="A858" t="str">
            <v>880088</v>
          </cell>
          <cell r="B858" t="str">
            <v>SACA PINO BELZER 150X2,5</v>
          </cell>
          <cell r="C858" t="str">
            <v>PC</v>
          </cell>
          <cell r="D858" t="str">
            <v>07</v>
          </cell>
          <cell r="E858">
            <v>38138</v>
          </cell>
          <cell r="F858">
            <v>3</v>
          </cell>
          <cell r="G858">
            <v>20.399999999999999</v>
          </cell>
          <cell r="H858">
            <v>6.8</v>
          </cell>
          <cell r="I858">
            <v>18.27</v>
          </cell>
          <cell r="J858">
            <v>22.09</v>
          </cell>
        </row>
        <row r="859">
          <cell r="A859" t="str">
            <v>880092</v>
          </cell>
          <cell r="B859" t="str">
            <v>ALICATE P/SEG EXT RETO 7"</v>
          </cell>
          <cell r="C859" t="str">
            <v>PC</v>
          </cell>
          <cell r="D859" t="str">
            <v>07</v>
          </cell>
          <cell r="E859">
            <v>38138</v>
          </cell>
          <cell r="F859">
            <v>4</v>
          </cell>
          <cell r="G859">
            <v>59.53</v>
          </cell>
          <cell r="H859">
            <v>14.8825</v>
          </cell>
          <cell r="I859">
            <v>39.119999999999997</v>
          </cell>
          <cell r="J859">
            <v>62.31</v>
          </cell>
        </row>
        <row r="860">
          <cell r="A860" t="str">
            <v>880093</v>
          </cell>
          <cell r="B860" t="str">
            <v>ALICATE P/SEG INT.RETO 7"</v>
          </cell>
          <cell r="C860" t="str">
            <v>PC</v>
          </cell>
          <cell r="D860" t="str">
            <v>07</v>
          </cell>
          <cell r="E860">
            <v>38138</v>
          </cell>
          <cell r="F860">
            <v>4</v>
          </cell>
          <cell r="G860">
            <v>56.61</v>
          </cell>
          <cell r="H860">
            <v>14.1525</v>
          </cell>
          <cell r="I860">
            <v>36.5</v>
          </cell>
          <cell r="J860">
            <v>59.14</v>
          </cell>
        </row>
        <row r="861">
          <cell r="A861" t="str">
            <v>880096</v>
          </cell>
          <cell r="B861" t="str">
            <v>BROCA WIDIA 16MM(5/8")</v>
          </cell>
          <cell r="C861" t="str">
            <v>PC</v>
          </cell>
          <cell r="D861" t="str">
            <v>07</v>
          </cell>
          <cell r="E861">
            <v>38138</v>
          </cell>
          <cell r="F861">
            <v>3</v>
          </cell>
          <cell r="G861">
            <v>16.8</v>
          </cell>
          <cell r="H861">
            <v>5.6</v>
          </cell>
          <cell r="I861">
            <v>15.05</v>
          </cell>
          <cell r="J861">
            <v>18.2</v>
          </cell>
        </row>
        <row r="862">
          <cell r="A862" t="str">
            <v>880098</v>
          </cell>
          <cell r="B862" t="str">
            <v>BROCA WIDIA 10MM(3/8")</v>
          </cell>
          <cell r="C862" t="str">
            <v>PC</v>
          </cell>
          <cell r="D862" t="str">
            <v>07</v>
          </cell>
          <cell r="E862">
            <v>38138</v>
          </cell>
          <cell r="F862">
            <v>3</v>
          </cell>
          <cell r="G862">
            <v>6.3</v>
          </cell>
          <cell r="H862">
            <v>2.1</v>
          </cell>
          <cell r="I862">
            <v>5.64</v>
          </cell>
          <cell r="J862">
            <v>6.82</v>
          </cell>
        </row>
        <row r="863">
          <cell r="A863" t="str">
            <v>880099</v>
          </cell>
          <cell r="B863" t="str">
            <v>BROCA WIDIA 8MM(5/16")</v>
          </cell>
          <cell r="C863" t="str">
            <v>PC</v>
          </cell>
          <cell r="D863" t="str">
            <v>07</v>
          </cell>
          <cell r="E863">
            <v>38138</v>
          </cell>
          <cell r="F863">
            <v>2</v>
          </cell>
          <cell r="G863">
            <v>3.2</v>
          </cell>
          <cell r="H863">
            <v>1.6</v>
          </cell>
          <cell r="I863">
            <v>2.87</v>
          </cell>
          <cell r="J863">
            <v>3.47</v>
          </cell>
        </row>
        <row r="864">
          <cell r="A864" t="str">
            <v>880100</v>
          </cell>
          <cell r="B864" t="str">
            <v>BROCA WIDIA 6MM(1/4")</v>
          </cell>
          <cell r="C864" t="str">
            <v>PC</v>
          </cell>
          <cell r="D864" t="str">
            <v>07</v>
          </cell>
          <cell r="E864">
            <v>38138</v>
          </cell>
          <cell r="F864">
            <v>4</v>
          </cell>
          <cell r="G864">
            <v>5.3</v>
          </cell>
          <cell r="H864">
            <v>1.325</v>
          </cell>
          <cell r="I864">
            <v>4.75</v>
          </cell>
          <cell r="J864">
            <v>5.74</v>
          </cell>
        </row>
        <row r="865">
          <cell r="A865" t="str">
            <v>880101</v>
          </cell>
          <cell r="B865" t="str">
            <v>BROCA WIDIA 5MM(3/16")</v>
          </cell>
          <cell r="C865" t="str">
            <v>PC</v>
          </cell>
          <cell r="D865" t="str">
            <v>07</v>
          </cell>
          <cell r="E865">
            <v>38138</v>
          </cell>
          <cell r="F865">
            <v>3</v>
          </cell>
          <cell r="G865">
            <v>2.85</v>
          </cell>
          <cell r="H865">
            <v>0.95</v>
          </cell>
          <cell r="I865">
            <v>2.5499999999999998</v>
          </cell>
          <cell r="J865">
            <v>3.08</v>
          </cell>
        </row>
        <row r="866">
          <cell r="A866" t="str">
            <v>880105</v>
          </cell>
          <cell r="B866" t="str">
            <v>BROCA ACO RAPIDO 10,7MM</v>
          </cell>
          <cell r="C866" t="str">
            <v>PC</v>
          </cell>
          <cell r="D866" t="str">
            <v>07</v>
          </cell>
          <cell r="E866">
            <v>38138</v>
          </cell>
          <cell r="F866">
            <v>3</v>
          </cell>
          <cell r="G866">
            <v>2.2200000000000002</v>
          </cell>
          <cell r="H866">
            <v>0.74</v>
          </cell>
          <cell r="I866">
            <v>1.99</v>
          </cell>
          <cell r="J866">
            <v>2.41</v>
          </cell>
        </row>
        <row r="867">
          <cell r="A867" t="str">
            <v>880111</v>
          </cell>
          <cell r="B867" t="str">
            <v>BROCA ACO RAPIDO 8,5MM</v>
          </cell>
          <cell r="C867" t="str">
            <v>PC</v>
          </cell>
          <cell r="D867" t="str">
            <v>07</v>
          </cell>
          <cell r="E867">
            <v>38138</v>
          </cell>
          <cell r="F867">
            <v>1</v>
          </cell>
          <cell r="G867">
            <v>2.69</v>
          </cell>
          <cell r="H867">
            <v>2.69</v>
          </cell>
          <cell r="I867">
            <v>2.41</v>
          </cell>
          <cell r="J867">
            <v>2.92</v>
          </cell>
        </row>
        <row r="868">
          <cell r="A868" t="str">
            <v>880119</v>
          </cell>
          <cell r="B868" t="str">
            <v>BROCA ACO RAPIDO 6,8MM</v>
          </cell>
          <cell r="C868" t="str">
            <v>PC</v>
          </cell>
          <cell r="D868" t="str">
            <v>07</v>
          </cell>
          <cell r="E868">
            <v>38138</v>
          </cell>
          <cell r="F868">
            <v>3</v>
          </cell>
          <cell r="G868">
            <v>5.84</v>
          </cell>
          <cell r="H868">
            <v>1.9467000000000001</v>
          </cell>
          <cell r="I868">
            <v>5.24</v>
          </cell>
          <cell r="J868">
            <v>6.33</v>
          </cell>
        </row>
        <row r="869">
          <cell r="A869" t="str">
            <v>880123</v>
          </cell>
          <cell r="B869" t="str">
            <v>BROCA ACO RAPIDO 6,0MM</v>
          </cell>
          <cell r="C869" t="str">
            <v>PC</v>
          </cell>
          <cell r="D869" t="str">
            <v>07</v>
          </cell>
          <cell r="E869">
            <v>38138</v>
          </cell>
          <cell r="F869">
            <v>2</v>
          </cell>
          <cell r="G869">
            <v>7.15</v>
          </cell>
          <cell r="H869">
            <v>3.5750000000000002</v>
          </cell>
          <cell r="I869">
            <v>6.4</v>
          </cell>
          <cell r="J869">
            <v>7.74</v>
          </cell>
        </row>
        <row r="870">
          <cell r="A870" t="str">
            <v>880126</v>
          </cell>
          <cell r="B870" t="str">
            <v>BROCA ACO RAPIDO 5,0MM</v>
          </cell>
          <cell r="C870" t="str">
            <v>PC</v>
          </cell>
          <cell r="D870" t="str">
            <v>07</v>
          </cell>
          <cell r="E870">
            <v>38138</v>
          </cell>
          <cell r="F870">
            <v>1</v>
          </cell>
          <cell r="G870">
            <v>1.33</v>
          </cell>
          <cell r="H870">
            <v>1.33</v>
          </cell>
          <cell r="I870">
            <v>1.19</v>
          </cell>
          <cell r="J870">
            <v>1.44</v>
          </cell>
        </row>
        <row r="871">
          <cell r="A871" t="str">
            <v>880127</v>
          </cell>
          <cell r="B871" t="str">
            <v>BROCA ACO RAPIDO 4,8MM</v>
          </cell>
          <cell r="C871" t="str">
            <v>PC</v>
          </cell>
          <cell r="D871" t="str">
            <v>07</v>
          </cell>
          <cell r="E871">
            <v>38138</v>
          </cell>
          <cell r="F871">
            <v>2</v>
          </cell>
          <cell r="G871">
            <v>2.5</v>
          </cell>
          <cell r="H871">
            <v>1.25</v>
          </cell>
          <cell r="I871">
            <v>2.2400000000000002</v>
          </cell>
          <cell r="J871">
            <v>2.71</v>
          </cell>
        </row>
        <row r="872">
          <cell r="A872" t="str">
            <v>880129</v>
          </cell>
          <cell r="B872" t="str">
            <v>BROCA ACO RAPIDO 4,2MM</v>
          </cell>
          <cell r="C872" t="str">
            <v>PC</v>
          </cell>
          <cell r="D872" t="str">
            <v>07</v>
          </cell>
          <cell r="E872">
            <v>38138</v>
          </cell>
          <cell r="F872">
            <v>4</v>
          </cell>
          <cell r="G872">
            <v>4.0199999999999996</v>
          </cell>
          <cell r="H872">
            <v>1.0049999999999999</v>
          </cell>
          <cell r="I872">
            <v>3.59</v>
          </cell>
          <cell r="J872">
            <v>4.34</v>
          </cell>
        </row>
        <row r="873">
          <cell r="A873" t="str">
            <v>880130</v>
          </cell>
          <cell r="B873" t="str">
            <v>BROCA ACO RAPIDO 4,0MM</v>
          </cell>
          <cell r="C873" t="str">
            <v>PC</v>
          </cell>
          <cell r="D873" t="str">
            <v>07</v>
          </cell>
          <cell r="E873">
            <v>38138</v>
          </cell>
          <cell r="F873">
            <v>4</v>
          </cell>
          <cell r="G873">
            <v>4</v>
          </cell>
          <cell r="H873">
            <v>1</v>
          </cell>
          <cell r="I873">
            <v>3.58</v>
          </cell>
          <cell r="J873">
            <v>4.34</v>
          </cell>
        </row>
        <row r="874">
          <cell r="A874" t="str">
            <v>880133</v>
          </cell>
          <cell r="B874" t="str">
            <v>BROCA ACO RAPIDO 3,0MM</v>
          </cell>
          <cell r="C874" t="str">
            <v>PC</v>
          </cell>
          <cell r="D874" t="str">
            <v>07</v>
          </cell>
          <cell r="E874">
            <v>38138</v>
          </cell>
          <cell r="F874">
            <v>5</v>
          </cell>
          <cell r="G874">
            <v>3</v>
          </cell>
          <cell r="H874">
            <v>0.6</v>
          </cell>
          <cell r="I874">
            <v>2.69</v>
          </cell>
          <cell r="J874">
            <v>3.25</v>
          </cell>
        </row>
        <row r="875">
          <cell r="A875" t="str">
            <v>880134</v>
          </cell>
          <cell r="B875" t="str">
            <v>BROCA ACO RAPIDO 2,5MM</v>
          </cell>
          <cell r="C875" t="str">
            <v>PC</v>
          </cell>
          <cell r="D875" t="str">
            <v>07</v>
          </cell>
          <cell r="E875">
            <v>38138</v>
          </cell>
          <cell r="F875">
            <v>9</v>
          </cell>
          <cell r="G875">
            <v>3.08</v>
          </cell>
          <cell r="H875">
            <v>0.3422</v>
          </cell>
          <cell r="I875">
            <v>2.76</v>
          </cell>
          <cell r="J875">
            <v>3.34</v>
          </cell>
        </row>
        <row r="876">
          <cell r="A876" t="str">
            <v>880136</v>
          </cell>
          <cell r="B876" t="str">
            <v>MACHO M6 PASSO 1,0</v>
          </cell>
          <cell r="C876" t="str">
            <v>JG</v>
          </cell>
          <cell r="D876" t="str">
            <v>07</v>
          </cell>
          <cell r="E876">
            <v>38138</v>
          </cell>
          <cell r="F876">
            <v>1</v>
          </cell>
          <cell r="G876">
            <v>31.25</v>
          </cell>
          <cell r="H876">
            <v>31.25</v>
          </cell>
          <cell r="I876">
            <v>10.81</v>
          </cell>
          <cell r="J876">
            <v>31.25</v>
          </cell>
        </row>
        <row r="877">
          <cell r="A877" t="str">
            <v>880137</v>
          </cell>
          <cell r="B877" t="str">
            <v>MACHO M5 PASSO 0,8</v>
          </cell>
          <cell r="C877" t="str">
            <v>JG</v>
          </cell>
          <cell r="D877" t="str">
            <v>07</v>
          </cell>
          <cell r="E877">
            <v>38138</v>
          </cell>
          <cell r="F877">
            <v>3</v>
          </cell>
          <cell r="G877">
            <v>71.52</v>
          </cell>
          <cell r="H877">
            <v>23.84</v>
          </cell>
          <cell r="I877">
            <v>47.86</v>
          </cell>
          <cell r="J877">
            <v>75.010000000000005</v>
          </cell>
        </row>
        <row r="878">
          <cell r="A878" t="str">
            <v>880138</v>
          </cell>
          <cell r="B878" t="str">
            <v>MACHO M8 PASSO 1,25</v>
          </cell>
          <cell r="C878" t="str">
            <v>JG</v>
          </cell>
          <cell r="D878" t="str">
            <v>07</v>
          </cell>
          <cell r="E878">
            <v>38138</v>
          </cell>
          <cell r="F878">
            <v>4</v>
          </cell>
          <cell r="G878">
            <v>99.71</v>
          </cell>
          <cell r="H878">
            <v>24.927499999999998</v>
          </cell>
          <cell r="I878">
            <v>68.47</v>
          </cell>
          <cell r="J878">
            <v>104.84</v>
          </cell>
        </row>
        <row r="879">
          <cell r="A879" t="str">
            <v>880140</v>
          </cell>
          <cell r="B879" t="str">
            <v>FOLHA SERRA STARRET 18 DENTE/"</v>
          </cell>
          <cell r="C879" t="str">
            <v>PC</v>
          </cell>
          <cell r="D879" t="str">
            <v>07</v>
          </cell>
          <cell r="E879">
            <v>38138</v>
          </cell>
          <cell r="F879">
            <v>80</v>
          </cell>
          <cell r="G879">
            <v>109.35</v>
          </cell>
          <cell r="H879">
            <v>1.3669</v>
          </cell>
          <cell r="I879">
            <v>75.66</v>
          </cell>
          <cell r="J879">
            <v>112.57</v>
          </cell>
        </row>
        <row r="880">
          <cell r="A880" t="str">
            <v>880141</v>
          </cell>
          <cell r="B880" t="str">
            <v>FOLHA SERRA STARRET 24 DENTE/"</v>
          </cell>
          <cell r="C880" t="str">
            <v>PC</v>
          </cell>
          <cell r="D880" t="str">
            <v>07</v>
          </cell>
          <cell r="E880">
            <v>38138</v>
          </cell>
          <cell r="F880">
            <v>80</v>
          </cell>
          <cell r="G880">
            <v>110.21</v>
          </cell>
          <cell r="H880">
            <v>1.3775999999999999</v>
          </cell>
          <cell r="I880">
            <v>75.040000000000006</v>
          </cell>
          <cell r="J880">
            <v>113.13</v>
          </cell>
        </row>
        <row r="881">
          <cell r="A881" t="str">
            <v>880143</v>
          </cell>
          <cell r="B881" t="str">
            <v>BROCA ACO RAPIDO 10,2MM</v>
          </cell>
          <cell r="C881" t="str">
            <v>PC</v>
          </cell>
          <cell r="D881" t="str">
            <v>07</v>
          </cell>
          <cell r="E881">
            <v>38138</v>
          </cell>
          <cell r="F881">
            <v>3</v>
          </cell>
        </row>
        <row r="882">
          <cell r="A882" t="str">
            <v>880144</v>
          </cell>
          <cell r="B882" t="str">
            <v>CHAVE ALLEN BELZER 3X20 MM</v>
          </cell>
          <cell r="C882" t="str">
            <v>PC</v>
          </cell>
          <cell r="D882" t="str">
            <v>07</v>
          </cell>
          <cell r="E882">
            <v>38138</v>
          </cell>
          <cell r="F882">
            <v>2</v>
          </cell>
          <cell r="G882">
            <v>1.84</v>
          </cell>
          <cell r="H882">
            <v>0.92</v>
          </cell>
          <cell r="I882">
            <v>1.65</v>
          </cell>
          <cell r="J882">
            <v>1.99</v>
          </cell>
        </row>
        <row r="883">
          <cell r="A883" t="str">
            <v>880145</v>
          </cell>
          <cell r="B883" t="str">
            <v>ALARGADOR 8 H 7</v>
          </cell>
          <cell r="C883" t="str">
            <v>PC</v>
          </cell>
          <cell r="D883" t="str">
            <v>07</v>
          </cell>
          <cell r="E883">
            <v>38138</v>
          </cell>
          <cell r="F883">
            <v>3</v>
          </cell>
          <cell r="G883">
            <v>51.33</v>
          </cell>
          <cell r="H883">
            <v>17.11</v>
          </cell>
          <cell r="I883">
            <v>45.98</v>
          </cell>
          <cell r="J883">
            <v>55.59</v>
          </cell>
        </row>
        <row r="884">
          <cell r="A884" t="str">
            <v>880146</v>
          </cell>
          <cell r="B884" t="str">
            <v>ALARGADOR 10 H 7</v>
          </cell>
          <cell r="C884" t="str">
            <v>PC</v>
          </cell>
          <cell r="D884" t="str">
            <v>07</v>
          </cell>
          <cell r="E884">
            <v>38138</v>
          </cell>
          <cell r="F884">
            <v>3</v>
          </cell>
          <cell r="G884">
            <v>65.55</v>
          </cell>
          <cell r="H884">
            <v>21.85</v>
          </cell>
          <cell r="I884">
            <v>58.72</v>
          </cell>
          <cell r="J884">
            <v>70.989999999999995</v>
          </cell>
        </row>
        <row r="885">
          <cell r="A885" t="str">
            <v>880150</v>
          </cell>
          <cell r="B885" t="str">
            <v>LIMA CHATA BASTARDA 8"</v>
          </cell>
          <cell r="C885" t="str">
            <v>PC</v>
          </cell>
          <cell r="D885" t="str">
            <v>07</v>
          </cell>
          <cell r="E885">
            <v>38138</v>
          </cell>
          <cell r="F885">
            <v>5</v>
          </cell>
          <cell r="G885">
            <v>34.450000000000003</v>
          </cell>
          <cell r="H885">
            <v>6.89</v>
          </cell>
          <cell r="I885">
            <v>20.309999999999999</v>
          </cell>
          <cell r="J885">
            <v>35.06</v>
          </cell>
        </row>
        <row r="886">
          <cell r="A886" t="str">
            <v>880153</v>
          </cell>
          <cell r="B886" t="str">
            <v>LIMA CHATA MURCA 8"</v>
          </cell>
          <cell r="C886" t="str">
            <v>PC</v>
          </cell>
          <cell r="D886" t="str">
            <v>07</v>
          </cell>
          <cell r="E886">
            <v>38138</v>
          </cell>
          <cell r="F886">
            <v>5</v>
          </cell>
          <cell r="G886">
            <v>39.4</v>
          </cell>
          <cell r="H886">
            <v>7.88</v>
          </cell>
          <cell r="I886">
            <v>28.83</v>
          </cell>
          <cell r="J886">
            <v>41.12</v>
          </cell>
        </row>
        <row r="887">
          <cell r="A887" t="str">
            <v>880154</v>
          </cell>
          <cell r="B887" t="str">
            <v>LIMA CHATA MURCA 6"</v>
          </cell>
          <cell r="C887" t="str">
            <v>PC</v>
          </cell>
          <cell r="D887" t="str">
            <v>07</v>
          </cell>
          <cell r="E887">
            <v>38138</v>
          </cell>
          <cell r="F887">
            <v>3</v>
          </cell>
          <cell r="G887">
            <v>12.96</v>
          </cell>
          <cell r="H887">
            <v>4.32</v>
          </cell>
          <cell r="I887">
            <v>11.61</v>
          </cell>
          <cell r="J887">
            <v>14.04</v>
          </cell>
        </row>
        <row r="888">
          <cell r="A888" t="str">
            <v>880155</v>
          </cell>
          <cell r="B888" t="str">
            <v>LIMA MEIA CANA BASTARDA 10"</v>
          </cell>
          <cell r="C888" t="str">
            <v>PC</v>
          </cell>
          <cell r="D888" t="str">
            <v>07</v>
          </cell>
          <cell r="E888">
            <v>38138</v>
          </cell>
          <cell r="F888">
            <v>1</v>
          </cell>
          <cell r="G888">
            <v>6.37</v>
          </cell>
          <cell r="H888">
            <v>6.37</v>
          </cell>
          <cell r="I888">
            <v>5.71</v>
          </cell>
          <cell r="J888">
            <v>6.9</v>
          </cell>
        </row>
        <row r="889">
          <cell r="A889" t="str">
            <v>880156</v>
          </cell>
          <cell r="B889" t="str">
            <v>LIMA MEIA CANA BASTARDA 8"</v>
          </cell>
          <cell r="C889" t="str">
            <v>PC</v>
          </cell>
          <cell r="D889" t="str">
            <v>07</v>
          </cell>
          <cell r="E889">
            <v>38138</v>
          </cell>
          <cell r="F889">
            <v>2</v>
          </cell>
          <cell r="G889">
            <v>23.7</v>
          </cell>
          <cell r="H889">
            <v>11.85</v>
          </cell>
          <cell r="I889">
            <v>13</v>
          </cell>
          <cell r="J889">
            <v>23.7</v>
          </cell>
        </row>
        <row r="890">
          <cell r="A890" t="str">
            <v>880157</v>
          </cell>
          <cell r="B890" t="str">
            <v>LIMA MEIA CANA BASTARDA 6"</v>
          </cell>
          <cell r="C890" t="str">
            <v>PC</v>
          </cell>
          <cell r="D890" t="str">
            <v>07</v>
          </cell>
          <cell r="E890">
            <v>38138</v>
          </cell>
          <cell r="F890">
            <v>2</v>
          </cell>
          <cell r="G890">
            <v>10.08</v>
          </cell>
          <cell r="H890">
            <v>5.04</v>
          </cell>
          <cell r="I890">
            <v>9.0299999999999994</v>
          </cell>
          <cell r="J890">
            <v>10.92</v>
          </cell>
        </row>
        <row r="891">
          <cell r="A891" t="str">
            <v>880158</v>
          </cell>
          <cell r="B891" t="str">
            <v>LIMA MEIA CANA MURCA 10"</v>
          </cell>
          <cell r="C891" t="str">
            <v>PC</v>
          </cell>
          <cell r="D891" t="str">
            <v>07</v>
          </cell>
          <cell r="E891">
            <v>38138</v>
          </cell>
          <cell r="F891">
            <v>2</v>
          </cell>
          <cell r="G891">
            <v>14.58</v>
          </cell>
          <cell r="H891">
            <v>7.29</v>
          </cell>
          <cell r="I891">
            <v>13.06</v>
          </cell>
          <cell r="J891">
            <v>15.79</v>
          </cell>
        </row>
        <row r="892">
          <cell r="A892" t="str">
            <v>880159</v>
          </cell>
          <cell r="B892" t="str">
            <v>LIMA MEIA CANA MURCA 8"</v>
          </cell>
          <cell r="C892" t="str">
            <v>PC</v>
          </cell>
          <cell r="D892" t="str">
            <v>07</v>
          </cell>
          <cell r="E892">
            <v>38138</v>
          </cell>
          <cell r="F892">
            <v>2</v>
          </cell>
          <cell r="G892">
            <v>26.2</v>
          </cell>
          <cell r="H892">
            <v>13.1</v>
          </cell>
          <cell r="I892">
            <v>14.37</v>
          </cell>
          <cell r="J892">
            <v>26.2</v>
          </cell>
        </row>
        <row r="893">
          <cell r="A893" t="str">
            <v>880160</v>
          </cell>
          <cell r="B893" t="str">
            <v>LIMA MEIA CANA MURCA 6"</v>
          </cell>
          <cell r="C893" t="str">
            <v>PC</v>
          </cell>
          <cell r="D893" t="str">
            <v>07</v>
          </cell>
          <cell r="E893">
            <v>38138</v>
          </cell>
          <cell r="F893">
            <v>2</v>
          </cell>
          <cell r="G893">
            <v>9.18</v>
          </cell>
          <cell r="H893">
            <v>4.59</v>
          </cell>
          <cell r="I893">
            <v>8.2200000000000006</v>
          </cell>
          <cell r="J893">
            <v>9.94</v>
          </cell>
        </row>
        <row r="894">
          <cell r="A894" t="str">
            <v>880161</v>
          </cell>
          <cell r="B894" t="str">
            <v>LIMA TRIANGULAR BASTARDA 10"</v>
          </cell>
          <cell r="C894" t="str">
            <v>PC</v>
          </cell>
          <cell r="D894" t="str">
            <v>07</v>
          </cell>
          <cell r="E894">
            <v>38138</v>
          </cell>
          <cell r="F894">
            <v>2</v>
          </cell>
          <cell r="G894">
            <v>14.44</v>
          </cell>
          <cell r="H894">
            <v>7.22</v>
          </cell>
          <cell r="I894">
            <v>12.93</v>
          </cell>
          <cell r="J894">
            <v>15.63</v>
          </cell>
        </row>
        <row r="895">
          <cell r="A895" t="str">
            <v>880162</v>
          </cell>
          <cell r="B895" t="str">
            <v>LIMA TRIANGULAR BASTARDA 8"</v>
          </cell>
          <cell r="C895" t="str">
            <v>PC</v>
          </cell>
          <cell r="D895" t="str">
            <v>07</v>
          </cell>
          <cell r="E895">
            <v>38138</v>
          </cell>
          <cell r="F895">
            <v>1</v>
          </cell>
          <cell r="G895">
            <v>4.41</v>
          </cell>
          <cell r="H895">
            <v>4.41</v>
          </cell>
          <cell r="I895">
            <v>3.95</v>
          </cell>
          <cell r="J895">
            <v>4.78</v>
          </cell>
        </row>
        <row r="896">
          <cell r="A896" t="str">
            <v>880163</v>
          </cell>
          <cell r="B896" t="str">
            <v>LIMA TRIANGULAR BASTARDA 6"</v>
          </cell>
          <cell r="C896" t="str">
            <v>PC</v>
          </cell>
          <cell r="D896" t="str">
            <v>07</v>
          </cell>
          <cell r="E896">
            <v>38138</v>
          </cell>
          <cell r="F896">
            <v>3</v>
          </cell>
          <cell r="G896">
            <v>10.35</v>
          </cell>
          <cell r="H896">
            <v>3.45</v>
          </cell>
          <cell r="I896">
            <v>9.27</v>
          </cell>
          <cell r="J896">
            <v>11.21</v>
          </cell>
        </row>
        <row r="897">
          <cell r="A897" t="str">
            <v>880164</v>
          </cell>
          <cell r="B897" t="str">
            <v>LIMA TRIANGULAR MURCA 10"</v>
          </cell>
          <cell r="C897" t="str">
            <v>PC</v>
          </cell>
          <cell r="D897" t="str">
            <v>07</v>
          </cell>
          <cell r="E897">
            <v>38138</v>
          </cell>
          <cell r="F897">
            <v>2</v>
          </cell>
          <cell r="G897">
            <v>15.98</v>
          </cell>
          <cell r="H897">
            <v>7.99</v>
          </cell>
          <cell r="I897">
            <v>14.31</v>
          </cell>
          <cell r="J897">
            <v>17.3</v>
          </cell>
        </row>
        <row r="898">
          <cell r="A898" t="str">
            <v>880165</v>
          </cell>
          <cell r="B898" t="str">
            <v>LIMA TRIANGULAR MURCA 8"</v>
          </cell>
          <cell r="C898" t="str">
            <v>PC</v>
          </cell>
          <cell r="D898" t="str">
            <v>07</v>
          </cell>
          <cell r="E898">
            <v>38138</v>
          </cell>
          <cell r="F898">
            <v>2</v>
          </cell>
          <cell r="G898">
            <v>9.86</v>
          </cell>
          <cell r="H898">
            <v>4.93</v>
          </cell>
          <cell r="I898">
            <v>8.83</v>
          </cell>
          <cell r="J898">
            <v>10.68</v>
          </cell>
        </row>
        <row r="899">
          <cell r="A899" t="str">
            <v>880166</v>
          </cell>
          <cell r="B899" t="str">
            <v>LIMA TRIANGULAR MURCA 6"</v>
          </cell>
          <cell r="C899" t="str">
            <v>PC</v>
          </cell>
          <cell r="D899" t="str">
            <v>07</v>
          </cell>
          <cell r="E899">
            <v>38138</v>
          </cell>
          <cell r="F899">
            <v>1</v>
          </cell>
          <cell r="G899">
            <v>5.3</v>
          </cell>
          <cell r="H899">
            <v>5.3</v>
          </cell>
          <cell r="I899">
            <v>4.75</v>
          </cell>
          <cell r="J899">
            <v>5.74</v>
          </cell>
        </row>
        <row r="900">
          <cell r="A900" t="str">
            <v>880167</v>
          </cell>
          <cell r="B900" t="str">
            <v>LIMA REDONDA BASTARDA 10"</v>
          </cell>
          <cell r="C900" t="str">
            <v>PC</v>
          </cell>
          <cell r="D900" t="str">
            <v>07</v>
          </cell>
          <cell r="E900">
            <v>38138</v>
          </cell>
          <cell r="F900">
            <v>3</v>
          </cell>
          <cell r="G900">
            <v>14.14</v>
          </cell>
          <cell r="H900">
            <v>4.7133000000000003</v>
          </cell>
          <cell r="I900">
            <v>12.67</v>
          </cell>
          <cell r="J900">
            <v>15.32</v>
          </cell>
        </row>
        <row r="901">
          <cell r="A901" t="str">
            <v>880168</v>
          </cell>
          <cell r="B901" t="str">
            <v>LIMA REDONDA BASTARDA 8"</v>
          </cell>
          <cell r="C901" t="str">
            <v>PC</v>
          </cell>
          <cell r="D901" t="str">
            <v>07</v>
          </cell>
          <cell r="E901">
            <v>38138</v>
          </cell>
          <cell r="F901">
            <v>3</v>
          </cell>
          <cell r="G901">
            <v>14.79</v>
          </cell>
          <cell r="H901">
            <v>4.93</v>
          </cell>
          <cell r="I901">
            <v>9.01</v>
          </cell>
          <cell r="J901">
            <v>15</v>
          </cell>
        </row>
        <row r="902">
          <cell r="A902" t="str">
            <v>880169</v>
          </cell>
          <cell r="B902" t="str">
            <v>LIMA REDONDA BASTARDA 6"</v>
          </cell>
          <cell r="C902" t="str">
            <v>PC</v>
          </cell>
          <cell r="D902" t="str">
            <v>07</v>
          </cell>
          <cell r="E902">
            <v>38138</v>
          </cell>
          <cell r="F902">
            <v>2</v>
          </cell>
          <cell r="G902">
            <v>4.28</v>
          </cell>
          <cell r="H902">
            <v>2.14</v>
          </cell>
          <cell r="I902">
            <v>3.83</v>
          </cell>
          <cell r="J902">
            <v>4.63</v>
          </cell>
        </row>
        <row r="903">
          <cell r="A903" t="str">
            <v>880170</v>
          </cell>
          <cell r="B903" t="str">
            <v>LIMA REDONDA MURCA 10"</v>
          </cell>
          <cell r="C903" t="str">
            <v>PC</v>
          </cell>
          <cell r="D903" t="str">
            <v>07</v>
          </cell>
          <cell r="E903">
            <v>38138</v>
          </cell>
          <cell r="F903">
            <v>2</v>
          </cell>
          <cell r="G903">
            <v>8.3800000000000008</v>
          </cell>
          <cell r="H903">
            <v>4.1900000000000004</v>
          </cell>
          <cell r="I903">
            <v>7.51</v>
          </cell>
          <cell r="J903">
            <v>9.08</v>
          </cell>
        </row>
        <row r="904">
          <cell r="A904" t="str">
            <v>880171</v>
          </cell>
          <cell r="B904" t="str">
            <v>LIMA REDONDA MURCA 8"</v>
          </cell>
          <cell r="C904" t="str">
            <v>PC</v>
          </cell>
          <cell r="D904" t="str">
            <v>07</v>
          </cell>
          <cell r="E904">
            <v>38138</v>
          </cell>
          <cell r="F904">
            <v>4</v>
          </cell>
          <cell r="G904">
            <v>14.9</v>
          </cell>
          <cell r="H904">
            <v>3.7250000000000001</v>
          </cell>
          <cell r="I904">
            <v>8.17</v>
          </cell>
          <cell r="J904">
            <v>14.9</v>
          </cell>
        </row>
        <row r="905">
          <cell r="A905" t="str">
            <v>880172</v>
          </cell>
          <cell r="B905" t="str">
            <v>LIMA REDONDA MURCA 6"</v>
          </cell>
          <cell r="C905" t="str">
            <v>PC</v>
          </cell>
          <cell r="D905" t="str">
            <v>07</v>
          </cell>
          <cell r="E905">
            <v>38138</v>
          </cell>
          <cell r="F905">
            <v>2</v>
          </cell>
          <cell r="G905">
            <v>4.9800000000000004</v>
          </cell>
          <cell r="H905">
            <v>2.4900000000000002</v>
          </cell>
          <cell r="I905">
            <v>4.46</v>
          </cell>
          <cell r="J905">
            <v>5.39</v>
          </cell>
        </row>
        <row r="906">
          <cell r="A906" t="str">
            <v>880173</v>
          </cell>
          <cell r="B906" t="str">
            <v>LIMA QUADRADA BASTARDA 10"</v>
          </cell>
          <cell r="C906" t="str">
            <v>PC</v>
          </cell>
          <cell r="D906" t="str">
            <v>07</v>
          </cell>
          <cell r="E906">
            <v>38138</v>
          </cell>
          <cell r="F906">
            <v>2</v>
          </cell>
          <cell r="G906">
            <v>9.26</v>
          </cell>
          <cell r="H906">
            <v>4.63</v>
          </cell>
          <cell r="I906">
            <v>8.2899999999999991</v>
          </cell>
          <cell r="J906">
            <v>10.02</v>
          </cell>
        </row>
        <row r="907">
          <cell r="A907" t="str">
            <v>880174</v>
          </cell>
          <cell r="B907" t="str">
            <v>LIMA QUADRADA BASTARDA 8"</v>
          </cell>
          <cell r="C907" t="str">
            <v>PC</v>
          </cell>
          <cell r="D907" t="str">
            <v>07</v>
          </cell>
          <cell r="E907">
            <v>38138</v>
          </cell>
          <cell r="F907">
            <v>3</v>
          </cell>
          <cell r="G907">
            <v>24.35</v>
          </cell>
          <cell r="H907">
            <v>8.1166999999999998</v>
          </cell>
          <cell r="I907">
            <v>12.35</v>
          </cell>
          <cell r="J907">
            <v>24.35</v>
          </cell>
        </row>
        <row r="908">
          <cell r="A908" t="str">
            <v>880175</v>
          </cell>
          <cell r="B908" t="str">
            <v>LIMA QUADRADA BASTARDA 6"</v>
          </cell>
          <cell r="C908" t="str">
            <v>PC</v>
          </cell>
          <cell r="D908" t="str">
            <v>07</v>
          </cell>
          <cell r="E908">
            <v>38138</v>
          </cell>
          <cell r="F908">
            <v>2</v>
          </cell>
          <cell r="G908">
            <v>5.8</v>
          </cell>
          <cell r="H908">
            <v>2.9</v>
          </cell>
          <cell r="I908">
            <v>5.2</v>
          </cell>
          <cell r="J908">
            <v>6.29</v>
          </cell>
        </row>
        <row r="909">
          <cell r="A909" t="str">
            <v>880176</v>
          </cell>
          <cell r="B909" t="str">
            <v>LIMA QUADRADA MURCA 10"</v>
          </cell>
          <cell r="C909" t="str">
            <v>PC</v>
          </cell>
          <cell r="D909" t="str">
            <v>07</v>
          </cell>
          <cell r="E909">
            <v>38138</v>
          </cell>
          <cell r="F909">
            <v>2</v>
          </cell>
          <cell r="G909">
            <v>10.98</v>
          </cell>
          <cell r="H909">
            <v>5.49</v>
          </cell>
          <cell r="I909">
            <v>9.84</v>
          </cell>
          <cell r="J909">
            <v>11.9</v>
          </cell>
        </row>
        <row r="910">
          <cell r="A910" t="str">
            <v>880177</v>
          </cell>
          <cell r="B910" t="str">
            <v>LIMA QUADRADA MURCA 8"</v>
          </cell>
          <cell r="C910" t="str">
            <v>PC</v>
          </cell>
          <cell r="D910" t="str">
            <v>07</v>
          </cell>
          <cell r="E910">
            <v>38138</v>
          </cell>
          <cell r="F910">
            <v>2</v>
          </cell>
          <cell r="G910">
            <v>15.5</v>
          </cell>
          <cell r="H910">
            <v>7.75</v>
          </cell>
          <cell r="I910">
            <v>8.5</v>
          </cell>
          <cell r="J910">
            <v>15.5</v>
          </cell>
        </row>
        <row r="911">
          <cell r="A911" t="str">
            <v>880178</v>
          </cell>
          <cell r="B911" t="str">
            <v>LIMA QUADRADA MURCA 6"</v>
          </cell>
          <cell r="C911" t="str">
            <v>PC</v>
          </cell>
          <cell r="D911" t="str">
            <v>07</v>
          </cell>
          <cell r="E911">
            <v>38138</v>
          </cell>
          <cell r="F911">
            <v>2</v>
          </cell>
          <cell r="G911">
            <v>6.46</v>
          </cell>
          <cell r="H911">
            <v>3.23</v>
          </cell>
          <cell r="I911">
            <v>5.79</v>
          </cell>
          <cell r="J911">
            <v>7</v>
          </cell>
        </row>
        <row r="912">
          <cell r="A912" t="str">
            <v>880179</v>
          </cell>
          <cell r="B912" t="str">
            <v>CHAVE FIXA 8X9</v>
          </cell>
          <cell r="C912" t="str">
            <v>PC</v>
          </cell>
          <cell r="D912" t="str">
            <v>07</v>
          </cell>
          <cell r="E912">
            <v>38138</v>
          </cell>
          <cell r="F912">
            <v>14</v>
          </cell>
          <cell r="G912">
            <v>82.36</v>
          </cell>
          <cell r="H912">
            <v>5.8829000000000002</v>
          </cell>
          <cell r="I912">
            <v>39.590000000000003</v>
          </cell>
          <cell r="J912">
            <v>82.97</v>
          </cell>
        </row>
        <row r="913">
          <cell r="A913" t="str">
            <v>880180</v>
          </cell>
          <cell r="B913" t="str">
            <v>OCULOS DE SEGURANCA</v>
          </cell>
          <cell r="C913" t="str">
            <v>PC</v>
          </cell>
          <cell r="D913" t="str">
            <v>07</v>
          </cell>
          <cell r="E913">
            <v>38138</v>
          </cell>
          <cell r="F913">
            <v>2</v>
          </cell>
          <cell r="G913">
            <v>12.16</v>
          </cell>
          <cell r="H913">
            <v>6.08</v>
          </cell>
          <cell r="I913">
            <v>9.4600000000000009</v>
          </cell>
          <cell r="J913">
            <v>12.49</v>
          </cell>
        </row>
        <row r="914">
          <cell r="A914" t="str">
            <v>880181</v>
          </cell>
          <cell r="B914" t="str">
            <v>ESPELHO MASCARA SOLDA ESCURO</v>
          </cell>
          <cell r="C914" t="str">
            <v>PC</v>
          </cell>
          <cell r="D914" t="str">
            <v>07</v>
          </cell>
          <cell r="E914">
            <v>38138</v>
          </cell>
          <cell r="F914">
            <v>8</v>
          </cell>
          <cell r="G914">
            <v>12</v>
          </cell>
          <cell r="H914">
            <v>1.5</v>
          </cell>
          <cell r="I914">
            <v>10.5</v>
          </cell>
          <cell r="J914">
            <v>12.69</v>
          </cell>
        </row>
        <row r="915">
          <cell r="A915" t="str">
            <v>880182</v>
          </cell>
          <cell r="B915" t="str">
            <v>ESPELHO MASCARA SOLDA TRANSP.</v>
          </cell>
          <cell r="C915" t="str">
            <v>PC</v>
          </cell>
          <cell r="D915" t="str">
            <v>07</v>
          </cell>
          <cell r="E915">
            <v>38138</v>
          </cell>
          <cell r="F915">
            <v>8</v>
          </cell>
          <cell r="G915">
            <v>2.2999999999999998</v>
          </cell>
          <cell r="H915">
            <v>0.28749999999999998</v>
          </cell>
          <cell r="I915">
            <v>2.0299999999999998</v>
          </cell>
          <cell r="J915">
            <v>2.4500000000000002</v>
          </cell>
        </row>
        <row r="916">
          <cell r="A916" t="str">
            <v>880185</v>
          </cell>
          <cell r="B916" t="str">
            <v>TRENA METALICA - 3 METROS</v>
          </cell>
          <cell r="C916" t="str">
            <v>PC</v>
          </cell>
          <cell r="D916" t="str">
            <v>07</v>
          </cell>
          <cell r="E916">
            <v>38138</v>
          </cell>
          <cell r="F916">
            <v>3</v>
          </cell>
          <cell r="G916">
            <v>13.01</v>
          </cell>
          <cell r="H916">
            <v>4.3367000000000004</v>
          </cell>
          <cell r="I916">
            <v>5.19</v>
          </cell>
          <cell r="J916">
            <v>13.12</v>
          </cell>
        </row>
        <row r="917">
          <cell r="A917" t="str">
            <v>880186</v>
          </cell>
          <cell r="B917" t="str">
            <v>BROCA ACO RAPIDO 10,2MM</v>
          </cell>
          <cell r="C917" t="str">
            <v>PC</v>
          </cell>
          <cell r="D917" t="str">
            <v>07</v>
          </cell>
          <cell r="E917">
            <v>38138</v>
          </cell>
          <cell r="F917">
            <v>3</v>
          </cell>
          <cell r="G917">
            <v>14.43</v>
          </cell>
          <cell r="H917">
            <v>4.8099999999999996</v>
          </cell>
          <cell r="I917">
            <v>12.93</v>
          </cell>
          <cell r="J917">
            <v>15.63</v>
          </cell>
        </row>
        <row r="918">
          <cell r="A918" t="str">
            <v>880187</v>
          </cell>
          <cell r="B918" t="str">
            <v>BROCA ACO RAPIDO 12,0MM</v>
          </cell>
          <cell r="C918" t="str">
            <v>PC</v>
          </cell>
          <cell r="D918" t="str">
            <v>07</v>
          </cell>
          <cell r="E918">
            <v>38138</v>
          </cell>
          <cell r="F918">
            <v>4</v>
          </cell>
        </row>
        <row r="919">
          <cell r="A919" t="str">
            <v>880188</v>
          </cell>
          <cell r="B919" t="str">
            <v>DISCO P/LIXAD.MANUAL CORTA AÇO</v>
          </cell>
          <cell r="C919" t="str">
            <v>PC</v>
          </cell>
          <cell r="D919" t="str">
            <v>07</v>
          </cell>
          <cell r="E919">
            <v>38138</v>
          </cell>
          <cell r="F919">
            <v>7</v>
          </cell>
          <cell r="G919">
            <v>19.23</v>
          </cell>
          <cell r="H919">
            <v>2.7471000000000001</v>
          </cell>
          <cell r="I919">
            <v>12.8</v>
          </cell>
          <cell r="J919">
            <v>19.66</v>
          </cell>
        </row>
        <row r="920">
          <cell r="A920" t="str">
            <v>880189</v>
          </cell>
          <cell r="B920" t="str">
            <v>DESANDADOR (VIRA-MACHO) 8"</v>
          </cell>
          <cell r="C920" t="str">
            <v>PC</v>
          </cell>
          <cell r="D920" t="str">
            <v>07</v>
          </cell>
          <cell r="E920">
            <v>38138</v>
          </cell>
          <cell r="F920">
            <v>3</v>
          </cell>
          <cell r="G920">
            <v>28.8</v>
          </cell>
          <cell r="H920">
            <v>9.6</v>
          </cell>
          <cell r="I920">
            <v>25.8</v>
          </cell>
          <cell r="J920">
            <v>31.19</v>
          </cell>
        </row>
        <row r="921">
          <cell r="A921" t="str">
            <v>880190</v>
          </cell>
          <cell r="B921" t="str">
            <v>DESANDADOR (VIRA-MACHO) 12"</v>
          </cell>
          <cell r="C921" t="str">
            <v>PC</v>
          </cell>
          <cell r="D921" t="str">
            <v>07</v>
          </cell>
          <cell r="E921">
            <v>38138</v>
          </cell>
          <cell r="F921">
            <v>2</v>
          </cell>
          <cell r="G921">
            <v>27.4</v>
          </cell>
          <cell r="H921">
            <v>13.7</v>
          </cell>
          <cell r="I921">
            <v>24.54</v>
          </cell>
          <cell r="J921">
            <v>29.67</v>
          </cell>
        </row>
        <row r="922">
          <cell r="A922" t="str">
            <v>880191</v>
          </cell>
          <cell r="B922" t="str">
            <v>DESANDADOR " T "</v>
          </cell>
          <cell r="C922" t="str">
            <v>PC</v>
          </cell>
          <cell r="D922" t="str">
            <v>07</v>
          </cell>
          <cell r="E922">
            <v>38138</v>
          </cell>
          <cell r="F922">
            <v>2</v>
          </cell>
          <cell r="G922">
            <v>30.94</v>
          </cell>
          <cell r="H922">
            <v>15.47</v>
          </cell>
          <cell r="I922">
            <v>27.71</v>
          </cell>
          <cell r="J922">
            <v>33.5</v>
          </cell>
        </row>
        <row r="923">
          <cell r="A923" t="str">
            <v>880192</v>
          </cell>
          <cell r="B923" t="str">
            <v>SERRA COPO 50MM P/FERRO</v>
          </cell>
          <cell r="C923" t="str">
            <v>PC</v>
          </cell>
          <cell r="D923" t="str">
            <v>07</v>
          </cell>
          <cell r="E923">
            <v>38138</v>
          </cell>
          <cell r="F923">
            <v>2</v>
          </cell>
          <cell r="G923">
            <v>15.9</v>
          </cell>
          <cell r="H923">
            <v>7.95</v>
          </cell>
          <cell r="I923">
            <v>14.24</v>
          </cell>
          <cell r="J923">
            <v>17.22</v>
          </cell>
        </row>
        <row r="924">
          <cell r="A924" t="str">
            <v>880193</v>
          </cell>
          <cell r="B924" t="str">
            <v>SERRA STARRETT 1218</v>
          </cell>
          <cell r="C924" t="str">
            <v>PC</v>
          </cell>
          <cell r="D924" t="str">
            <v>07</v>
          </cell>
          <cell r="E924">
            <v>38138</v>
          </cell>
          <cell r="F924">
            <v>2</v>
          </cell>
          <cell r="G924">
            <v>12</v>
          </cell>
          <cell r="H924">
            <v>6</v>
          </cell>
          <cell r="I924">
            <v>10.75</v>
          </cell>
          <cell r="J924">
            <v>13</v>
          </cell>
        </row>
        <row r="925">
          <cell r="A925" t="str">
            <v>880194</v>
          </cell>
          <cell r="B925" t="str">
            <v>SERRA STARRETT 1224</v>
          </cell>
          <cell r="C925" t="str">
            <v>PC</v>
          </cell>
          <cell r="D925" t="str">
            <v>07</v>
          </cell>
          <cell r="E925">
            <v>38138</v>
          </cell>
          <cell r="F925">
            <v>2</v>
          </cell>
          <cell r="G925">
            <v>17</v>
          </cell>
          <cell r="H925">
            <v>8.5</v>
          </cell>
          <cell r="I925">
            <v>15.23</v>
          </cell>
          <cell r="J925">
            <v>18.41</v>
          </cell>
        </row>
        <row r="926">
          <cell r="A926" t="str">
            <v>880195</v>
          </cell>
          <cell r="B926" t="str">
            <v>SERRA COPO 20MM P/FERRO</v>
          </cell>
          <cell r="C926" t="str">
            <v>PC</v>
          </cell>
          <cell r="D926" t="str">
            <v>07</v>
          </cell>
          <cell r="E926">
            <v>38138</v>
          </cell>
          <cell r="F926">
            <v>2</v>
          </cell>
          <cell r="G926">
            <v>6.3</v>
          </cell>
          <cell r="H926">
            <v>3.15</v>
          </cell>
          <cell r="I926">
            <v>5.64</v>
          </cell>
          <cell r="J926">
            <v>6.82</v>
          </cell>
        </row>
        <row r="927">
          <cell r="A927" t="str">
            <v>880196</v>
          </cell>
          <cell r="B927" t="str">
            <v>SERRA COPO 25MM P/FERRO</v>
          </cell>
          <cell r="C927" t="str">
            <v>PC</v>
          </cell>
          <cell r="D927" t="str">
            <v>07</v>
          </cell>
          <cell r="E927">
            <v>38138</v>
          </cell>
          <cell r="F927">
            <v>2</v>
          </cell>
          <cell r="G927">
            <v>21.5</v>
          </cell>
          <cell r="H927">
            <v>10.75</v>
          </cell>
          <cell r="I927">
            <v>19.260000000000002</v>
          </cell>
          <cell r="J927">
            <v>23.29</v>
          </cell>
        </row>
        <row r="928">
          <cell r="A928" t="str">
            <v>880197</v>
          </cell>
          <cell r="B928" t="str">
            <v>MACHO M3 PASSO 0,5</v>
          </cell>
          <cell r="C928" t="str">
            <v>JG</v>
          </cell>
          <cell r="D928" t="str">
            <v>07</v>
          </cell>
          <cell r="E928">
            <v>38138</v>
          </cell>
          <cell r="F928">
            <v>6</v>
          </cell>
          <cell r="G928">
            <v>104.15</v>
          </cell>
          <cell r="H928">
            <v>17.3583</v>
          </cell>
          <cell r="I928">
            <v>78.37</v>
          </cell>
          <cell r="J928">
            <v>110.55</v>
          </cell>
        </row>
        <row r="929">
          <cell r="A929" t="str">
            <v>880198</v>
          </cell>
          <cell r="B929" t="str">
            <v>MACHO M4 PASSO 0,3</v>
          </cell>
          <cell r="C929" t="str">
            <v>JG</v>
          </cell>
          <cell r="D929" t="str">
            <v>07</v>
          </cell>
          <cell r="E929">
            <v>38138</v>
          </cell>
          <cell r="F929">
            <v>4</v>
          </cell>
          <cell r="G929">
            <v>62.74</v>
          </cell>
          <cell r="H929">
            <v>15.685</v>
          </cell>
          <cell r="I929">
            <v>56.2</v>
          </cell>
          <cell r="J929">
            <v>67.95</v>
          </cell>
        </row>
        <row r="930">
          <cell r="A930" t="str">
            <v>880199</v>
          </cell>
          <cell r="B930" t="str">
            <v>TIPO NUMERICO 4MM</v>
          </cell>
          <cell r="C930" t="str">
            <v>JG</v>
          </cell>
          <cell r="D930" t="str">
            <v>07</v>
          </cell>
          <cell r="E930">
            <v>38138</v>
          </cell>
          <cell r="F930">
            <v>2</v>
          </cell>
          <cell r="G930">
            <v>42.8</v>
          </cell>
          <cell r="H930">
            <v>21.4</v>
          </cell>
          <cell r="I930">
            <v>38.340000000000003</v>
          </cell>
          <cell r="J930">
            <v>46.35</v>
          </cell>
        </row>
        <row r="931">
          <cell r="A931" t="str">
            <v>880200</v>
          </cell>
          <cell r="B931" t="str">
            <v>TIPO ALFABETICO 4MM</v>
          </cell>
          <cell r="C931" t="str">
            <v>JG</v>
          </cell>
          <cell r="D931" t="str">
            <v>07</v>
          </cell>
          <cell r="E931">
            <v>38138</v>
          </cell>
          <cell r="F931">
            <v>1</v>
          </cell>
          <cell r="G931">
            <v>31.95</v>
          </cell>
          <cell r="H931">
            <v>31.95</v>
          </cell>
          <cell r="I931">
            <v>28.62</v>
          </cell>
          <cell r="J931">
            <v>34.6</v>
          </cell>
        </row>
        <row r="932">
          <cell r="A932" t="str">
            <v>880201</v>
          </cell>
          <cell r="B932" t="str">
            <v>BROCA ACO RAPIDO 5,8MM</v>
          </cell>
          <cell r="C932" t="str">
            <v>PC</v>
          </cell>
          <cell r="D932" t="str">
            <v>07</v>
          </cell>
          <cell r="E932">
            <v>38138</v>
          </cell>
          <cell r="F932">
            <v>3</v>
          </cell>
          <cell r="G932">
            <v>4.59</v>
          </cell>
          <cell r="H932">
            <v>1.53</v>
          </cell>
          <cell r="I932">
            <v>4.1100000000000003</v>
          </cell>
          <cell r="J932">
            <v>4.97</v>
          </cell>
        </row>
        <row r="933">
          <cell r="A933" t="str">
            <v>880206</v>
          </cell>
          <cell r="B933" t="str">
            <v>REBITE POP 1/8X1/2</v>
          </cell>
          <cell r="C933" t="str">
            <v>PC</v>
          </cell>
          <cell r="D933" t="str">
            <v>07</v>
          </cell>
          <cell r="E933">
            <v>38138</v>
          </cell>
          <cell r="F933">
            <v>280</v>
          </cell>
          <cell r="G933">
            <v>4.2300000000000004</v>
          </cell>
          <cell r="H933">
            <v>1.5100000000000001E-2</v>
          </cell>
          <cell r="I933">
            <v>3.79</v>
          </cell>
          <cell r="J933">
            <v>4.58</v>
          </cell>
        </row>
        <row r="934">
          <cell r="A934" t="str">
            <v>880207</v>
          </cell>
          <cell r="B934" t="str">
            <v>REBITE POP 1/8X1/4</v>
          </cell>
          <cell r="C934" t="str">
            <v>PC</v>
          </cell>
          <cell r="D934" t="str">
            <v>07</v>
          </cell>
          <cell r="E934">
            <v>38138</v>
          </cell>
          <cell r="F934">
            <v>150</v>
          </cell>
          <cell r="G934">
            <v>225</v>
          </cell>
          <cell r="H934">
            <v>1.5</v>
          </cell>
          <cell r="I934">
            <v>201.54</v>
          </cell>
          <cell r="J934">
            <v>243.66</v>
          </cell>
        </row>
        <row r="935">
          <cell r="A935" t="str">
            <v>880208</v>
          </cell>
          <cell r="B935" t="str">
            <v>CHAVE ALLEN 1/8</v>
          </cell>
          <cell r="C935" t="str">
            <v>PC</v>
          </cell>
          <cell r="D935" t="str">
            <v>07</v>
          </cell>
          <cell r="E935">
            <v>38138</v>
          </cell>
          <cell r="F935">
            <v>6</v>
          </cell>
          <cell r="G935">
            <v>8.07</v>
          </cell>
          <cell r="H935">
            <v>1.345</v>
          </cell>
          <cell r="I935">
            <v>3.55</v>
          </cell>
          <cell r="J935">
            <v>8.07</v>
          </cell>
        </row>
        <row r="936">
          <cell r="A936" t="str">
            <v>880211</v>
          </cell>
          <cell r="B936" t="str">
            <v>DISCO DE BOBINA</v>
          </cell>
          <cell r="C936" t="str">
            <v>PC</v>
          </cell>
          <cell r="D936" t="str">
            <v>07</v>
          </cell>
          <cell r="E936">
            <v>38138</v>
          </cell>
          <cell r="F936">
            <v>10</v>
          </cell>
          <cell r="G936">
            <v>40</v>
          </cell>
          <cell r="H936">
            <v>4</v>
          </cell>
          <cell r="I936">
            <v>23.2</v>
          </cell>
          <cell r="J936">
            <v>40</v>
          </cell>
        </row>
        <row r="937">
          <cell r="A937" t="str">
            <v>880213</v>
          </cell>
          <cell r="B937" t="str">
            <v>SERRA CIRCULAR</v>
          </cell>
          <cell r="C937" t="str">
            <v>PC</v>
          </cell>
          <cell r="D937" t="str">
            <v>07</v>
          </cell>
          <cell r="E937">
            <v>38138</v>
          </cell>
          <cell r="F937">
            <v>5</v>
          </cell>
          <cell r="G937">
            <v>307.95</v>
          </cell>
          <cell r="H937">
            <v>61.59</v>
          </cell>
          <cell r="I937">
            <v>275.83999999999997</v>
          </cell>
          <cell r="J937">
            <v>333.49</v>
          </cell>
        </row>
        <row r="938">
          <cell r="A938" t="str">
            <v>880220</v>
          </cell>
          <cell r="B938" t="str">
            <v>SUPORTE P/SERRA COPO</v>
          </cell>
          <cell r="C938" t="str">
            <v>PC</v>
          </cell>
          <cell r="D938" t="str">
            <v>07</v>
          </cell>
          <cell r="E938">
            <v>38138</v>
          </cell>
          <cell r="F938">
            <v>3</v>
          </cell>
          <cell r="G938">
            <v>57.5</v>
          </cell>
          <cell r="H938">
            <v>19.166699999999999</v>
          </cell>
          <cell r="I938">
            <v>51.5</v>
          </cell>
          <cell r="J938">
            <v>62.26</v>
          </cell>
        </row>
        <row r="939">
          <cell r="A939" t="str">
            <v>880221</v>
          </cell>
          <cell r="B939" t="str">
            <v>MACHO M4 PASSO 0,7</v>
          </cell>
          <cell r="C939" t="str">
            <v>PC</v>
          </cell>
          <cell r="D939" t="str">
            <v>07</v>
          </cell>
          <cell r="E939">
            <v>38138</v>
          </cell>
          <cell r="F939">
            <v>1</v>
          </cell>
          <cell r="G939">
            <v>27.15</v>
          </cell>
          <cell r="H939">
            <v>27.15</v>
          </cell>
          <cell r="I939">
            <v>9.39</v>
          </cell>
          <cell r="J939">
            <v>27.15</v>
          </cell>
        </row>
        <row r="940">
          <cell r="A940" t="str">
            <v>880222</v>
          </cell>
          <cell r="B940" t="str">
            <v>MACHO M10 PASSO 1,5</v>
          </cell>
          <cell r="C940" t="str">
            <v>PC</v>
          </cell>
          <cell r="D940" t="str">
            <v>07</v>
          </cell>
          <cell r="E940">
            <v>38138</v>
          </cell>
          <cell r="F940">
            <v>1</v>
          </cell>
          <cell r="G940">
            <v>47.9</v>
          </cell>
          <cell r="H940">
            <v>47.9</v>
          </cell>
          <cell r="I940">
            <v>16.57</v>
          </cell>
          <cell r="J940">
            <v>47.9</v>
          </cell>
        </row>
        <row r="941">
          <cell r="A941" t="str">
            <v>880223</v>
          </cell>
          <cell r="B941" t="str">
            <v>MACHO M12 PASSO 1,75</v>
          </cell>
          <cell r="C941" t="str">
            <v>PC</v>
          </cell>
          <cell r="D941" t="str">
            <v>07</v>
          </cell>
          <cell r="E941">
            <v>38138</v>
          </cell>
          <cell r="F941">
            <v>1</v>
          </cell>
          <cell r="G941">
            <v>40</v>
          </cell>
          <cell r="H941">
            <v>40</v>
          </cell>
          <cell r="I941">
            <v>13.75</v>
          </cell>
          <cell r="J941">
            <v>40</v>
          </cell>
        </row>
        <row r="942">
          <cell r="A942" t="str">
            <v>880226</v>
          </cell>
          <cell r="B942" t="str">
            <v>MACHO M10 X 1,25</v>
          </cell>
          <cell r="C942" t="str">
            <v>PC</v>
          </cell>
          <cell r="D942" t="str">
            <v>07</v>
          </cell>
          <cell r="E942">
            <v>38138</v>
          </cell>
          <cell r="F942">
            <v>4</v>
          </cell>
          <cell r="G942">
            <v>112</v>
          </cell>
          <cell r="H942">
            <v>28</v>
          </cell>
          <cell r="I942">
            <v>100.32</v>
          </cell>
          <cell r="J942">
            <v>121.29</v>
          </cell>
        </row>
        <row r="943">
          <cell r="A943" t="str">
            <v>880227</v>
          </cell>
          <cell r="B943" t="str">
            <v>MACHO 5/32"</v>
          </cell>
          <cell r="C943" t="str">
            <v>JG</v>
          </cell>
          <cell r="D943" t="str">
            <v>07</v>
          </cell>
          <cell r="E943">
            <v>38138</v>
          </cell>
          <cell r="F943">
            <v>2</v>
          </cell>
          <cell r="G943">
            <v>28.4</v>
          </cell>
          <cell r="H943">
            <v>14.2</v>
          </cell>
          <cell r="I943">
            <v>25.44</v>
          </cell>
          <cell r="J943">
            <v>30.76</v>
          </cell>
        </row>
        <row r="944">
          <cell r="A944" t="str">
            <v>880228</v>
          </cell>
          <cell r="B944" t="str">
            <v>MACHO 3/16"</v>
          </cell>
          <cell r="C944" t="str">
            <v>JG</v>
          </cell>
          <cell r="D944" t="str">
            <v>07</v>
          </cell>
          <cell r="E944">
            <v>38138</v>
          </cell>
          <cell r="F944">
            <v>4</v>
          </cell>
          <cell r="G944">
            <v>61.4</v>
          </cell>
          <cell r="H944">
            <v>15.35</v>
          </cell>
          <cell r="I944">
            <v>55</v>
          </cell>
          <cell r="J944">
            <v>66.5</v>
          </cell>
        </row>
        <row r="945">
          <cell r="A945" t="str">
            <v>880229</v>
          </cell>
          <cell r="B945" t="str">
            <v>MACHO 1/4"</v>
          </cell>
          <cell r="C945" t="str">
            <v>JG</v>
          </cell>
          <cell r="D945" t="str">
            <v>07</v>
          </cell>
          <cell r="E945">
            <v>38138</v>
          </cell>
          <cell r="F945">
            <v>8</v>
          </cell>
          <cell r="G945">
            <v>195.31</v>
          </cell>
          <cell r="H945">
            <v>24.413799999999998</v>
          </cell>
          <cell r="I945">
            <v>91.28</v>
          </cell>
          <cell r="J945">
            <v>200.23</v>
          </cell>
        </row>
        <row r="946">
          <cell r="A946" t="str">
            <v>880230</v>
          </cell>
          <cell r="B946" t="str">
            <v>BROCA 3,1</v>
          </cell>
          <cell r="C946" t="str">
            <v>PC</v>
          </cell>
          <cell r="D946" t="str">
            <v>07</v>
          </cell>
          <cell r="E946">
            <v>38138</v>
          </cell>
          <cell r="F946">
            <v>23</v>
          </cell>
          <cell r="G946">
            <v>239.22</v>
          </cell>
          <cell r="H946">
            <v>10.4009</v>
          </cell>
          <cell r="I946">
            <v>78.31</v>
          </cell>
          <cell r="J946">
            <v>239.48</v>
          </cell>
        </row>
        <row r="947">
          <cell r="A947" t="str">
            <v>880231</v>
          </cell>
          <cell r="B947" t="str">
            <v>BROCA 3,6</v>
          </cell>
          <cell r="C947" t="str">
            <v>PC</v>
          </cell>
          <cell r="D947" t="str">
            <v>07</v>
          </cell>
          <cell r="E947">
            <v>38138</v>
          </cell>
          <cell r="F947">
            <v>5</v>
          </cell>
          <cell r="G947">
            <v>3.35</v>
          </cell>
          <cell r="H947">
            <v>0.67</v>
          </cell>
          <cell r="I947">
            <v>3</v>
          </cell>
          <cell r="J947">
            <v>3.63</v>
          </cell>
        </row>
        <row r="948">
          <cell r="A948" t="str">
            <v>880232</v>
          </cell>
          <cell r="B948" t="str">
            <v>BROCA 5</v>
          </cell>
          <cell r="C948" t="str">
            <v>PC</v>
          </cell>
          <cell r="D948" t="str">
            <v>07</v>
          </cell>
          <cell r="E948">
            <v>38138</v>
          </cell>
          <cell r="F948">
            <v>5</v>
          </cell>
          <cell r="G948">
            <v>4.4000000000000004</v>
          </cell>
          <cell r="H948">
            <v>0.88</v>
          </cell>
          <cell r="I948">
            <v>3.94</v>
          </cell>
          <cell r="J948">
            <v>4.76</v>
          </cell>
        </row>
        <row r="949">
          <cell r="A949" t="str">
            <v>880233</v>
          </cell>
          <cell r="B949" t="str">
            <v>LIMA AGULHA</v>
          </cell>
          <cell r="C949" t="str">
            <v>JG</v>
          </cell>
          <cell r="D949" t="str">
            <v>07</v>
          </cell>
          <cell r="E949">
            <v>38138</v>
          </cell>
          <cell r="F949">
            <v>2</v>
          </cell>
          <cell r="G949">
            <v>158</v>
          </cell>
          <cell r="H949">
            <v>79</v>
          </cell>
          <cell r="I949">
            <v>141.53</v>
          </cell>
          <cell r="J949">
            <v>171.11</v>
          </cell>
        </row>
        <row r="950">
          <cell r="A950" t="str">
            <v>880234</v>
          </cell>
          <cell r="B950" t="str">
            <v>MACHO 1/4" ROSCA BSP 19 FIOS</v>
          </cell>
          <cell r="C950" t="str">
            <v>JG</v>
          </cell>
          <cell r="D950" t="str">
            <v>07</v>
          </cell>
          <cell r="E950">
            <v>38138</v>
          </cell>
          <cell r="F950">
            <v>2</v>
          </cell>
          <cell r="G950">
            <v>52.25</v>
          </cell>
          <cell r="H950">
            <v>26.125</v>
          </cell>
          <cell r="I950">
            <v>29.49</v>
          </cell>
          <cell r="J950">
            <v>53.99</v>
          </cell>
        </row>
        <row r="951">
          <cell r="A951" t="str">
            <v>880236</v>
          </cell>
          <cell r="B951" t="str">
            <v>PAQUIMETRO MITUTOYO 150MM</v>
          </cell>
          <cell r="C951" t="str">
            <v>PC</v>
          </cell>
          <cell r="D951" t="str">
            <v>07</v>
          </cell>
          <cell r="E951">
            <v>38138</v>
          </cell>
          <cell r="F951">
            <v>1</v>
          </cell>
          <cell r="G951">
            <v>150</v>
          </cell>
          <cell r="H951">
            <v>150</v>
          </cell>
          <cell r="I951">
            <v>42.11</v>
          </cell>
          <cell r="J951">
            <v>150</v>
          </cell>
        </row>
        <row r="952">
          <cell r="A952" t="str">
            <v>880247</v>
          </cell>
          <cell r="B952" t="str">
            <v>CHAVE SOQUETE H.016350 L1</v>
          </cell>
          <cell r="C952" t="str">
            <v>PC</v>
          </cell>
          <cell r="D952" t="str">
            <v>07</v>
          </cell>
          <cell r="E952">
            <v>38138</v>
          </cell>
          <cell r="F952">
            <v>1</v>
          </cell>
          <cell r="G952">
            <v>6</v>
          </cell>
          <cell r="H952">
            <v>6</v>
          </cell>
          <cell r="I952">
            <v>2.06</v>
          </cell>
          <cell r="J952">
            <v>6</v>
          </cell>
        </row>
        <row r="953">
          <cell r="A953" t="str">
            <v>885004</v>
          </cell>
          <cell r="B953" t="str">
            <v>FITA CHEMFAB 015 STD 80X15000</v>
          </cell>
          <cell r="C953" t="str">
            <v>PC</v>
          </cell>
          <cell r="D953" t="str">
            <v>07</v>
          </cell>
          <cell r="E953">
            <v>38138</v>
          </cell>
          <cell r="F953">
            <v>4</v>
          </cell>
          <cell r="G953">
            <v>1933.96</v>
          </cell>
          <cell r="H953">
            <v>483.49</v>
          </cell>
          <cell r="I953">
            <v>1720.02</v>
          </cell>
          <cell r="J953">
            <v>2079.5</v>
          </cell>
        </row>
        <row r="954">
          <cell r="A954" t="str">
            <v>88O140</v>
          </cell>
          <cell r="B954" t="str">
            <v>MACHO M 10X1,5</v>
          </cell>
          <cell r="C954" t="str">
            <v>PC</v>
          </cell>
          <cell r="D954" t="str">
            <v>07</v>
          </cell>
          <cell r="E954">
            <v>38138</v>
          </cell>
          <cell r="F954">
            <v>1</v>
          </cell>
          <cell r="G954">
            <v>35</v>
          </cell>
          <cell r="H954">
            <v>35</v>
          </cell>
          <cell r="I954">
            <v>31.35</v>
          </cell>
          <cell r="J954">
            <v>37.9</v>
          </cell>
        </row>
        <row r="955">
          <cell r="A955" t="str">
            <v>890000</v>
          </cell>
          <cell r="B955" t="str">
            <v>MATERIAIS DIVERSOS MANUTENCAO</v>
          </cell>
          <cell r="C955" t="str">
            <v>UN</v>
          </cell>
          <cell r="D955" t="str">
            <v>07</v>
          </cell>
          <cell r="E955">
            <v>38138</v>
          </cell>
          <cell r="F955">
            <v>3</v>
          </cell>
          <cell r="G955">
            <v>20.100000000000001</v>
          </cell>
          <cell r="H955">
            <v>6.7</v>
          </cell>
          <cell r="I955">
            <v>5.51</v>
          </cell>
          <cell r="J955">
            <v>20.100000000000001</v>
          </cell>
        </row>
        <row r="956">
          <cell r="A956" t="str">
            <v>890001</v>
          </cell>
          <cell r="B956" t="str">
            <v>WD40</v>
          </cell>
          <cell r="C956" t="str">
            <v>PC</v>
          </cell>
          <cell r="D956" t="str">
            <v>07</v>
          </cell>
          <cell r="E956">
            <v>38138</v>
          </cell>
          <cell r="F956">
            <v>39</v>
          </cell>
          <cell r="G956">
            <v>242.88</v>
          </cell>
          <cell r="H956">
            <v>6.2276999999999996</v>
          </cell>
          <cell r="I956">
            <v>102.4</v>
          </cell>
          <cell r="J956">
            <v>242.88</v>
          </cell>
        </row>
        <row r="957">
          <cell r="A957" t="str">
            <v>890002</v>
          </cell>
          <cell r="B957" t="str">
            <v>OLEO/CORTE/TAPMATIC T/METAIS</v>
          </cell>
          <cell r="C957" t="str">
            <v>LT</v>
          </cell>
          <cell r="D957" t="str">
            <v>07</v>
          </cell>
          <cell r="E957">
            <v>38138</v>
          </cell>
          <cell r="F957">
            <v>10</v>
          </cell>
          <cell r="G957">
            <v>171.6</v>
          </cell>
          <cell r="H957">
            <v>17.16</v>
          </cell>
          <cell r="I957">
            <v>134.28</v>
          </cell>
          <cell r="J957">
            <v>180.73</v>
          </cell>
        </row>
        <row r="958">
          <cell r="A958" t="str">
            <v>890003</v>
          </cell>
          <cell r="B958" t="str">
            <v>GRAXA LUBRIFICANTE</v>
          </cell>
          <cell r="C958" t="str">
            <v>PC</v>
          </cell>
          <cell r="D958" t="str">
            <v>07</v>
          </cell>
          <cell r="E958">
            <v>38138</v>
          </cell>
          <cell r="F958">
            <v>2</v>
          </cell>
          <cell r="G958">
            <v>82.67</v>
          </cell>
          <cell r="H958">
            <v>41.335000000000001</v>
          </cell>
          <cell r="I958">
            <v>74.05</v>
          </cell>
          <cell r="J958">
            <v>89.53</v>
          </cell>
        </row>
        <row r="959">
          <cell r="A959" t="str">
            <v>890006</v>
          </cell>
          <cell r="B959" t="str">
            <v>TINTA SPRAY VERMELHO</v>
          </cell>
          <cell r="C959" t="str">
            <v>LT</v>
          </cell>
          <cell r="D959" t="str">
            <v>07</v>
          </cell>
          <cell r="E959">
            <v>38138</v>
          </cell>
          <cell r="F959">
            <v>5</v>
          </cell>
          <cell r="G959">
            <v>27.8</v>
          </cell>
          <cell r="H959">
            <v>5.56</v>
          </cell>
          <cell r="I959">
            <v>24.9</v>
          </cell>
          <cell r="J959">
            <v>30.1</v>
          </cell>
        </row>
        <row r="960">
          <cell r="A960" t="str">
            <v>890008</v>
          </cell>
          <cell r="B960" t="str">
            <v>BOTIJAO DE GAS 20 KG</v>
          </cell>
          <cell r="C960" t="str">
            <v>UN</v>
          </cell>
          <cell r="D960" t="str">
            <v>07</v>
          </cell>
          <cell r="E960">
            <v>38138</v>
          </cell>
          <cell r="F960">
            <v>8</v>
          </cell>
          <cell r="G960">
            <v>107.1</v>
          </cell>
          <cell r="H960">
            <v>13.387499999999999</v>
          </cell>
          <cell r="I960">
            <v>95.93</v>
          </cell>
          <cell r="J960">
            <v>115.98</v>
          </cell>
        </row>
        <row r="961">
          <cell r="A961" t="str">
            <v>890009</v>
          </cell>
          <cell r="B961" t="str">
            <v>BOTIJAO DE GAS 13 KG</v>
          </cell>
          <cell r="C961" t="str">
            <v>PC</v>
          </cell>
          <cell r="D961" t="str">
            <v>07</v>
          </cell>
          <cell r="E961">
            <v>38138</v>
          </cell>
          <cell r="F961">
            <v>6</v>
          </cell>
          <cell r="G961">
            <v>125.59</v>
          </cell>
          <cell r="H961">
            <v>20.931699999999999</v>
          </cell>
          <cell r="I961">
            <v>43.77</v>
          </cell>
          <cell r="J961">
            <v>125.59</v>
          </cell>
        </row>
        <row r="962">
          <cell r="A962" t="str">
            <v>890010</v>
          </cell>
          <cell r="B962" t="str">
            <v>BENZINA LATA C/18LITROS</v>
          </cell>
          <cell r="C962" t="str">
            <v>LT</v>
          </cell>
          <cell r="D962" t="str">
            <v>07</v>
          </cell>
          <cell r="E962">
            <v>38138</v>
          </cell>
          <cell r="F962">
            <v>2</v>
          </cell>
          <cell r="G962">
            <v>75.900000000000006</v>
          </cell>
          <cell r="H962">
            <v>37.950000000000003</v>
          </cell>
          <cell r="I962">
            <v>27.48</v>
          </cell>
          <cell r="J962">
            <v>75.900000000000006</v>
          </cell>
        </row>
        <row r="963">
          <cell r="A963" t="str">
            <v>890011</v>
          </cell>
          <cell r="B963" t="str">
            <v>PINCEL 2"</v>
          </cell>
          <cell r="C963" t="str">
            <v>PC</v>
          </cell>
          <cell r="D963" t="str">
            <v>07</v>
          </cell>
          <cell r="E963">
            <v>38138</v>
          </cell>
          <cell r="F963">
            <v>22</v>
          </cell>
          <cell r="G963">
            <v>53</v>
          </cell>
          <cell r="H963">
            <v>2.4091</v>
          </cell>
          <cell r="I963">
            <v>21.41</v>
          </cell>
          <cell r="J963">
            <v>53</v>
          </cell>
        </row>
        <row r="964">
          <cell r="A964" t="str">
            <v>890012</v>
          </cell>
          <cell r="B964" t="str">
            <v>PINCEL 1"</v>
          </cell>
          <cell r="C964" t="str">
            <v>PC</v>
          </cell>
          <cell r="D964" t="str">
            <v>07</v>
          </cell>
          <cell r="E964">
            <v>38138</v>
          </cell>
          <cell r="F964">
            <v>10</v>
          </cell>
          <cell r="G964">
            <v>10.119999999999999</v>
          </cell>
          <cell r="H964">
            <v>1.012</v>
          </cell>
          <cell r="I964">
            <v>6.55</v>
          </cell>
          <cell r="J964">
            <v>10.199999999999999</v>
          </cell>
        </row>
        <row r="965">
          <cell r="A965" t="str">
            <v>890014</v>
          </cell>
          <cell r="B965" t="str">
            <v>PASTA P/LAVAR MAOS LATA 20KG</v>
          </cell>
          <cell r="C965" t="str">
            <v>LT</v>
          </cell>
          <cell r="D965" t="str">
            <v>07</v>
          </cell>
          <cell r="E965">
            <v>38138</v>
          </cell>
          <cell r="F965">
            <v>7</v>
          </cell>
          <cell r="G965">
            <v>146.71</v>
          </cell>
          <cell r="H965">
            <v>20.958600000000001</v>
          </cell>
          <cell r="I965">
            <v>84.74</v>
          </cell>
          <cell r="J965">
            <v>147.63999999999999</v>
          </cell>
        </row>
        <row r="966">
          <cell r="A966" t="str">
            <v>890015</v>
          </cell>
          <cell r="B966" t="str">
            <v>FITA TEFLON MAQ. SPEED-BAG 35</v>
          </cell>
          <cell r="C966" t="str">
            <v>MT</v>
          </cell>
          <cell r="D966" t="str">
            <v>07</v>
          </cell>
          <cell r="E966">
            <v>38138</v>
          </cell>
          <cell r="F966">
            <v>48</v>
          </cell>
          <cell r="G966">
            <v>191.04</v>
          </cell>
          <cell r="H966">
            <v>3.98</v>
          </cell>
          <cell r="I966">
            <v>94.8</v>
          </cell>
          <cell r="J966">
            <v>191.04</v>
          </cell>
        </row>
        <row r="967">
          <cell r="A967" t="str">
            <v>890018</v>
          </cell>
          <cell r="B967" t="str">
            <v>ESTOPA N║ 01</v>
          </cell>
          <cell r="C967" t="str">
            <v>KG</v>
          </cell>
          <cell r="D967" t="str">
            <v>07</v>
          </cell>
          <cell r="E967">
            <v>38138</v>
          </cell>
          <cell r="F967">
            <v>60</v>
          </cell>
          <cell r="G967">
            <v>102.23</v>
          </cell>
          <cell r="H967">
            <v>1.7038</v>
          </cell>
          <cell r="I967">
            <v>89.65</v>
          </cell>
          <cell r="J967">
            <v>108.39</v>
          </cell>
        </row>
        <row r="968">
          <cell r="A968" t="str">
            <v>890020</v>
          </cell>
          <cell r="B968" t="str">
            <v>OLEO LUBRIFICANTE TALDA 40</v>
          </cell>
          <cell r="C968" t="str">
            <v>GL</v>
          </cell>
          <cell r="D968" t="str">
            <v>07</v>
          </cell>
          <cell r="E968">
            <v>38138</v>
          </cell>
          <cell r="F968">
            <v>2</v>
          </cell>
          <cell r="G968">
            <v>49</v>
          </cell>
          <cell r="H968">
            <v>24.5</v>
          </cell>
          <cell r="I968">
            <v>43.89</v>
          </cell>
          <cell r="J968">
            <v>53.06</v>
          </cell>
        </row>
        <row r="969">
          <cell r="A969" t="str">
            <v>890022</v>
          </cell>
          <cell r="B969" t="str">
            <v>OLEO LUBRIFICANTE 20W/40</v>
          </cell>
          <cell r="C969" t="str">
            <v>L</v>
          </cell>
          <cell r="D969" t="str">
            <v>07</v>
          </cell>
          <cell r="E969">
            <v>38138</v>
          </cell>
          <cell r="F969">
            <v>20</v>
          </cell>
          <cell r="G969">
            <v>84.45</v>
          </cell>
          <cell r="H969">
            <v>4.2225000000000001</v>
          </cell>
          <cell r="I969">
            <v>56.23</v>
          </cell>
          <cell r="J969">
            <v>88.55</v>
          </cell>
        </row>
        <row r="970">
          <cell r="A970" t="str">
            <v>890023</v>
          </cell>
          <cell r="B970" t="str">
            <v>SILICONE INDUSTRIAL 300 GR.</v>
          </cell>
          <cell r="C970" t="str">
            <v>PC</v>
          </cell>
          <cell r="D970" t="str">
            <v>07</v>
          </cell>
          <cell r="E970">
            <v>38138</v>
          </cell>
          <cell r="F970">
            <v>37</v>
          </cell>
          <cell r="G970">
            <v>503.5</v>
          </cell>
          <cell r="H970">
            <v>13.6081</v>
          </cell>
          <cell r="I970">
            <v>212.23</v>
          </cell>
          <cell r="J970">
            <v>504.13</v>
          </cell>
        </row>
        <row r="971">
          <cell r="A971" t="str">
            <v>890025</v>
          </cell>
          <cell r="B971" t="str">
            <v>TEFLON (VEDA ROSCA)</v>
          </cell>
          <cell r="C971" t="str">
            <v>RL</v>
          </cell>
          <cell r="D971" t="str">
            <v>07</v>
          </cell>
          <cell r="E971">
            <v>38138</v>
          </cell>
          <cell r="F971">
            <v>10</v>
          </cell>
          <cell r="G971">
            <v>16</v>
          </cell>
          <cell r="H971">
            <v>1.6</v>
          </cell>
          <cell r="I971">
            <v>9.14</v>
          </cell>
          <cell r="J971">
            <v>16</v>
          </cell>
        </row>
        <row r="972">
          <cell r="A972" t="str">
            <v>890026</v>
          </cell>
          <cell r="B972" t="str">
            <v>OLEO/CORTE/TAPMATIC ALUMINIO</v>
          </cell>
          <cell r="C972" t="str">
            <v>LT</v>
          </cell>
          <cell r="D972" t="str">
            <v>07</v>
          </cell>
          <cell r="E972">
            <v>38138</v>
          </cell>
          <cell r="F972">
            <v>8</v>
          </cell>
          <cell r="G972">
            <v>88.77</v>
          </cell>
          <cell r="H972">
            <v>11.096299999999999</v>
          </cell>
          <cell r="I972">
            <v>68.150000000000006</v>
          </cell>
          <cell r="J972">
            <v>93.15</v>
          </cell>
        </row>
        <row r="973">
          <cell r="A973" t="str">
            <v>890028</v>
          </cell>
          <cell r="B973" t="str">
            <v>LIXA D'AGUA 320</v>
          </cell>
          <cell r="C973" t="str">
            <v>FL</v>
          </cell>
          <cell r="D973" t="str">
            <v>07</v>
          </cell>
          <cell r="E973">
            <v>38138</v>
          </cell>
          <cell r="F973">
            <v>200</v>
          </cell>
          <cell r="G973">
            <v>62.3</v>
          </cell>
          <cell r="H973">
            <v>0.3115</v>
          </cell>
          <cell r="I973">
            <v>40.840000000000003</v>
          </cell>
          <cell r="J973">
            <v>65.180000000000007</v>
          </cell>
        </row>
        <row r="974">
          <cell r="A974" t="str">
            <v>890029</v>
          </cell>
          <cell r="B974" t="str">
            <v>LIXA D' AGUA  80</v>
          </cell>
          <cell r="C974" t="str">
            <v>FL</v>
          </cell>
          <cell r="D974" t="str">
            <v>07</v>
          </cell>
          <cell r="E974">
            <v>38138</v>
          </cell>
          <cell r="F974">
            <v>200</v>
          </cell>
        </row>
        <row r="975">
          <cell r="A975" t="str">
            <v>890030</v>
          </cell>
          <cell r="B975" t="str">
            <v>LIXA D' AGUA 100</v>
          </cell>
          <cell r="C975" t="str">
            <v>FL</v>
          </cell>
          <cell r="D975" t="str">
            <v>07</v>
          </cell>
          <cell r="E975">
            <v>38138</v>
          </cell>
          <cell r="F975">
            <v>135</v>
          </cell>
          <cell r="G975">
            <v>29.78</v>
          </cell>
          <cell r="H975">
            <v>0.22059999999999999</v>
          </cell>
          <cell r="I975">
            <v>26.67</v>
          </cell>
          <cell r="J975">
            <v>32.25</v>
          </cell>
        </row>
        <row r="976">
          <cell r="A976" t="str">
            <v>890031</v>
          </cell>
          <cell r="B976" t="str">
            <v>LIMPA CONTATO SPRAY</v>
          </cell>
          <cell r="C976" t="str">
            <v>LT</v>
          </cell>
          <cell r="D976" t="str">
            <v>07</v>
          </cell>
          <cell r="E976">
            <v>38138</v>
          </cell>
          <cell r="F976">
            <v>19</v>
          </cell>
          <cell r="G976">
            <v>167.34</v>
          </cell>
          <cell r="H976">
            <v>8.8073999999999995</v>
          </cell>
          <cell r="I976">
            <v>91.29</v>
          </cell>
          <cell r="J976">
            <v>167.34</v>
          </cell>
        </row>
        <row r="977">
          <cell r="A977" t="str">
            <v>890032</v>
          </cell>
          <cell r="B977" t="str">
            <v>ELETRODO DIAMETRO 2,5MM</v>
          </cell>
          <cell r="C977" t="str">
            <v>KG</v>
          </cell>
          <cell r="D977" t="str">
            <v>07</v>
          </cell>
          <cell r="E977">
            <v>38138</v>
          </cell>
          <cell r="F977">
            <v>24</v>
          </cell>
          <cell r="G977">
            <v>74.88</v>
          </cell>
          <cell r="H977">
            <v>3.12</v>
          </cell>
          <cell r="I977">
            <v>67.069999999999993</v>
          </cell>
          <cell r="J977">
            <v>81.09</v>
          </cell>
        </row>
        <row r="978">
          <cell r="A978" t="str">
            <v>890034</v>
          </cell>
          <cell r="B978" t="str">
            <v>MASCARA SOLDA ELETR. TIPO MAN.</v>
          </cell>
          <cell r="C978" t="str">
            <v>PC</v>
          </cell>
          <cell r="D978" t="str">
            <v>07</v>
          </cell>
          <cell r="E978">
            <v>38138</v>
          </cell>
          <cell r="F978">
            <v>1</v>
          </cell>
          <cell r="G978">
            <v>7.67</v>
          </cell>
          <cell r="H978">
            <v>7.67</v>
          </cell>
          <cell r="I978">
            <v>6.87</v>
          </cell>
          <cell r="J978">
            <v>8.31</v>
          </cell>
        </row>
        <row r="979">
          <cell r="A979" t="str">
            <v>890035</v>
          </cell>
          <cell r="B979" t="str">
            <v>MASCARA SOLDA ELETR. TIPO FIXA</v>
          </cell>
          <cell r="C979" t="str">
            <v>PC</v>
          </cell>
          <cell r="D979" t="str">
            <v>07</v>
          </cell>
          <cell r="E979">
            <v>38138</v>
          </cell>
          <cell r="F979">
            <v>1</v>
          </cell>
          <cell r="G979">
            <v>1.2</v>
          </cell>
          <cell r="H979">
            <v>1.2</v>
          </cell>
          <cell r="I979">
            <v>1.07</v>
          </cell>
          <cell r="J979">
            <v>1.29</v>
          </cell>
        </row>
        <row r="980">
          <cell r="A980" t="str">
            <v>890036</v>
          </cell>
          <cell r="B980" t="str">
            <v>THINER AUDI (LATA C/ 5 LITROS)</v>
          </cell>
          <cell r="C980" t="str">
            <v>LT</v>
          </cell>
          <cell r="D980" t="str">
            <v>07</v>
          </cell>
          <cell r="E980">
            <v>38138</v>
          </cell>
          <cell r="F980">
            <v>-8</v>
          </cell>
        </row>
        <row r="981">
          <cell r="A981" t="str">
            <v>890037</v>
          </cell>
          <cell r="B981" t="str">
            <v>AGUA RAZ (LATA C/5 LITROS)</v>
          </cell>
          <cell r="C981" t="str">
            <v>LT</v>
          </cell>
          <cell r="D981" t="str">
            <v>07</v>
          </cell>
          <cell r="E981">
            <v>38138</v>
          </cell>
          <cell r="F981">
            <v>-1</v>
          </cell>
          <cell r="G981">
            <v>-8.4</v>
          </cell>
          <cell r="H981">
            <v>8.4</v>
          </cell>
          <cell r="I981">
            <v>-6.24</v>
          </cell>
          <cell r="J981">
            <v>-8.7799999999999994</v>
          </cell>
        </row>
        <row r="982">
          <cell r="A982" t="str">
            <v>890039</v>
          </cell>
          <cell r="B982" t="str">
            <v>REMOVEDOR PINTOFF</v>
          </cell>
          <cell r="C982" t="str">
            <v>GL</v>
          </cell>
          <cell r="D982" t="str">
            <v>07</v>
          </cell>
          <cell r="E982">
            <v>38138</v>
          </cell>
          <cell r="F982">
            <v>3</v>
          </cell>
          <cell r="G982">
            <v>58.2</v>
          </cell>
          <cell r="H982">
            <v>19.399999999999999</v>
          </cell>
          <cell r="I982">
            <v>52.13</v>
          </cell>
          <cell r="J982">
            <v>63.03</v>
          </cell>
        </row>
        <row r="983">
          <cell r="A983" t="str">
            <v>890043</v>
          </cell>
          <cell r="B983" t="str">
            <v>LIXA DE FERRO Nº 100</v>
          </cell>
          <cell r="C983" t="str">
            <v>FL</v>
          </cell>
          <cell r="D983" t="str">
            <v>07</v>
          </cell>
          <cell r="E983">
            <v>38138</v>
          </cell>
          <cell r="F983">
            <v>100</v>
          </cell>
          <cell r="G983">
            <v>109.53</v>
          </cell>
          <cell r="H983">
            <v>1.0952999999999999</v>
          </cell>
          <cell r="I983">
            <v>55.9</v>
          </cell>
          <cell r="J983">
            <v>110.7</v>
          </cell>
        </row>
        <row r="984">
          <cell r="A984" t="str">
            <v>890044</v>
          </cell>
          <cell r="B984" t="str">
            <v>MASCARA P/ PO</v>
          </cell>
          <cell r="C984" t="str">
            <v>PC</v>
          </cell>
          <cell r="D984" t="str">
            <v>07</v>
          </cell>
          <cell r="E984">
            <v>38138</v>
          </cell>
          <cell r="F984">
            <v>200</v>
          </cell>
          <cell r="G984">
            <v>96.5</v>
          </cell>
          <cell r="H984">
            <v>0.48249999999999998</v>
          </cell>
          <cell r="I984">
            <v>52.85</v>
          </cell>
          <cell r="J984">
            <v>97.04</v>
          </cell>
        </row>
        <row r="985">
          <cell r="A985" t="str">
            <v>890045</v>
          </cell>
          <cell r="B985" t="str">
            <v>MASSA PLASTICA</v>
          </cell>
          <cell r="C985" t="str">
            <v>LT</v>
          </cell>
          <cell r="D985" t="str">
            <v>07</v>
          </cell>
          <cell r="E985">
            <v>38138</v>
          </cell>
          <cell r="F985">
            <v>3</v>
          </cell>
          <cell r="G985">
            <v>8.5500000000000007</v>
          </cell>
          <cell r="H985">
            <v>2.85</v>
          </cell>
          <cell r="I985">
            <v>7.66</v>
          </cell>
          <cell r="J985">
            <v>9.26</v>
          </cell>
        </row>
        <row r="986">
          <cell r="A986" t="str">
            <v>890047</v>
          </cell>
          <cell r="B986" t="str">
            <v>QUEROSENE</v>
          </cell>
          <cell r="C986" t="str">
            <v>LT</v>
          </cell>
          <cell r="D986" t="str">
            <v>07</v>
          </cell>
          <cell r="E986">
            <v>38138</v>
          </cell>
          <cell r="F986">
            <v>-13</v>
          </cell>
          <cell r="G986">
            <v>-273</v>
          </cell>
          <cell r="H986">
            <v>21</v>
          </cell>
          <cell r="I986">
            <v>-93.16</v>
          </cell>
          <cell r="J986">
            <v>-273</v>
          </cell>
        </row>
        <row r="987">
          <cell r="A987" t="str">
            <v>890048</v>
          </cell>
          <cell r="B987" t="str">
            <v>ELETRODO DIAMETRO 2MM</v>
          </cell>
          <cell r="C987" t="str">
            <v>KG</v>
          </cell>
          <cell r="D987" t="str">
            <v>07</v>
          </cell>
          <cell r="E987">
            <v>38138</v>
          </cell>
          <cell r="F987">
            <v>1</v>
          </cell>
          <cell r="G987">
            <v>200</v>
          </cell>
          <cell r="H987">
            <v>200</v>
          </cell>
          <cell r="I987">
            <v>59.09</v>
          </cell>
          <cell r="J987">
            <v>200</v>
          </cell>
        </row>
        <row r="988">
          <cell r="A988" t="str">
            <v>890049</v>
          </cell>
          <cell r="B988" t="str">
            <v>ELETRODO DIAMETRO 3,25MM</v>
          </cell>
          <cell r="C988" t="str">
            <v>KG</v>
          </cell>
          <cell r="D988" t="str">
            <v>07</v>
          </cell>
          <cell r="E988">
            <v>38138</v>
          </cell>
          <cell r="F988">
            <v>20</v>
          </cell>
          <cell r="G988">
            <v>55</v>
          </cell>
          <cell r="H988">
            <v>2.75</v>
          </cell>
          <cell r="I988">
            <v>49.27</v>
          </cell>
          <cell r="J988">
            <v>59.57</v>
          </cell>
        </row>
        <row r="989">
          <cell r="A989" t="str">
            <v>890051</v>
          </cell>
          <cell r="B989" t="str">
            <v>ESCOVA DE ACO P/ ESMERIL</v>
          </cell>
          <cell r="C989" t="str">
            <v>PC</v>
          </cell>
          <cell r="D989" t="str">
            <v>07</v>
          </cell>
          <cell r="E989">
            <v>38138</v>
          </cell>
          <cell r="F989">
            <v>8</v>
          </cell>
          <cell r="G989">
            <v>14.4</v>
          </cell>
          <cell r="H989">
            <v>1.8</v>
          </cell>
          <cell r="I989">
            <v>7.36</v>
          </cell>
          <cell r="J989">
            <v>14.4</v>
          </cell>
        </row>
        <row r="990">
          <cell r="A990" t="str">
            <v>890055</v>
          </cell>
          <cell r="B990" t="str">
            <v>TINTA SPRAY AMARELO</v>
          </cell>
          <cell r="C990" t="str">
            <v>LT</v>
          </cell>
          <cell r="D990" t="str">
            <v>07</v>
          </cell>
          <cell r="E990">
            <v>38138</v>
          </cell>
          <cell r="F990">
            <v>3</v>
          </cell>
          <cell r="G990">
            <v>15.96</v>
          </cell>
          <cell r="H990">
            <v>5.32</v>
          </cell>
          <cell r="I990">
            <v>14.3</v>
          </cell>
          <cell r="J990">
            <v>17.29</v>
          </cell>
        </row>
        <row r="991">
          <cell r="A991" t="str">
            <v>890056</v>
          </cell>
          <cell r="B991" t="str">
            <v>TINTA SPRAY PRETO</v>
          </cell>
          <cell r="C991" t="str">
            <v>LT</v>
          </cell>
          <cell r="D991" t="str">
            <v>07</v>
          </cell>
          <cell r="E991">
            <v>38138</v>
          </cell>
          <cell r="F991">
            <v>4</v>
          </cell>
          <cell r="G991">
            <v>21.28</v>
          </cell>
          <cell r="H991">
            <v>5.32</v>
          </cell>
          <cell r="I991">
            <v>18.5</v>
          </cell>
          <cell r="J991">
            <v>22.37</v>
          </cell>
        </row>
        <row r="992">
          <cell r="A992" t="str">
            <v>890057</v>
          </cell>
          <cell r="B992" t="str">
            <v>TINTA SPRAY ALUMINIO</v>
          </cell>
          <cell r="C992" t="str">
            <v>LT</v>
          </cell>
          <cell r="D992" t="str">
            <v>07</v>
          </cell>
          <cell r="E992">
            <v>38138</v>
          </cell>
          <cell r="F992">
            <v>2</v>
          </cell>
          <cell r="G992">
            <v>15.76</v>
          </cell>
          <cell r="H992">
            <v>7.88</v>
          </cell>
          <cell r="I992">
            <v>14.12</v>
          </cell>
          <cell r="J992">
            <v>17.07</v>
          </cell>
        </row>
        <row r="993">
          <cell r="A993" t="str">
            <v>890060</v>
          </cell>
          <cell r="B993" t="str">
            <v>OLEO SOLUVEL VLF-2000P/SER.FIT</v>
          </cell>
          <cell r="C993" t="str">
            <v>LT</v>
          </cell>
          <cell r="D993" t="str">
            <v>07</v>
          </cell>
          <cell r="E993">
            <v>38138</v>
          </cell>
          <cell r="F993">
            <v>2</v>
          </cell>
          <cell r="G993">
            <v>856</v>
          </cell>
          <cell r="H993">
            <v>428</v>
          </cell>
          <cell r="I993">
            <v>766.75</v>
          </cell>
          <cell r="J993">
            <v>927</v>
          </cell>
        </row>
        <row r="994">
          <cell r="A994" t="str">
            <v>890061</v>
          </cell>
          <cell r="B994" t="str">
            <v>OLEO PROTETIVO CASTROL RUSTILO</v>
          </cell>
          <cell r="C994" t="str">
            <v>LT</v>
          </cell>
          <cell r="D994" t="str">
            <v>07</v>
          </cell>
          <cell r="E994">
            <v>38138</v>
          </cell>
          <cell r="F994">
            <v>47</v>
          </cell>
          <cell r="G994">
            <v>117.5</v>
          </cell>
          <cell r="H994">
            <v>2.5</v>
          </cell>
          <cell r="I994">
            <v>105.25</v>
          </cell>
          <cell r="J994">
            <v>127.25</v>
          </cell>
        </row>
        <row r="995">
          <cell r="A995" t="str">
            <v>890062</v>
          </cell>
          <cell r="B995" t="str">
            <v>BATERIA DELCO</v>
          </cell>
          <cell r="C995" t="str">
            <v>PC</v>
          </cell>
          <cell r="D995" t="str">
            <v>07</v>
          </cell>
          <cell r="E995">
            <v>38138</v>
          </cell>
          <cell r="F995">
            <v>1</v>
          </cell>
          <cell r="G995">
            <v>127</v>
          </cell>
          <cell r="H995">
            <v>127</v>
          </cell>
          <cell r="I995">
            <v>43.35</v>
          </cell>
          <cell r="J995">
            <v>127</v>
          </cell>
        </row>
        <row r="996">
          <cell r="A996" t="str">
            <v>890065</v>
          </cell>
          <cell r="B996" t="str">
            <v>PINCEL 3/4</v>
          </cell>
          <cell r="C996" t="str">
            <v>PC</v>
          </cell>
          <cell r="D996" t="str">
            <v>07</v>
          </cell>
          <cell r="E996">
            <v>38138</v>
          </cell>
          <cell r="F996">
            <v>27</v>
          </cell>
          <cell r="G996">
            <v>65</v>
          </cell>
          <cell r="H996">
            <v>2.4074</v>
          </cell>
          <cell r="I996">
            <v>22.59</v>
          </cell>
          <cell r="J996">
            <v>65</v>
          </cell>
        </row>
        <row r="997">
          <cell r="A997" t="str">
            <v>890066</v>
          </cell>
          <cell r="B997" t="str">
            <v>LIXA FERRO N. 80</v>
          </cell>
          <cell r="C997" t="str">
            <v>PC</v>
          </cell>
          <cell r="D997" t="str">
            <v>07</v>
          </cell>
          <cell r="E997">
            <v>38138</v>
          </cell>
          <cell r="F997">
            <v>50</v>
          </cell>
          <cell r="G997">
            <v>80</v>
          </cell>
          <cell r="H997">
            <v>1.6</v>
          </cell>
          <cell r="I997">
            <v>28.13</v>
          </cell>
          <cell r="J997">
            <v>80</v>
          </cell>
        </row>
        <row r="998">
          <cell r="A998" t="str">
            <v>890074</v>
          </cell>
          <cell r="B998" t="str">
            <v>LIXA D'AGUA 150G</v>
          </cell>
          <cell r="C998" t="str">
            <v>FL</v>
          </cell>
          <cell r="D998" t="str">
            <v>07</v>
          </cell>
          <cell r="E998">
            <v>38138</v>
          </cell>
          <cell r="F998">
            <v>50</v>
          </cell>
          <cell r="G998">
            <v>75</v>
          </cell>
          <cell r="H998">
            <v>1.5</v>
          </cell>
          <cell r="I998">
            <v>26.37</v>
          </cell>
          <cell r="J998">
            <v>75</v>
          </cell>
        </row>
        <row r="999">
          <cell r="A999" t="str">
            <v>890083</v>
          </cell>
          <cell r="B999" t="str">
            <v>LIXA D  AGUA 600</v>
          </cell>
          <cell r="C999" t="str">
            <v>FL</v>
          </cell>
          <cell r="D999" t="str">
            <v>07</v>
          </cell>
          <cell r="E999">
            <v>38138</v>
          </cell>
          <cell r="F999">
            <v>50</v>
          </cell>
          <cell r="G999">
            <v>34.5</v>
          </cell>
          <cell r="H999">
            <v>0.69</v>
          </cell>
          <cell r="I999">
            <v>12.13</v>
          </cell>
          <cell r="J999">
            <v>34.5</v>
          </cell>
        </row>
        <row r="1000">
          <cell r="A1000" t="str">
            <v>914154</v>
          </cell>
          <cell r="B1000" t="str">
            <v>ESPIRAL N║ 03</v>
          </cell>
          <cell r="C1000" t="str">
            <v>PC</v>
          </cell>
          <cell r="D1000" t="str">
            <v>07</v>
          </cell>
          <cell r="E1000">
            <v>38138</v>
          </cell>
          <cell r="F1000">
            <v>7</v>
          </cell>
          <cell r="G1000">
            <v>571.66999999999996</v>
          </cell>
          <cell r="H1000">
            <v>81.667100000000005</v>
          </cell>
          <cell r="I1000">
            <v>318.49</v>
          </cell>
          <cell r="J1000">
            <v>572.16</v>
          </cell>
        </row>
        <row r="1001">
          <cell r="A1001" t="str">
            <v>920030</v>
          </cell>
          <cell r="B1001" t="str">
            <v>REATOR 220V 40W</v>
          </cell>
          <cell r="C1001" t="str">
            <v>PC</v>
          </cell>
          <cell r="D1001" t="str">
            <v>07</v>
          </cell>
          <cell r="E1001">
            <v>38138</v>
          </cell>
          <cell r="F1001">
            <v>6</v>
          </cell>
        </row>
        <row r="1002">
          <cell r="A1002" t="str">
            <v>920054</v>
          </cell>
          <cell r="B1002" t="str">
            <v>LAMPADA MISTA 160W</v>
          </cell>
          <cell r="C1002" t="str">
            <v>PC</v>
          </cell>
          <cell r="D1002" t="str">
            <v>07</v>
          </cell>
          <cell r="E1002">
            <v>38138</v>
          </cell>
          <cell r="F1002">
            <v>100</v>
          </cell>
          <cell r="G1002">
            <v>520</v>
          </cell>
          <cell r="H1002">
            <v>5.2</v>
          </cell>
          <cell r="I1002">
            <v>465.78</v>
          </cell>
          <cell r="J1002">
            <v>563.13</v>
          </cell>
        </row>
        <row r="1003">
          <cell r="A1003" t="str">
            <v>920075</v>
          </cell>
          <cell r="B1003" t="str">
            <v>LAMPADA INCAD.100X220V</v>
          </cell>
          <cell r="C1003" t="str">
            <v>PC</v>
          </cell>
          <cell r="D1003" t="str">
            <v>07</v>
          </cell>
          <cell r="E1003">
            <v>38138</v>
          </cell>
          <cell r="F1003">
            <v>3</v>
          </cell>
          <cell r="G1003">
            <v>4.5</v>
          </cell>
          <cell r="H1003">
            <v>1.5</v>
          </cell>
          <cell r="I1003">
            <v>1.56</v>
          </cell>
          <cell r="J1003">
            <v>4.5</v>
          </cell>
        </row>
        <row r="1004">
          <cell r="A1004" t="str">
            <v>SERV11</v>
          </cell>
          <cell r="B1004" t="str">
            <v>ASSISTENCIA TECNICA</v>
          </cell>
          <cell r="C1004" t="str">
            <v>UN</v>
          </cell>
          <cell r="D1004" t="str">
            <v>07</v>
          </cell>
          <cell r="E1004">
            <v>38138</v>
          </cell>
          <cell r="F1004">
            <v>1</v>
          </cell>
          <cell r="G1004">
            <v>448.7</v>
          </cell>
          <cell r="H1004">
            <v>448.7</v>
          </cell>
          <cell r="I1004">
            <v>401.92</v>
          </cell>
          <cell r="J1004">
            <v>485.92</v>
          </cell>
        </row>
        <row r="1005">
          <cell r="A1005" t="str">
            <v>074231</v>
          </cell>
          <cell r="B1005" t="str">
            <v>CR. AT. BARBIE FRIENDS</v>
          </cell>
          <cell r="C1005" t="str">
            <v>CR</v>
          </cell>
          <cell r="D1005" t="str">
            <v>08</v>
          </cell>
          <cell r="E1005">
            <v>38138</v>
          </cell>
          <cell r="F1005">
            <v>227300</v>
          </cell>
          <cell r="G1005">
            <v>6897.83</v>
          </cell>
          <cell r="H1005">
            <v>3.0300000000000001E-2</v>
          </cell>
          <cell r="I1005">
            <v>2199.0300000000002</v>
          </cell>
          <cell r="J1005">
            <v>6011.18</v>
          </cell>
        </row>
        <row r="1006">
          <cell r="A1006" t="str">
            <v>074237</v>
          </cell>
          <cell r="B1006" t="str">
            <v>CR. AT. POKEMON 2003</v>
          </cell>
          <cell r="C1006" t="str">
            <v>CR</v>
          </cell>
          <cell r="D1006" t="str">
            <v>08</v>
          </cell>
          <cell r="E1006">
            <v>38138</v>
          </cell>
          <cell r="F1006">
            <v>74000</v>
          </cell>
          <cell r="G1006">
            <v>1575.88</v>
          </cell>
          <cell r="H1006">
            <v>2.1299999999999999E-2</v>
          </cell>
          <cell r="I1006">
            <v>499.46</v>
          </cell>
          <cell r="J1006">
            <v>1259.9000000000001</v>
          </cell>
        </row>
        <row r="1007">
          <cell r="A1007" t="str">
            <v>074268</v>
          </cell>
          <cell r="B1007" t="str">
            <v>CR. AT. MOMENTOS PRECIOSOS</v>
          </cell>
          <cell r="C1007" t="str">
            <v>PC</v>
          </cell>
          <cell r="D1007" t="str">
            <v>08</v>
          </cell>
          <cell r="E1007">
            <v>38138</v>
          </cell>
          <cell r="F1007">
            <v>172711.84</v>
          </cell>
          <cell r="G1007">
            <v>5660.11</v>
          </cell>
          <cell r="H1007">
            <v>3.2800000000000003E-2</v>
          </cell>
          <cell r="I1007">
            <v>1150.5999999999999</v>
          </cell>
          <cell r="J1007">
            <v>3343.46</v>
          </cell>
        </row>
        <row r="1008">
          <cell r="A1008" t="str">
            <v>074272</v>
          </cell>
          <cell r="B1008" t="str">
            <v>CR. AT. HAMTARO</v>
          </cell>
          <cell r="C1008" t="str">
            <v>PC</v>
          </cell>
          <cell r="D1008" t="str">
            <v>08</v>
          </cell>
          <cell r="E1008">
            <v>38138</v>
          </cell>
          <cell r="F1008">
            <v>99900</v>
          </cell>
          <cell r="G1008">
            <v>1583.18</v>
          </cell>
          <cell r="H1008">
            <v>1.5800000000000002E-2</v>
          </cell>
          <cell r="I1008">
            <v>356.22</v>
          </cell>
          <cell r="J1008">
            <v>1046.9000000000001</v>
          </cell>
        </row>
        <row r="1009">
          <cell r="A1009" t="str">
            <v>074274</v>
          </cell>
          <cell r="B1009" t="str">
            <v>CR. AT. CB 2003</v>
          </cell>
          <cell r="C1009" t="str">
            <v>CR</v>
          </cell>
          <cell r="D1009" t="str">
            <v>08</v>
          </cell>
          <cell r="E1009">
            <v>38138</v>
          </cell>
          <cell r="F1009">
            <v>1083200</v>
          </cell>
          <cell r="G1009">
            <v>20046.29</v>
          </cell>
          <cell r="H1009">
            <v>1.8499999999999999E-2</v>
          </cell>
          <cell r="I1009">
            <v>6066.96</v>
          </cell>
          <cell r="J1009">
            <v>17991.39</v>
          </cell>
        </row>
        <row r="1010">
          <cell r="A1010" t="str">
            <v>074276</v>
          </cell>
          <cell r="B1010" t="str">
            <v>CR. AT. BEYBLADE</v>
          </cell>
          <cell r="C1010" t="str">
            <v>PC</v>
          </cell>
          <cell r="D1010" t="str">
            <v>08</v>
          </cell>
          <cell r="E1010">
            <v>38138</v>
          </cell>
          <cell r="F1010">
            <v>216648</v>
          </cell>
          <cell r="G1010">
            <v>4014.78</v>
          </cell>
          <cell r="H1010">
            <v>1.8499999999999999E-2</v>
          </cell>
          <cell r="I1010">
            <v>702.62</v>
          </cell>
          <cell r="J1010">
            <v>1938.97</v>
          </cell>
        </row>
        <row r="1011">
          <cell r="A1011" t="str">
            <v>074280</v>
          </cell>
          <cell r="B1011" t="str">
            <v>CR. AT. LJA</v>
          </cell>
          <cell r="C1011" t="str">
            <v>CR</v>
          </cell>
          <cell r="D1011" t="str">
            <v>08</v>
          </cell>
          <cell r="E1011">
            <v>38138</v>
          </cell>
          <cell r="F1011">
            <v>74000</v>
          </cell>
          <cell r="G1011">
            <v>1107.8399999999999</v>
          </cell>
          <cell r="H1011">
            <v>1.4999999999999999E-2</v>
          </cell>
          <cell r="I1011">
            <v>188.91</v>
          </cell>
          <cell r="J1011">
            <v>553.12</v>
          </cell>
        </row>
        <row r="1012">
          <cell r="A1012" t="str">
            <v>074286</v>
          </cell>
          <cell r="B1012" t="str">
            <v>CR. AT. SUPER CRAQUES 2003</v>
          </cell>
          <cell r="C1012" t="str">
            <v>CR</v>
          </cell>
          <cell r="D1012" t="str">
            <v>08</v>
          </cell>
          <cell r="E1012">
            <v>38138</v>
          </cell>
          <cell r="F1012">
            <v>465840</v>
          </cell>
          <cell r="G1012">
            <v>5628.13</v>
          </cell>
          <cell r="H1012">
            <v>1.21E-2</v>
          </cell>
          <cell r="I1012">
            <v>838.43</v>
          </cell>
          <cell r="J1012">
            <v>3817.03</v>
          </cell>
        </row>
        <row r="1013">
          <cell r="A1013" t="str">
            <v>074290</v>
          </cell>
          <cell r="B1013" t="str">
            <v>CR. AT. TELETUBBIES</v>
          </cell>
          <cell r="C1013" t="str">
            <v>CR</v>
          </cell>
          <cell r="D1013" t="str">
            <v>08</v>
          </cell>
          <cell r="E1013">
            <v>38138</v>
          </cell>
          <cell r="F1013">
            <v>88800</v>
          </cell>
          <cell r="G1013">
            <v>2205.7199999999998</v>
          </cell>
          <cell r="H1013">
            <v>2.4799999999999999E-2</v>
          </cell>
          <cell r="I1013">
            <v>1168.51</v>
          </cell>
          <cell r="J1013">
            <v>1977.54</v>
          </cell>
        </row>
        <row r="1014">
          <cell r="A1014" t="str">
            <v>074292</v>
          </cell>
          <cell r="B1014" t="str">
            <v>CR. AT. NICKELODEON</v>
          </cell>
          <cell r="C1014" t="str">
            <v>CR</v>
          </cell>
          <cell r="D1014" t="str">
            <v>08</v>
          </cell>
          <cell r="E1014">
            <v>38138</v>
          </cell>
          <cell r="F1014">
            <v>269047</v>
          </cell>
          <cell r="G1014">
            <v>3225.54</v>
          </cell>
          <cell r="H1014">
            <v>1.2E-2</v>
          </cell>
          <cell r="I1014">
            <v>1712.5</v>
          </cell>
          <cell r="J1014">
            <v>2546.5300000000002</v>
          </cell>
        </row>
        <row r="1015">
          <cell r="A1015" t="str">
            <v>074295</v>
          </cell>
          <cell r="B1015" t="str">
            <v>CR. AT. O CARROSSEL 2</v>
          </cell>
          <cell r="C1015" t="str">
            <v>PC</v>
          </cell>
          <cell r="D1015" t="str">
            <v>08</v>
          </cell>
          <cell r="E1015">
            <v>38138</v>
          </cell>
          <cell r="F1015">
            <v>67500</v>
          </cell>
          <cell r="G1015">
            <v>875.86</v>
          </cell>
          <cell r="H1015">
            <v>1.2999999999999999E-2</v>
          </cell>
          <cell r="I1015">
            <v>240.64</v>
          </cell>
          <cell r="J1015">
            <v>711.94</v>
          </cell>
        </row>
        <row r="1016">
          <cell r="A1016" t="str">
            <v>074298</v>
          </cell>
          <cell r="B1016" t="str">
            <v>CR. AT. TURMA DA MONICA</v>
          </cell>
          <cell r="C1016" t="str">
            <v>PC</v>
          </cell>
          <cell r="D1016" t="str">
            <v>08</v>
          </cell>
          <cell r="E1016">
            <v>38138</v>
          </cell>
          <cell r="F1016">
            <v>648259</v>
          </cell>
          <cell r="G1016">
            <v>7809.29</v>
          </cell>
          <cell r="H1016">
            <v>1.2E-2</v>
          </cell>
          <cell r="I1016">
            <v>2833.83</v>
          </cell>
          <cell r="J1016">
            <v>6861.14</v>
          </cell>
        </row>
        <row r="1017">
          <cell r="A1017" t="str">
            <v>074304</v>
          </cell>
          <cell r="B1017" t="str">
            <v>CR. AT. ACQUARIA</v>
          </cell>
          <cell r="C1017" t="str">
            <v>PC</v>
          </cell>
          <cell r="D1017" t="str">
            <v>08</v>
          </cell>
          <cell r="E1017">
            <v>38138</v>
          </cell>
          <cell r="F1017">
            <v>72000</v>
          </cell>
          <cell r="G1017">
            <v>876.37</v>
          </cell>
          <cell r="H1017">
            <v>1.2200000000000001E-2</v>
          </cell>
          <cell r="I1017">
            <v>232.1</v>
          </cell>
          <cell r="J1017">
            <v>698.5</v>
          </cell>
        </row>
        <row r="1018">
          <cell r="A1018" t="str">
            <v>074308</v>
          </cell>
          <cell r="B1018" t="str">
            <v>CR. AT. MOTO GP</v>
          </cell>
          <cell r="C1018" t="str">
            <v>PC</v>
          </cell>
          <cell r="D1018" t="str">
            <v>08</v>
          </cell>
          <cell r="E1018">
            <v>38138</v>
          </cell>
          <cell r="F1018">
            <v>36400</v>
          </cell>
          <cell r="G1018">
            <v>11016.6</v>
          </cell>
          <cell r="H1018">
            <v>0.30270000000000002</v>
          </cell>
          <cell r="I1018">
            <v>3639.7</v>
          </cell>
          <cell r="J1018">
            <v>10642.24</v>
          </cell>
        </row>
        <row r="1019">
          <cell r="A1019" t="str">
            <v>074313</v>
          </cell>
          <cell r="B1019" t="str">
            <v>CR. AT. ESTRELAS   BRASILEIRAO</v>
          </cell>
          <cell r="C1019" t="str">
            <v>PC</v>
          </cell>
          <cell r="D1019" t="str">
            <v>08</v>
          </cell>
          <cell r="E1019">
            <v>38138</v>
          </cell>
          <cell r="F1019">
            <v>24000</v>
          </cell>
          <cell r="G1019">
            <v>947.92</v>
          </cell>
          <cell r="H1019">
            <v>3.95E-2</v>
          </cell>
          <cell r="I1019">
            <v>231.03</v>
          </cell>
          <cell r="J1019">
            <v>656.27</v>
          </cell>
        </row>
        <row r="1020">
          <cell r="A1020" t="str">
            <v>074317</v>
          </cell>
          <cell r="B1020" t="str">
            <v>CR. AT. SMILINGUIDO</v>
          </cell>
          <cell r="C1020" t="str">
            <v>PC</v>
          </cell>
          <cell r="D1020" t="str">
            <v>08</v>
          </cell>
          <cell r="E1020">
            <v>38138</v>
          </cell>
          <cell r="F1020">
            <v>108000</v>
          </cell>
          <cell r="G1020">
            <v>1703.89</v>
          </cell>
          <cell r="H1020">
            <v>1.5800000000000002E-2</v>
          </cell>
          <cell r="I1020">
            <v>302.38</v>
          </cell>
          <cell r="J1020">
            <v>1067.6300000000001</v>
          </cell>
        </row>
        <row r="1021">
          <cell r="A1021" t="str">
            <v>074319</v>
          </cell>
          <cell r="B1021" t="str">
            <v>CR. AT. LOONEY TUNES</v>
          </cell>
          <cell r="C1021" t="str">
            <v>PC</v>
          </cell>
          <cell r="D1021" t="str">
            <v>08</v>
          </cell>
          <cell r="E1021">
            <v>38138</v>
          </cell>
          <cell r="F1021">
            <v>20400</v>
          </cell>
          <cell r="G1021">
            <v>253.61</v>
          </cell>
          <cell r="H1021">
            <v>1.24E-2</v>
          </cell>
          <cell r="I1021">
            <v>73.81</v>
          </cell>
          <cell r="J1021">
            <v>221.64</v>
          </cell>
        </row>
        <row r="1022">
          <cell r="A1022" t="str">
            <v>074335</v>
          </cell>
          <cell r="B1022" t="str">
            <v>CR. AT. HARRY POTTER 3</v>
          </cell>
          <cell r="C1022" t="str">
            <v>PC</v>
          </cell>
          <cell r="D1022" t="str">
            <v>08</v>
          </cell>
          <cell r="E1022">
            <v>38138</v>
          </cell>
          <cell r="F1022">
            <v>81000</v>
          </cell>
          <cell r="G1022">
            <v>1129.1600000000001</v>
          </cell>
          <cell r="H1022">
            <v>1.3899999999999999E-2</v>
          </cell>
          <cell r="I1022">
            <v>366.6</v>
          </cell>
          <cell r="J1022">
            <v>1084.68</v>
          </cell>
        </row>
        <row r="1023">
          <cell r="A1023" t="str">
            <v>074345</v>
          </cell>
          <cell r="B1023" t="str">
            <v>CR. AT. BEYBLADE 2</v>
          </cell>
          <cell r="C1023" t="str">
            <v>PC</v>
          </cell>
          <cell r="D1023" t="str">
            <v>08</v>
          </cell>
          <cell r="E1023">
            <v>38138</v>
          </cell>
          <cell r="F1023">
            <v>96105</v>
          </cell>
          <cell r="G1023">
            <v>3678.48</v>
          </cell>
          <cell r="H1023">
            <v>3.8300000000000001E-2</v>
          </cell>
          <cell r="I1023">
            <v>687.75</v>
          </cell>
          <cell r="J1023">
            <v>1987.19</v>
          </cell>
        </row>
        <row r="1024">
          <cell r="A1024" t="str">
            <v>074349</v>
          </cell>
          <cell r="B1024" t="str">
            <v>CR. AT. ANIMAIS PERG. RESPOSTA</v>
          </cell>
          <cell r="C1024" t="str">
            <v>PC</v>
          </cell>
          <cell r="D1024" t="str">
            <v>08</v>
          </cell>
          <cell r="E1024">
            <v>38138</v>
          </cell>
          <cell r="F1024">
            <v>68748</v>
          </cell>
          <cell r="G1024">
            <v>908.81</v>
          </cell>
          <cell r="H1024">
            <v>1.32E-2</v>
          </cell>
          <cell r="I1024">
            <v>233.76</v>
          </cell>
          <cell r="J1024">
            <v>721.65</v>
          </cell>
        </row>
        <row r="1025">
          <cell r="A1025" t="str">
            <v>074351</v>
          </cell>
          <cell r="B1025" t="str">
            <v>CR. AT. SHEREK 2</v>
          </cell>
          <cell r="C1025" t="str">
            <v>PC</v>
          </cell>
          <cell r="D1025" t="str">
            <v>08</v>
          </cell>
          <cell r="E1025">
            <v>38138</v>
          </cell>
          <cell r="F1025">
            <v>70200</v>
          </cell>
          <cell r="G1025">
            <v>999.32</v>
          </cell>
          <cell r="H1025">
            <v>1.4200000000000001E-2</v>
          </cell>
          <cell r="I1025">
            <v>283.82</v>
          </cell>
          <cell r="J1025">
            <v>855.54</v>
          </cell>
        </row>
        <row r="1026">
          <cell r="A1026" t="str">
            <v>074359</v>
          </cell>
          <cell r="B1026" t="str">
            <v>CR. AT. BOB ESPONJA</v>
          </cell>
          <cell r="C1026" t="str">
            <v>PC</v>
          </cell>
          <cell r="D1026" t="str">
            <v>08</v>
          </cell>
          <cell r="E1026">
            <v>38138</v>
          </cell>
          <cell r="F1026">
            <v>77100</v>
          </cell>
          <cell r="G1026">
            <v>775.19</v>
          </cell>
          <cell r="H1026">
            <v>1.01E-2</v>
          </cell>
          <cell r="I1026">
            <v>229.18</v>
          </cell>
          <cell r="J1026">
            <v>668.6</v>
          </cell>
        </row>
        <row r="1027">
          <cell r="A1027" t="str">
            <v>204274D</v>
          </cell>
          <cell r="B1027" t="str">
            <v>CROMO ETIQUETA CORRETIVA CB-03</v>
          </cell>
          <cell r="C1027" t="str">
            <v>CR</v>
          </cell>
          <cell r="D1027" t="str">
            <v>08</v>
          </cell>
          <cell r="E1027">
            <v>38138</v>
          </cell>
          <cell r="F1027">
            <v>38000</v>
          </cell>
          <cell r="G1027">
            <v>1628.4</v>
          </cell>
          <cell r="H1027">
            <v>4.2900000000000001E-2</v>
          </cell>
          <cell r="I1027">
            <v>562.52</v>
          </cell>
          <cell r="J1027">
            <v>1622.62</v>
          </cell>
        </row>
        <row r="1028">
          <cell r="A1028" t="str">
            <v>503382</v>
          </cell>
          <cell r="B1028" t="str">
            <v>REV. POSTER ADESIVO BARBIE</v>
          </cell>
          <cell r="C1028" t="str">
            <v>PC</v>
          </cell>
          <cell r="D1028" t="str">
            <v>08</v>
          </cell>
          <cell r="E1028">
            <v>38138</v>
          </cell>
          <cell r="F1028">
            <v>24</v>
          </cell>
        </row>
        <row r="1029">
          <cell r="A1029" t="str">
            <v>504202</v>
          </cell>
          <cell r="B1029" t="str">
            <v>LIVRO ILUST. SITIO DO PICA PAU</v>
          </cell>
          <cell r="C1029" t="str">
            <v>PC</v>
          </cell>
          <cell r="D1029" t="str">
            <v>08</v>
          </cell>
          <cell r="E1029">
            <v>38138</v>
          </cell>
          <cell r="F1029">
            <v>1</v>
          </cell>
        </row>
        <row r="1030">
          <cell r="A1030" t="str">
            <v>504222</v>
          </cell>
          <cell r="B1030" t="str">
            <v>LIVRO ILUSTRADO MEDABOTS</v>
          </cell>
          <cell r="C1030" t="str">
            <v>PC</v>
          </cell>
          <cell r="D1030" t="str">
            <v>08</v>
          </cell>
          <cell r="E1030">
            <v>38138</v>
          </cell>
          <cell r="F1030">
            <v>6</v>
          </cell>
        </row>
        <row r="1031">
          <cell r="A1031" t="str">
            <v>504228</v>
          </cell>
          <cell r="B1031" t="str">
            <v>LIVRO ILUSTRADO LILO &amp; STITCH</v>
          </cell>
          <cell r="C1031" t="str">
            <v>PC</v>
          </cell>
          <cell r="D1031" t="str">
            <v>08</v>
          </cell>
          <cell r="E1031">
            <v>38138</v>
          </cell>
          <cell r="F1031">
            <v>8</v>
          </cell>
        </row>
        <row r="1032">
          <cell r="A1032" t="str">
            <v>504230</v>
          </cell>
          <cell r="B1032" t="str">
            <v>LIVRO ILUST. BARBIE FRIENDS</v>
          </cell>
          <cell r="C1032" t="str">
            <v>PC</v>
          </cell>
          <cell r="D1032" t="str">
            <v>08</v>
          </cell>
          <cell r="E1032">
            <v>38138</v>
          </cell>
          <cell r="F1032">
            <v>40</v>
          </cell>
        </row>
        <row r="1033">
          <cell r="A1033" t="str">
            <v>504236</v>
          </cell>
          <cell r="B1033" t="str">
            <v>LIVRO ILUST. POKEMON 2003</v>
          </cell>
          <cell r="C1033" t="str">
            <v>PC</v>
          </cell>
          <cell r="D1033" t="str">
            <v>08</v>
          </cell>
          <cell r="E1033">
            <v>38138</v>
          </cell>
          <cell r="F1033">
            <v>40</v>
          </cell>
        </row>
        <row r="1034">
          <cell r="A1034" t="str">
            <v>504249</v>
          </cell>
          <cell r="B1034" t="str">
            <v>LIVRO ILUSTRADO DRAGON BALL</v>
          </cell>
          <cell r="C1034" t="str">
            <v>PC</v>
          </cell>
          <cell r="D1034" t="str">
            <v>08</v>
          </cell>
          <cell r="E1034">
            <v>38138</v>
          </cell>
          <cell r="F1034">
            <v>10</v>
          </cell>
        </row>
        <row r="1035">
          <cell r="A1035" t="str">
            <v>504251</v>
          </cell>
          <cell r="B1035" t="str">
            <v>LIVRO ILUSTRADO HARRY POTTER</v>
          </cell>
          <cell r="C1035" t="str">
            <v>PC</v>
          </cell>
          <cell r="D1035" t="str">
            <v>08</v>
          </cell>
          <cell r="E1035">
            <v>38138</v>
          </cell>
          <cell r="F1035">
            <v>20</v>
          </cell>
        </row>
        <row r="1036">
          <cell r="A1036" t="str">
            <v>504265</v>
          </cell>
          <cell r="B1036" t="str">
            <v>LIVRO ILUST. CAMP. PAULISTA 03</v>
          </cell>
          <cell r="C1036" t="str">
            <v>PC</v>
          </cell>
          <cell r="D1036" t="str">
            <v>08</v>
          </cell>
          <cell r="E1036">
            <v>38138</v>
          </cell>
          <cell r="F1036">
            <v>1</v>
          </cell>
        </row>
        <row r="1037">
          <cell r="A1037" t="str">
            <v>504267</v>
          </cell>
          <cell r="B1037" t="str">
            <v>LIVRO ILUST.PRECIOUS MOMENTS</v>
          </cell>
          <cell r="C1037" t="str">
            <v>PC</v>
          </cell>
          <cell r="D1037" t="str">
            <v>08</v>
          </cell>
          <cell r="E1037">
            <v>38138</v>
          </cell>
          <cell r="F1037">
            <v>93</v>
          </cell>
          <cell r="G1037">
            <v>118.19</v>
          </cell>
          <cell r="H1037">
            <v>1.2708999999999999</v>
          </cell>
          <cell r="I1037">
            <v>40.590000000000003</v>
          </cell>
          <cell r="J1037">
            <v>118.19</v>
          </cell>
        </row>
        <row r="1038">
          <cell r="A1038" t="str">
            <v>504269</v>
          </cell>
          <cell r="B1038" t="str">
            <v>LIVRO ILUSTRADO YO - GI - HO</v>
          </cell>
          <cell r="C1038" t="str">
            <v>PC</v>
          </cell>
          <cell r="D1038" t="str">
            <v>08</v>
          </cell>
          <cell r="E1038">
            <v>38138</v>
          </cell>
          <cell r="F1038">
            <v>40</v>
          </cell>
        </row>
        <row r="1039">
          <cell r="A1039" t="str">
            <v>504271</v>
          </cell>
          <cell r="B1039" t="str">
            <v>LIVRO ILUSTRADO HAMTARO</v>
          </cell>
          <cell r="C1039" t="str">
            <v>PC</v>
          </cell>
          <cell r="D1039" t="str">
            <v>08</v>
          </cell>
          <cell r="E1039">
            <v>38138</v>
          </cell>
          <cell r="F1039">
            <v>1</v>
          </cell>
        </row>
        <row r="1040">
          <cell r="A1040" t="str">
            <v>504273</v>
          </cell>
          <cell r="B1040" t="str">
            <v>LIVRO ILUSTRADO C.B. 2003</v>
          </cell>
          <cell r="C1040" t="str">
            <v>PC</v>
          </cell>
          <cell r="D1040" t="str">
            <v>08</v>
          </cell>
          <cell r="E1040">
            <v>38138</v>
          </cell>
          <cell r="F1040">
            <v>20</v>
          </cell>
        </row>
        <row r="1041">
          <cell r="A1041" t="str">
            <v>504275</v>
          </cell>
          <cell r="B1041" t="str">
            <v>LIVRO ILUST. BEYBLADE</v>
          </cell>
          <cell r="C1041" t="str">
            <v>PC</v>
          </cell>
          <cell r="D1041" t="str">
            <v>08</v>
          </cell>
          <cell r="E1041">
            <v>38138</v>
          </cell>
          <cell r="F1041">
            <v>20</v>
          </cell>
        </row>
        <row r="1042">
          <cell r="A1042" t="str">
            <v>504279</v>
          </cell>
          <cell r="B1042" t="str">
            <v>LIVRO ILUST. LIGA DA JUSTICA</v>
          </cell>
          <cell r="C1042" t="str">
            <v>PC</v>
          </cell>
          <cell r="D1042" t="str">
            <v>08</v>
          </cell>
          <cell r="E1042">
            <v>38138</v>
          </cell>
          <cell r="F1042">
            <v>10</v>
          </cell>
        </row>
        <row r="1043">
          <cell r="A1043" t="str">
            <v>504285</v>
          </cell>
          <cell r="B1043" t="str">
            <v>LIVRO ILUST. SUPER CRAQUES</v>
          </cell>
          <cell r="C1043" t="str">
            <v>PC</v>
          </cell>
          <cell r="D1043" t="str">
            <v>08</v>
          </cell>
          <cell r="E1043">
            <v>38138</v>
          </cell>
          <cell r="F1043">
            <v>30</v>
          </cell>
        </row>
        <row r="1044">
          <cell r="A1044" t="str">
            <v>504289</v>
          </cell>
          <cell r="B1044" t="str">
            <v>LIVRO ILUSTRADO TELETUBBIES</v>
          </cell>
          <cell r="C1044" t="str">
            <v>PC</v>
          </cell>
          <cell r="D1044" t="str">
            <v>08</v>
          </cell>
          <cell r="E1044">
            <v>38138</v>
          </cell>
          <cell r="F1044">
            <v>10</v>
          </cell>
        </row>
        <row r="1045">
          <cell r="A1045" t="str">
            <v>504291</v>
          </cell>
          <cell r="B1045" t="str">
            <v>LIVRO ILUSTRADO NICKELODEON</v>
          </cell>
          <cell r="C1045" t="str">
            <v>PC</v>
          </cell>
          <cell r="D1045" t="str">
            <v>08</v>
          </cell>
          <cell r="E1045">
            <v>38138</v>
          </cell>
          <cell r="F1045">
            <v>20</v>
          </cell>
        </row>
        <row r="1046">
          <cell r="A1046" t="str">
            <v>504294</v>
          </cell>
          <cell r="B1046" t="str">
            <v>LIVRO ILUSTRADO CARROSSEL 2</v>
          </cell>
          <cell r="C1046" t="str">
            <v>PC</v>
          </cell>
          <cell r="D1046" t="str">
            <v>08</v>
          </cell>
          <cell r="E1046">
            <v>38138</v>
          </cell>
          <cell r="F1046">
            <v>7</v>
          </cell>
        </row>
        <row r="1047">
          <cell r="A1047" t="str">
            <v>504303</v>
          </cell>
          <cell r="B1047" t="str">
            <v>LIVR. ILUST. ACQUARIA</v>
          </cell>
          <cell r="C1047" t="str">
            <v>PC</v>
          </cell>
          <cell r="D1047" t="str">
            <v>08</v>
          </cell>
          <cell r="E1047">
            <v>38138</v>
          </cell>
          <cell r="F1047">
            <v>38</v>
          </cell>
        </row>
        <row r="1048">
          <cell r="A1048" t="str">
            <v>504307</v>
          </cell>
          <cell r="B1048" t="str">
            <v>GUIA DE REFERENCIA COL MOTO GP</v>
          </cell>
          <cell r="C1048" t="str">
            <v>PC</v>
          </cell>
          <cell r="D1048" t="str">
            <v>08</v>
          </cell>
          <cell r="E1048">
            <v>38138</v>
          </cell>
          <cell r="F1048">
            <v>50</v>
          </cell>
        </row>
        <row r="1049">
          <cell r="A1049" t="str">
            <v>504312</v>
          </cell>
          <cell r="B1049" t="str">
            <v>LIVRO ILUST. ESTR. BRASILEIRAO</v>
          </cell>
          <cell r="C1049" t="str">
            <v>PC</v>
          </cell>
          <cell r="D1049" t="str">
            <v>08</v>
          </cell>
          <cell r="E1049">
            <v>38138</v>
          </cell>
          <cell r="F1049">
            <v>40</v>
          </cell>
        </row>
        <row r="1050">
          <cell r="A1050" t="str">
            <v>504316</v>
          </cell>
          <cell r="B1050" t="str">
            <v>LIVRO ILUST.  SMILINGUIDO</v>
          </cell>
          <cell r="C1050" t="str">
            <v>PC</v>
          </cell>
          <cell r="D1050" t="str">
            <v>08</v>
          </cell>
          <cell r="E1050">
            <v>38138</v>
          </cell>
          <cell r="F1050">
            <v>188</v>
          </cell>
          <cell r="G1050">
            <v>172.25</v>
          </cell>
          <cell r="H1050">
            <v>0.91620000000000001</v>
          </cell>
          <cell r="I1050">
            <v>59.67</v>
          </cell>
          <cell r="J1050">
            <v>172.25</v>
          </cell>
        </row>
        <row r="1051">
          <cell r="A1051" t="str">
            <v>504318</v>
          </cell>
          <cell r="B1051" t="str">
            <v>LIVRO ILUST LOONEY TUNES</v>
          </cell>
          <cell r="C1051" t="str">
            <v>PC</v>
          </cell>
          <cell r="D1051" t="str">
            <v>08</v>
          </cell>
          <cell r="E1051">
            <v>38138</v>
          </cell>
          <cell r="F1051">
            <v>40</v>
          </cell>
        </row>
        <row r="1052">
          <cell r="A1052" t="str">
            <v>504344A</v>
          </cell>
          <cell r="B1052" t="str">
            <v>LIVR. ILUST. BEYBLADE 2</v>
          </cell>
          <cell r="C1052" t="str">
            <v>PC</v>
          </cell>
          <cell r="D1052" t="str">
            <v>08</v>
          </cell>
          <cell r="E1052">
            <v>38138</v>
          </cell>
          <cell r="F1052">
            <v>658</v>
          </cell>
          <cell r="G1052">
            <v>433.74</v>
          </cell>
          <cell r="H1052">
            <v>0.65920000000000001</v>
          </cell>
          <cell r="I1052">
            <v>150.25</v>
          </cell>
          <cell r="J1052">
            <v>433.74</v>
          </cell>
        </row>
        <row r="1053">
          <cell r="A1053" t="str">
            <v>504348</v>
          </cell>
          <cell r="B1053" t="str">
            <v>LIVRO ILUST.ANIMAIS P.RESPOSTA</v>
          </cell>
          <cell r="C1053" t="str">
            <v>PC</v>
          </cell>
          <cell r="D1053" t="str">
            <v>08</v>
          </cell>
          <cell r="E1053">
            <v>38138</v>
          </cell>
          <cell r="F1053">
            <v>8</v>
          </cell>
          <cell r="G1053">
            <v>2.66</v>
          </cell>
          <cell r="H1053">
            <v>0.33250000000000002</v>
          </cell>
          <cell r="I1053">
            <v>0.91</v>
          </cell>
          <cell r="J1053">
            <v>2.66</v>
          </cell>
        </row>
        <row r="1054">
          <cell r="A1054" t="str">
            <v>514220</v>
          </cell>
          <cell r="B1054" t="str">
            <v>LIVRO CORTESIA CB-2002</v>
          </cell>
          <cell r="C1054" t="str">
            <v>PC</v>
          </cell>
          <cell r="D1054" t="str">
            <v>08</v>
          </cell>
          <cell r="E1054">
            <v>38138</v>
          </cell>
          <cell r="F1054">
            <v>11</v>
          </cell>
        </row>
        <row r="1055">
          <cell r="A1055" t="str">
            <v>514230</v>
          </cell>
          <cell r="B1055" t="str">
            <v>LIVRO CORTESIA BARBIE</v>
          </cell>
          <cell r="C1055" t="str">
            <v>PC</v>
          </cell>
          <cell r="D1055" t="str">
            <v>08</v>
          </cell>
          <cell r="E1055">
            <v>38138</v>
          </cell>
          <cell r="F1055">
            <v>24</v>
          </cell>
        </row>
        <row r="1056">
          <cell r="A1056" t="str">
            <v>514236</v>
          </cell>
          <cell r="B1056" t="str">
            <v>LIVRO CORTESIA POKEMON</v>
          </cell>
          <cell r="C1056" t="str">
            <v>PC</v>
          </cell>
          <cell r="D1056" t="str">
            <v>08</v>
          </cell>
          <cell r="E1056">
            <v>38138</v>
          </cell>
          <cell r="F1056">
            <v>20</v>
          </cell>
        </row>
        <row r="1057">
          <cell r="A1057" t="str">
            <v>514258</v>
          </cell>
          <cell r="B1057" t="str">
            <v>LIVRO CORTESIA MALHACAO</v>
          </cell>
          <cell r="C1057" t="str">
            <v>PC</v>
          </cell>
          <cell r="D1057" t="str">
            <v>08</v>
          </cell>
          <cell r="E1057">
            <v>38138</v>
          </cell>
          <cell r="F1057">
            <v>22</v>
          </cell>
        </row>
        <row r="1058">
          <cell r="A1058" t="str">
            <v>514267</v>
          </cell>
          <cell r="B1058" t="str">
            <v>LIVRO IL.PRECIOUS MOMENTS CORT</v>
          </cell>
          <cell r="C1058" t="str">
            <v>PC</v>
          </cell>
          <cell r="D1058" t="str">
            <v>08</v>
          </cell>
          <cell r="E1058">
            <v>38138</v>
          </cell>
          <cell r="F1058">
            <v>30</v>
          </cell>
        </row>
        <row r="1059">
          <cell r="A1059" t="str">
            <v>514269</v>
          </cell>
          <cell r="B1059" t="str">
            <v>LIVRO CORTESIA YU - GI - HO</v>
          </cell>
          <cell r="C1059" t="str">
            <v>PC</v>
          </cell>
          <cell r="D1059" t="str">
            <v>08</v>
          </cell>
          <cell r="E1059">
            <v>38138</v>
          </cell>
          <cell r="F1059">
            <v>40</v>
          </cell>
        </row>
        <row r="1060">
          <cell r="A1060" t="str">
            <v>514273</v>
          </cell>
          <cell r="B1060" t="str">
            <v>LIVRO CORTESIA  C.B. 2003</v>
          </cell>
          <cell r="C1060" t="str">
            <v>PC</v>
          </cell>
          <cell r="D1060" t="str">
            <v>08</v>
          </cell>
          <cell r="E1060">
            <v>38138</v>
          </cell>
          <cell r="F1060">
            <v>40</v>
          </cell>
        </row>
        <row r="1061">
          <cell r="A1061" t="str">
            <v>514275</v>
          </cell>
          <cell r="B1061" t="str">
            <v>LIVRO CORTESIA BEYBLADE</v>
          </cell>
          <cell r="C1061" t="str">
            <v>PC</v>
          </cell>
          <cell r="D1061" t="str">
            <v>08</v>
          </cell>
          <cell r="E1061">
            <v>38138</v>
          </cell>
          <cell r="F1061">
            <v>20</v>
          </cell>
        </row>
        <row r="1062">
          <cell r="A1062" t="str">
            <v>514279</v>
          </cell>
          <cell r="B1062" t="str">
            <v>LIVRO CORTESIA LIGA DA JUSTICA</v>
          </cell>
          <cell r="C1062" t="str">
            <v>PC</v>
          </cell>
          <cell r="D1062" t="str">
            <v>08</v>
          </cell>
          <cell r="E1062">
            <v>38138</v>
          </cell>
          <cell r="F1062">
            <v>20</v>
          </cell>
        </row>
        <row r="1063">
          <cell r="A1063" t="str">
            <v>514285</v>
          </cell>
          <cell r="B1063" t="str">
            <v>LIVRO CORTESIA SUPER CRAQUES</v>
          </cell>
          <cell r="C1063" t="str">
            <v>PC</v>
          </cell>
          <cell r="D1063" t="str">
            <v>08</v>
          </cell>
          <cell r="E1063">
            <v>38138</v>
          </cell>
          <cell r="F1063">
            <v>37</v>
          </cell>
        </row>
        <row r="1064">
          <cell r="A1064" t="str">
            <v>514289</v>
          </cell>
          <cell r="B1064" t="str">
            <v>LIVRO CORTESIA TELETUBBIES</v>
          </cell>
          <cell r="C1064" t="str">
            <v>PC</v>
          </cell>
          <cell r="D1064" t="str">
            <v>08</v>
          </cell>
          <cell r="E1064">
            <v>38138</v>
          </cell>
          <cell r="F1064">
            <v>10</v>
          </cell>
        </row>
        <row r="1065">
          <cell r="A1065" t="str">
            <v>514291</v>
          </cell>
          <cell r="B1065" t="str">
            <v>LIVRO CORTESIA NICKLODEON</v>
          </cell>
          <cell r="C1065" t="str">
            <v>PC</v>
          </cell>
          <cell r="D1065" t="str">
            <v>08</v>
          </cell>
          <cell r="E1065">
            <v>38138</v>
          </cell>
          <cell r="F1065">
            <v>40</v>
          </cell>
        </row>
        <row r="1066">
          <cell r="A1066" t="str">
            <v>514294</v>
          </cell>
          <cell r="B1066" t="str">
            <v>LIVRO CORTESIA CARROSSEL 2</v>
          </cell>
          <cell r="C1066" t="str">
            <v>PC</v>
          </cell>
          <cell r="D1066" t="str">
            <v>08</v>
          </cell>
          <cell r="E1066">
            <v>38138</v>
          </cell>
          <cell r="F1066">
            <v>40</v>
          </cell>
        </row>
        <row r="1067">
          <cell r="A1067" t="str">
            <v>514303</v>
          </cell>
          <cell r="B1067" t="str">
            <v>LIVRO CORTESIA ACQUARIA</v>
          </cell>
          <cell r="C1067" t="str">
            <v>PC</v>
          </cell>
          <cell r="D1067" t="str">
            <v>08</v>
          </cell>
          <cell r="E1067">
            <v>38138</v>
          </cell>
          <cell r="F1067">
            <v>20</v>
          </cell>
        </row>
        <row r="1068">
          <cell r="A1068" t="str">
            <v>514316</v>
          </cell>
          <cell r="B1068" t="str">
            <v>LIVRO CORTESIA SMILINGUIDO</v>
          </cell>
          <cell r="C1068" t="str">
            <v>PC</v>
          </cell>
          <cell r="D1068" t="str">
            <v>08</v>
          </cell>
          <cell r="E1068">
            <v>38138</v>
          </cell>
          <cell r="F1068">
            <v>20</v>
          </cell>
        </row>
        <row r="1069">
          <cell r="A1069" t="str">
            <v>514318</v>
          </cell>
          <cell r="B1069" t="str">
            <v>LIVRO CORTESIA LOONEY TUNES</v>
          </cell>
          <cell r="C1069" t="str">
            <v>PC</v>
          </cell>
          <cell r="D1069" t="str">
            <v>08</v>
          </cell>
          <cell r="E1069">
            <v>38138</v>
          </cell>
          <cell r="F1069">
            <v>20</v>
          </cell>
        </row>
        <row r="1070">
          <cell r="A1070" t="str">
            <v>533012</v>
          </cell>
          <cell r="B1070" t="str">
            <v>REV. MARVEL 2002 ED. 01</v>
          </cell>
          <cell r="C1070" t="str">
            <v>PC</v>
          </cell>
          <cell r="D1070" t="str">
            <v>08</v>
          </cell>
          <cell r="E1070">
            <v>38138</v>
          </cell>
          <cell r="F1070">
            <v>15</v>
          </cell>
        </row>
        <row r="1071">
          <cell r="A1071" t="str">
            <v>533013</v>
          </cell>
          <cell r="B1071" t="str">
            <v>REV. MARVEL MILLENIUM ED. 01</v>
          </cell>
          <cell r="C1071" t="str">
            <v>PC</v>
          </cell>
          <cell r="D1071" t="str">
            <v>08</v>
          </cell>
          <cell r="E1071">
            <v>38138</v>
          </cell>
          <cell r="F1071">
            <v>62</v>
          </cell>
        </row>
        <row r="1072">
          <cell r="A1072" t="str">
            <v>533015</v>
          </cell>
          <cell r="B1072" t="str">
            <v>REV. X-MEN EXTRA ED. 01</v>
          </cell>
          <cell r="C1072" t="str">
            <v>PC</v>
          </cell>
          <cell r="D1072" t="str">
            <v>08</v>
          </cell>
          <cell r="E1072">
            <v>38138</v>
          </cell>
          <cell r="F1072">
            <v>46</v>
          </cell>
        </row>
        <row r="1073">
          <cell r="A1073" t="str">
            <v>533016</v>
          </cell>
          <cell r="B1073" t="str">
            <v>REV. HOMEM ARANHA ED. 01</v>
          </cell>
          <cell r="C1073" t="str">
            <v>PC</v>
          </cell>
          <cell r="D1073" t="str">
            <v>08</v>
          </cell>
          <cell r="E1073">
            <v>38138</v>
          </cell>
          <cell r="F1073">
            <v>1</v>
          </cell>
        </row>
        <row r="1074">
          <cell r="A1074" t="str">
            <v>533017</v>
          </cell>
          <cell r="B1074" t="str">
            <v>REV. X-MEN ED. 01</v>
          </cell>
          <cell r="C1074" t="str">
            <v>PC</v>
          </cell>
          <cell r="D1074" t="str">
            <v>08</v>
          </cell>
          <cell r="E1074">
            <v>38138</v>
          </cell>
          <cell r="F1074">
            <v>9</v>
          </cell>
        </row>
        <row r="1075">
          <cell r="A1075" t="str">
            <v>533018</v>
          </cell>
          <cell r="B1075" t="str">
            <v>REV. MARVEL 2002 ED. 02</v>
          </cell>
          <cell r="C1075" t="str">
            <v>PC</v>
          </cell>
          <cell r="D1075" t="str">
            <v>08</v>
          </cell>
          <cell r="E1075">
            <v>38138</v>
          </cell>
          <cell r="F1075">
            <v>13</v>
          </cell>
        </row>
        <row r="1076">
          <cell r="A1076" t="str">
            <v>533019</v>
          </cell>
          <cell r="B1076" t="str">
            <v>REV. MARVEL MILLENIUM ED. 02</v>
          </cell>
          <cell r="C1076" t="str">
            <v>PC</v>
          </cell>
          <cell r="D1076" t="str">
            <v>08</v>
          </cell>
          <cell r="E1076">
            <v>38138</v>
          </cell>
          <cell r="F1076">
            <v>11</v>
          </cell>
        </row>
        <row r="1077">
          <cell r="A1077" t="str">
            <v>533021</v>
          </cell>
          <cell r="B1077" t="str">
            <v>REV. X-MEN EXTRA ED. 02</v>
          </cell>
          <cell r="C1077" t="str">
            <v>PC</v>
          </cell>
          <cell r="D1077" t="str">
            <v>08</v>
          </cell>
          <cell r="E1077">
            <v>38138</v>
          </cell>
          <cell r="F1077">
            <v>27</v>
          </cell>
        </row>
        <row r="1078">
          <cell r="A1078" t="str">
            <v>533022</v>
          </cell>
          <cell r="B1078" t="str">
            <v>REV. HOMEM ARANHA ED. 02</v>
          </cell>
          <cell r="C1078" t="str">
            <v>PC</v>
          </cell>
          <cell r="D1078" t="str">
            <v>08</v>
          </cell>
          <cell r="E1078">
            <v>38138</v>
          </cell>
          <cell r="F1078">
            <v>45</v>
          </cell>
        </row>
        <row r="1079">
          <cell r="A1079" t="str">
            <v>533023</v>
          </cell>
          <cell r="B1079" t="str">
            <v>REV. X-MEN ED. 02</v>
          </cell>
          <cell r="C1079" t="str">
            <v>PC</v>
          </cell>
          <cell r="D1079" t="str">
            <v>08</v>
          </cell>
          <cell r="E1079">
            <v>38138</v>
          </cell>
          <cell r="F1079">
            <v>2</v>
          </cell>
        </row>
        <row r="1080">
          <cell r="A1080" t="str">
            <v>533024</v>
          </cell>
          <cell r="B1080" t="str">
            <v>REV. MARVEL 2002 ED. 03</v>
          </cell>
          <cell r="C1080" t="str">
            <v>PC</v>
          </cell>
          <cell r="D1080" t="str">
            <v>08</v>
          </cell>
          <cell r="E1080">
            <v>38138</v>
          </cell>
          <cell r="F1080">
            <v>22</v>
          </cell>
        </row>
        <row r="1081">
          <cell r="A1081" t="str">
            <v>533025</v>
          </cell>
          <cell r="B1081" t="str">
            <v>REV. MARVEL MILLENIUM ED. 03</v>
          </cell>
          <cell r="C1081" t="str">
            <v>PC</v>
          </cell>
          <cell r="D1081" t="str">
            <v>08</v>
          </cell>
          <cell r="E1081">
            <v>38138</v>
          </cell>
          <cell r="F1081">
            <v>15</v>
          </cell>
        </row>
        <row r="1082">
          <cell r="A1082" t="str">
            <v>533027</v>
          </cell>
          <cell r="B1082" t="str">
            <v>REV. X-MEN EXTRA ED. 03</v>
          </cell>
          <cell r="C1082" t="str">
            <v>PC</v>
          </cell>
          <cell r="D1082" t="str">
            <v>08</v>
          </cell>
          <cell r="E1082">
            <v>38138</v>
          </cell>
          <cell r="F1082">
            <v>31</v>
          </cell>
        </row>
        <row r="1083">
          <cell r="A1083" t="str">
            <v>533028</v>
          </cell>
          <cell r="B1083" t="str">
            <v>REV. HOMEM ARANHA ED. 03</v>
          </cell>
          <cell r="C1083" t="str">
            <v>PC</v>
          </cell>
          <cell r="D1083" t="str">
            <v>08</v>
          </cell>
          <cell r="E1083">
            <v>38138</v>
          </cell>
          <cell r="F1083">
            <v>5</v>
          </cell>
        </row>
        <row r="1084">
          <cell r="A1084" t="str">
            <v>533029</v>
          </cell>
          <cell r="B1084" t="str">
            <v>REV. X-MEN ED. 03</v>
          </cell>
          <cell r="C1084" t="str">
            <v>PC</v>
          </cell>
          <cell r="D1084" t="str">
            <v>08</v>
          </cell>
          <cell r="E1084">
            <v>38138</v>
          </cell>
          <cell r="F1084">
            <v>31</v>
          </cell>
        </row>
        <row r="1085">
          <cell r="A1085" t="str">
            <v>533030</v>
          </cell>
          <cell r="B1085" t="str">
            <v>REV. MARVEL 2002 ED. 04</v>
          </cell>
          <cell r="C1085" t="str">
            <v>PC</v>
          </cell>
          <cell r="D1085" t="str">
            <v>08</v>
          </cell>
          <cell r="E1085">
            <v>38138</v>
          </cell>
          <cell r="F1085">
            <v>9</v>
          </cell>
        </row>
        <row r="1086">
          <cell r="A1086" t="str">
            <v>533031</v>
          </cell>
          <cell r="B1086" t="str">
            <v>REV. MARVEL MILLENIUM ED. 04</v>
          </cell>
          <cell r="C1086" t="str">
            <v>PC</v>
          </cell>
          <cell r="D1086" t="str">
            <v>08</v>
          </cell>
          <cell r="E1086">
            <v>38138</v>
          </cell>
          <cell r="F1086">
            <v>7</v>
          </cell>
        </row>
        <row r="1087">
          <cell r="A1087" t="str">
            <v>533033</v>
          </cell>
          <cell r="B1087" t="str">
            <v>REV. X-MEN EXTRA ED. 04</v>
          </cell>
          <cell r="C1087" t="str">
            <v>PC</v>
          </cell>
          <cell r="D1087" t="str">
            <v>08</v>
          </cell>
          <cell r="E1087">
            <v>38138</v>
          </cell>
          <cell r="F1087">
            <v>7</v>
          </cell>
        </row>
        <row r="1088">
          <cell r="A1088" t="str">
            <v>533034</v>
          </cell>
          <cell r="B1088" t="str">
            <v>REV. HOMEM ARANHA ED. 04</v>
          </cell>
          <cell r="C1088" t="str">
            <v>PC</v>
          </cell>
          <cell r="D1088" t="str">
            <v>08</v>
          </cell>
          <cell r="E1088">
            <v>38138</v>
          </cell>
          <cell r="F1088">
            <v>10</v>
          </cell>
        </row>
        <row r="1089">
          <cell r="A1089" t="str">
            <v>533035</v>
          </cell>
          <cell r="B1089" t="str">
            <v>REV. X-MEN ED. 04</v>
          </cell>
          <cell r="C1089" t="str">
            <v>PC</v>
          </cell>
          <cell r="D1089" t="str">
            <v>08</v>
          </cell>
          <cell r="E1089">
            <v>38138</v>
          </cell>
          <cell r="F1089">
            <v>29</v>
          </cell>
        </row>
        <row r="1090">
          <cell r="A1090" t="str">
            <v>533036</v>
          </cell>
          <cell r="B1090" t="str">
            <v>REV. ORIGEM ED. 01</v>
          </cell>
          <cell r="C1090" t="str">
            <v>PC</v>
          </cell>
          <cell r="D1090" t="str">
            <v>08</v>
          </cell>
          <cell r="E1090">
            <v>38138</v>
          </cell>
          <cell r="F1090">
            <v>24</v>
          </cell>
        </row>
        <row r="1091">
          <cell r="A1091" t="str">
            <v>533037</v>
          </cell>
          <cell r="B1091" t="str">
            <v>REV. ORIGEM ED. 02</v>
          </cell>
          <cell r="C1091" t="str">
            <v>PC</v>
          </cell>
          <cell r="D1091" t="str">
            <v>08</v>
          </cell>
          <cell r="E1091">
            <v>38138</v>
          </cell>
          <cell r="F1091">
            <v>17</v>
          </cell>
        </row>
        <row r="1092">
          <cell r="A1092" t="str">
            <v>533038</v>
          </cell>
          <cell r="B1092" t="str">
            <v>REV. ORIGEM ED. 03</v>
          </cell>
          <cell r="C1092" t="str">
            <v>PC</v>
          </cell>
          <cell r="D1092" t="str">
            <v>08</v>
          </cell>
          <cell r="E1092">
            <v>38138</v>
          </cell>
          <cell r="F1092">
            <v>9</v>
          </cell>
        </row>
        <row r="1093">
          <cell r="A1093" t="str">
            <v>533039</v>
          </cell>
          <cell r="B1093" t="str">
            <v>REV. HOMEM ARANHA O FILME</v>
          </cell>
          <cell r="C1093" t="str">
            <v>PC</v>
          </cell>
          <cell r="D1093" t="str">
            <v>08</v>
          </cell>
          <cell r="E1093">
            <v>38138</v>
          </cell>
          <cell r="F1093">
            <v>29</v>
          </cell>
        </row>
        <row r="1094">
          <cell r="A1094" t="str">
            <v>533040</v>
          </cell>
          <cell r="B1094" t="str">
            <v>REV. OFICIAL HOMEM ARANHA</v>
          </cell>
          <cell r="C1094" t="str">
            <v>PC</v>
          </cell>
          <cell r="D1094" t="str">
            <v>08</v>
          </cell>
          <cell r="E1094">
            <v>38138</v>
          </cell>
          <cell r="F1094">
            <v>28</v>
          </cell>
        </row>
        <row r="1095">
          <cell r="A1095" t="str">
            <v>533041</v>
          </cell>
          <cell r="B1095" t="str">
            <v>REV. MARVEL 2002 ED. 05</v>
          </cell>
          <cell r="C1095" t="str">
            <v>PC</v>
          </cell>
          <cell r="D1095" t="str">
            <v>08</v>
          </cell>
          <cell r="E1095">
            <v>38138</v>
          </cell>
          <cell r="F1095">
            <v>5</v>
          </cell>
        </row>
        <row r="1096">
          <cell r="A1096" t="str">
            <v>533042</v>
          </cell>
          <cell r="B1096" t="str">
            <v>REV. MARVEL MILLENIUM ED. 05</v>
          </cell>
          <cell r="C1096" t="str">
            <v>PC</v>
          </cell>
          <cell r="D1096" t="str">
            <v>08</v>
          </cell>
          <cell r="E1096">
            <v>38138</v>
          </cell>
          <cell r="F1096">
            <v>11</v>
          </cell>
        </row>
        <row r="1097">
          <cell r="A1097" t="str">
            <v>533044</v>
          </cell>
          <cell r="B1097" t="str">
            <v>REV. X-MEN EXTRA ED. 05</v>
          </cell>
          <cell r="C1097" t="str">
            <v>PC</v>
          </cell>
          <cell r="D1097" t="str">
            <v>08</v>
          </cell>
          <cell r="E1097">
            <v>38138</v>
          </cell>
          <cell r="F1097">
            <v>7</v>
          </cell>
        </row>
        <row r="1098">
          <cell r="A1098" t="str">
            <v>533045</v>
          </cell>
          <cell r="B1098" t="str">
            <v>REV. HOMEM ARANHA ED. 05</v>
          </cell>
          <cell r="C1098" t="str">
            <v>PC</v>
          </cell>
          <cell r="D1098" t="str">
            <v>08</v>
          </cell>
          <cell r="E1098">
            <v>38138</v>
          </cell>
          <cell r="F1098">
            <v>25</v>
          </cell>
        </row>
        <row r="1099">
          <cell r="A1099" t="str">
            <v>533046</v>
          </cell>
          <cell r="B1099" t="str">
            <v>REV. X-MEN ED. 05</v>
          </cell>
          <cell r="C1099" t="str">
            <v>PC</v>
          </cell>
          <cell r="D1099" t="str">
            <v>08</v>
          </cell>
          <cell r="E1099">
            <v>38138</v>
          </cell>
          <cell r="F1099">
            <v>28</v>
          </cell>
        </row>
        <row r="1100">
          <cell r="A1100" t="str">
            <v>533047</v>
          </cell>
          <cell r="B1100" t="str">
            <v>REV. MARVEL 2002 ED. 06</v>
          </cell>
          <cell r="C1100" t="str">
            <v>PC</v>
          </cell>
          <cell r="D1100" t="str">
            <v>08</v>
          </cell>
          <cell r="E1100">
            <v>38138</v>
          </cell>
          <cell r="F1100">
            <v>8</v>
          </cell>
        </row>
        <row r="1101">
          <cell r="A1101" t="str">
            <v>533048</v>
          </cell>
          <cell r="B1101" t="str">
            <v>REV. MARVEL MILLENIUM ED. 06</v>
          </cell>
          <cell r="C1101" t="str">
            <v>PC</v>
          </cell>
          <cell r="D1101" t="str">
            <v>08</v>
          </cell>
          <cell r="E1101">
            <v>38138</v>
          </cell>
          <cell r="F1101">
            <v>16</v>
          </cell>
        </row>
        <row r="1102">
          <cell r="A1102" t="str">
            <v>533050</v>
          </cell>
          <cell r="B1102" t="str">
            <v>REV. X-MEN EXTRA ED. 06</v>
          </cell>
          <cell r="C1102" t="str">
            <v>PC</v>
          </cell>
          <cell r="D1102" t="str">
            <v>08</v>
          </cell>
          <cell r="E1102">
            <v>38138</v>
          </cell>
          <cell r="F1102">
            <v>40</v>
          </cell>
        </row>
        <row r="1103">
          <cell r="A1103" t="str">
            <v>533051</v>
          </cell>
          <cell r="B1103" t="str">
            <v>REV. HOMEM ARANHA ED. 06</v>
          </cell>
          <cell r="C1103" t="str">
            <v>PC</v>
          </cell>
          <cell r="D1103" t="str">
            <v>08</v>
          </cell>
          <cell r="E1103">
            <v>38138</v>
          </cell>
          <cell r="F1103">
            <v>21</v>
          </cell>
          <cell r="G1103">
            <v>21.53</v>
          </cell>
          <cell r="H1103">
            <v>1.0251999999999999</v>
          </cell>
          <cell r="I1103">
            <v>7.99</v>
          </cell>
          <cell r="J1103">
            <v>21.53</v>
          </cell>
        </row>
        <row r="1104">
          <cell r="A1104" t="str">
            <v>533052</v>
          </cell>
          <cell r="B1104" t="str">
            <v>REV. X-MEN ED. 06</v>
          </cell>
          <cell r="C1104" t="str">
            <v>PC</v>
          </cell>
          <cell r="D1104" t="str">
            <v>08</v>
          </cell>
          <cell r="E1104">
            <v>38138</v>
          </cell>
          <cell r="F1104">
            <v>5</v>
          </cell>
        </row>
        <row r="1105">
          <cell r="A1105" t="str">
            <v>533053</v>
          </cell>
          <cell r="B1105" t="str">
            <v>REV. MARVEL 2002 ED. 07</v>
          </cell>
          <cell r="C1105" t="str">
            <v>PC</v>
          </cell>
          <cell r="D1105" t="str">
            <v>08</v>
          </cell>
          <cell r="E1105">
            <v>38138</v>
          </cell>
          <cell r="F1105">
            <v>14</v>
          </cell>
        </row>
        <row r="1106">
          <cell r="A1106" t="str">
            <v>533054</v>
          </cell>
          <cell r="B1106" t="str">
            <v>REV. MARVEL MILLENIUM ED. 07</v>
          </cell>
          <cell r="C1106" t="str">
            <v>PC</v>
          </cell>
          <cell r="D1106" t="str">
            <v>08</v>
          </cell>
          <cell r="E1106">
            <v>38138</v>
          </cell>
          <cell r="F1106">
            <v>13</v>
          </cell>
        </row>
        <row r="1107">
          <cell r="A1107" t="str">
            <v>533056</v>
          </cell>
          <cell r="B1107" t="str">
            <v>REV. X-MEN EXTRA ED. 07</v>
          </cell>
          <cell r="C1107" t="str">
            <v>PC</v>
          </cell>
          <cell r="D1107" t="str">
            <v>08</v>
          </cell>
          <cell r="E1107">
            <v>38138</v>
          </cell>
          <cell r="F1107">
            <v>35</v>
          </cell>
        </row>
        <row r="1108">
          <cell r="A1108" t="str">
            <v>533057</v>
          </cell>
          <cell r="B1108" t="str">
            <v>REV. HOMEM ARANHA ED. 07</v>
          </cell>
          <cell r="C1108" t="str">
            <v>PC</v>
          </cell>
          <cell r="D1108" t="str">
            <v>08</v>
          </cell>
          <cell r="E1108">
            <v>38138</v>
          </cell>
          <cell r="F1108">
            <v>24</v>
          </cell>
        </row>
        <row r="1109">
          <cell r="A1109" t="str">
            <v>533058</v>
          </cell>
          <cell r="B1109" t="str">
            <v>REV. X-MEN ED. 07</v>
          </cell>
          <cell r="C1109" t="str">
            <v>PC</v>
          </cell>
          <cell r="D1109" t="str">
            <v>08</v>
          </cell>
          <cell r="E1109">
            <v>38138</v>
          </cell>
          <cell r="F1109">
            <v>43</v>
          </cell>
        </row>
        <row r="1110">
          <cell r="A1110" t="str">
            <v>533059</v>
          </cell>
          <cell r="B1110" t="str">
            <v>REV. MARVEL MANGAVERSO ED. 01</v>
          </cell>
          <cell r="C1110" t="str">
            <v>PC</v>
          </cell>
          <cell r="D1110" t="str">
            <v>08</v>
          </cell>
          <cell r="E1110">
            <v>38138</v>
          </cell>
          <cell r="F1110">
            <v>31</v>
          </cell>
        </row>
        <row r="1111">
          <cell r="A1111" t="str">
            <v>533060</v>
          </cell>
          <cell r="B1111" t="str">
            <v>REV. MARVEL MANGAVERSO ED. 02</v>
          </cell>
          <cell r="C1111" t="str">
            <v>PC</v>
          </cell>
          <cell r="D1111" t="str">
            <v>08</v>
          </cell>
          <cell r="E1111">
            <v>38138</v>
          </cell>
          <cell r="F1111">
            <v>4</v>
          </cell>
        </row>
        <row r="1112">
          <cell r="A1112" t="str">
            <v>533061</v>
          </cell>
          <cell r="B1112" t="str">
            <v>REV. MARVEL MANGAVERSO ED. 03</v>
          </cell>
          <cell r="C1112" t="str">
            <v>PC</v>
          </cell>
          <cell r="D1112" t="str">
            <v>08</v>
          </cell>
          <cell r="E1112">
            <v>38138</v>
          </cell>
          <cell r="F1112">
            <v>3</v>
          </cell>
        </row>
        <row r="1113">
          <cell r="A1113" t="str">
            <v>533062</v>
          </cell>
          <cell r="B1113" t="str">
            <v>REV. MARVEL MANGAVERSO ED. 04</v>
          </cell>
          <cell r="C1113" t="str">
            <v>PC</v>
          </cell>
          <cell r="D1113" t="str">
            <v>08</v>
          </cell>
          <cell r="E1113">
            <v>38138</v>
          </cell>
          <cell r="F1113">
            <v>35</v>
          </cell>
          <cell r="G1113">
            <v>21.89</v>
          </cell>
          <cell r="H1113">
            <v>0.62539999999999996</v>
          </cell>
          <cell r="I1113">
            <v>6.05</v>
          </cell>
          <cell r="J1113">
            <v>21.89</v>
          </cell>
        </row>
        <row r="1114">
          <cell r="A1114" t="str">
            <v>533063</v>
          </cell>
          <cell r="B1114" t="str">
            <v>REV. MARVEL MANGAVERSO ED. 05</v>
          </cell>
          <cell r="C1114" t="str">
            <v>PC</v>
          </cell>
          <cell r="D1114" t="str">
            <v>08</v>
          </cell>
          <cell r="E1114">
            <v>38138</v>
          </cell>
          <cell r="F1114">
            <v>79</v>
          </cell>
          <cell r="G1114">
            <v>44.99</v>
          </cell>
          <cell r="H1114">
            <v>0.56950000000000001</v>
          </cell>
          <cell r="I1114">
            <v>12.97</v>
          </cell>
          <cell r="J1114">
            <v>44.99</v>
          </cell>
        </row>
        <row r="1115">
          <cell r="A1115" t="str">
            <v>533064</v>
          </cell>
          <cell r="B1115" t="str">
            <v>REV. DEMOLIDOR AMARELO ED. 01</v>
          </cell>
          <cell r="C1115" t="str">
            <v>PC</v>
          </cell>
          <cell r="D1115" t="str">
            <v>08</v>
          </cell>
          <cell r="E1115">
            <v>38138</v>
          </cell>
          <cell r="F1115">
            <v>41</v>
          </cell>
        </row>
        <row r="1116">
          <cell r="A1116" t="str">
            <v>533065</v>
          </cell>
          <cell r="B1116" t="str">
            <v>REV. DEMOLIDOR AMARELO ED. 02</v>
          </cell>
          <cell r="C1116" t="str">
            <v>PC</v>
          </cell>
          <cell r="D1116" t="str">
            <v>08</v>
          </cell>
          <cell r="E1116">
            <v>38138</v>
          </cell>
          <cell r="F1116">
            <v>18</v>
          </cell>
        </row>
        <row r="1117">
          <cell r="A1117" t="str">
            <v>533066</v>
          </cell>
          <cell r="B1117" t="str">
            <v>REV. DEMOLIDOR AMARELO ED. 03</v>
          </cell>
          <cell r="C1117" t="str">
            <v>PC</v>
          </cell>
          <cell r="D1117" t="str">
            <v>08</v>
          </cell>
          <cell r="E1117">
            <v>38138</v>
          </cell>
          <cell r="F1117">
            <v>143</v>
          </cell>
        </row>
        <row r="1118">
          <cell r="A1118" t="str">
            <v>533067</v>
          </cell>
          <cell r="B1118" t="str">
            <v>REV. MARVEL 2002 ED. 08</v>
          </cell>
          <cell r="C1118" t="str">
            <v>PC</v>
          </cell>
          <cell r="D1118" t="str">
            <v>08</v>
          </cell>
          <cell r="E1118">
            <v>38138</v>
          </cell>
          <cell r="F1118">
            <v>12</v>
          </cell>
        </row>
        <row r="1119">
          <cell r="A1119" t="str">
            <v>533068</v>
          </cell>
          <cell r="B1119" t="str">
            <v>REV. MARVEL MILLENIUM ED. 08</v>
          </cell>
          <cell r="C1119" t="str">
            <v>PC</v>
          </cell>
          <cell r="D1119" t="str">
            <v>08</v>
          </cell>
          <cell r="E1119">
            <v>38138</v>
          </cell>
          <cell r="F1119">
            <v>9</v>
          </cell>
        </row>
        <row r="1120">
          <cell r="A1120" t="str">
            <v>533070</v>
          </cell>
          <cell r="B1120" t="str">
            <v>REV. X-MEN EXTRA ED. 08</v>
          </cell>
          <cell r="C1120" t="str">
            <v>PC</v>
          </cell>
          <cell r="D1120" t="str">
            <v>08</v>
          </cell>
          <cell r="E1120">
            <v>38138</v>
          </cell>
          <cell r="F1120">
            <v>6</v>
          </cell>
        </row>
        <row r="1121">
          <cell r="A1121" t="str">
            <v>533071</v>
          </cell>
          <cell r="B1121" t="str">
            <v>REV. HOMEM ARANHA ED. 08</v>
          </cell>
          <cell r="C1121" t="str">
            <v>PC</v>
          </cell>
          <cell r="D1121" t="str">
            <v>08</v>
          </cell>
          <cell r="E1121">
            <v>38138</v>
          </cell>
          <cell r="F1121">
            <v>18</v>
          </cell>
        </row>
        <row r="1122">
          <cell r="A1122" t="str">
            <v>533072</v>
          </cell>
          <cell r="B1122" t="str">
            <v>REV. X-MEN ED. 08</v>
          </cell>
          <cell r="C1122" t="str">
            <v>PC</v>
          </cell>
          <cell r="D1122" t="str">
            <v>08</v>
          </cell>
          <cell r="E1122">
            <v>38138</v>
          </cell>
          <cell r="F1122">
            <v>48</v>
          </cell>
        </row>
        <row r="1123">
          <cell r="A1123" t="str">
            <v>533073</v>
          </cell>
          <cell r="B1123" t="str">
            <v>REV. CAPITAO MARVEL ED. 01</v>
          </cell>
          <cell r="C1123" t="str">
            <v>PC</v>
          </cell>
          <cell r="D1123" t="str">
            <v>08</v>
          </cell>
          <cell r="E1123">
            <v>38138</v>
          </cell>
          <cell r="F1123">
            <v>1</v>
          </cell>
        </row>
        <row r="1124">
          <cell r="A1124" t="str">
            <v>533076</v>
          </cell>
          <cell r="B1124" t="str">
            <v>REV. MARVEL APRESENTA ED. 01</v>
          </cell>
          <cell r="C1124" t="str">
            <v>PC</v>
          </cell>
          <cell r="D1124" t="str">
            <v>08</v>
          </cell>
          <cell r="E1124">
            <v>38138</v>
          </cell>
          <cell r="F1124">
            <v>9</v>
          </cell>
        </row>
        <row r="1125">
          <cell r="A1125" t="str">
            <v>533077</v>
          </cell>
          <cell r="B1125" t="str">
            <v>REV. GUNDAM WING ED. 01</v>
          </cell>
          <cell r="C1125" t="str">
            <v>PC</v>
          </cell>
          <cell r="D1125" t="str">
            <v>08</v>
          </cell>
          <cell r="E1125">
            <v>38138</v>
          </cell>
          <cell r="F1125">
            <v>17</v>
          </cell>
        </row>
        <row r="1126">
          <cell r="A1126" t="str">
            <v>533078</v>
          </cell>
          <cell r="B1126" t="str">
            <v>REV. GUNDAM WING ED. 02</v>
          </cell>
          <cell r="C1126" t="str">
            <v>PC</v>
          </cell>
          <cell r="D1126" t="str">
            <v>08</v>
          </cell>
          <cell r="E1126">
            <v>38138</v>
          </cell>
          <cell r="F1126">
            <v>18</v>
          </cell>
        </row>
        <row r="1127">
          <cell r="A1127" t="str">
            <v>533079</v>
          </cell>
          <cell r="B1127" t="str">
            <v>REV. HOMEM ARANHA ESPECIAL WTC</v>
          </cell>
          <cell r="C1127" t="str">
            <v>PC</v>
          </cell>
          <cell r="D1127" t="str">
            <v>08</v>
          </cell>
          <cell r="E1127">
            <v>38138</v>
          </cell>
          <cell r="F1127">
            <v>11</v>
          </cell>
        </row>
        <row r="1128">
          <cell r="A1128" t="str">
            <v>533080</v>
          </cell>
          <cell r="B1128" t="str">
            <v>REV. MARVEL 2002 ED. 09</v>
          </cell>
          <cell r="C1128" t="str">
            <v>PC</v>
          </cell>
          <cell r="D1128" t="str">
            <v>08</v>
          </cell>
          <cell r="E1128">
            <v>38138</v>
          </cell>
          <cell r="F1128">
            <v>14</v>
          </cell>
        </row>
        <row r="1129">
          <cell r="A1129" t="str">
            <v>533081</v>
          </cell>
          <cell r="B1129" t="str">
            <v>REV. MARVEL MILLENIUM ED. 09</v>
          </cell>
          <cell r="C1129" t="str">
            <v>PC</v>
          </cell>
          <cell r="D1129" t="str">
            <v>08</v>
          </cell>
          <cell r="E1129">
            <v>38138</v>
          </cell>
          <cell r="F1129">
            <v>12</v>
          </cell>
        </row>
        <row r="1130">
          <cell r="A1130" t="str">
            <v>533083</v>
          </cell>
          <cell r="B1130" t="str">
            <v>REV. X-MEN EXTRA ED. 09</v>
          </cell>
          <cell r="C1130" t="str">
            <v>PC</v>
          </cell>
          <cell r="D1130" t="str">
            <v>08</v>
          </cell>
          <cell r="E1130">
            <v>38138</v>
          </cell>
          <cell r="F1130">
            <v>20</v>
          </cell>
        </row>
        <row r="1131">
          <cell r="A1131" t="str">
            <v>533084</v>
          </cell>
          <cell r="B1131" t="str">
            <v>REV. HOMEM ARANHA ED. 09</v>
          </cell>
          <cell r="C1131" t="str">
            <v>PC</v>
          </cell>
          <cell r="D1131" t="str">
            <v>08</v>
          </cell>
          <cell r="E1131">
            <v>38138</v>
          </cell>
          <cell r="F1131">
            <v>4</v>
          </cell>
        </row>
        <row r="1132">
          <cell r="A1132" t="str">
            <v>533085</v>
          </cell>
          <cell r="B1132" t="str">
            <v>REV. X-MEN ED. 09</v>
          </cell>
          <cell r="C1132" t="str">
            <v>PC</v>
          </cell>
          <cell r="D1132" t="str">
            <v>08</v>
          </cell>
          <cell r="E1132">
            <v>38138</v>
          </cell>
          <cell r="F1132">
            <v>41</v>
          </cell>
        </row>
        <row r="1133">
          <cell r="A1133" t="str">
            <v>533086</v>
          </cell>
          <cell r="B1133" t="str">
            <v>REV. CAPITAO MARVEL ED. 02</v>
          </cell>
          <cell r="C1133" t="str">
            <v>PC</v>
          </cell>
          <cell r="D1133" t="str">
            <v>08</v>
          </cell>
          <cell r="E1133">
            <v>38138</v>
          </cell>
          <cell r="F1133">
            <v>17</v>
          </cell>
        </row>
        <row r="1134">
          <cell r="A1134" t="str">
            <v>533087</v>
          </cell>
          <cell r="B1134" t="str">
            <v>REV. MARVEL KNIGHTS ED. 02</v>
          </cell>
          <cell r="C1134" t="str">
            <v>PC</v>
          </cell>
          <cell r="D1134" t="str">
            <v>08</v>
          </cell>
          <cell r="E1134">
            <v>38138</v>
          </cell>
          <cell r="F1134">
            <v>10</v>
          </cell>
        </row>
        <row r="1135">
          <cell r="A1135" t="str">
            <v>533089</v>
          </cell>
          <cell r="B1135" t="str">
            <v>REV. GUNDAM WING ED. 03</v>
          </cell>
          <cell r="C1135" t="str">
            <v>PC</v>
          </cell>
          <cell r="D1135" t="str">
            <v>08</v>
          </cell>
          <cell r="E1135">
            <v>38138</v>
          </cell>
          <cell r="F1135">
            <v>15</v>
          </cell>
        </row>
        <row r="1136">
          <cell r="A1136" t="str">
            <v>533090</v>
          </cell>
          <cell r="B1136" t="str">
            <v>REV. GUNDAM WING ED. 04</v>
          </cell>
          <cell r="C1136" t="str">
            <v>PC</v>
          </cell>
          <cell r="D1136" t="str">
            <v>08</v>
          </cell>
          <cell r="E1136">
            <v>38138</v>
          </cell>
          <cell r="F1136">
            <v>9</v>
          </cell>
        </row>
        <row r="1137">
          <cell r="A1137" t="str">
            <v>533091</v>
          </cell>
          <cell r="B1137" t="str">
            <v>REV. GUNDAM WING ED. 05</v>
          </cell>
          <cell r="C1137" t="str">
            <v>PC</v>
          </cell>
          <cell r="D1137" t="str">
            <v>08</v>
          </cell>
          <cell r="E1137">
            <v>38138</v>
          </cell>
          <cell r="F1137">
            <v>19</v>
          </cell>
          <cell r="G1137">
            <v>6.08</v>
          </cell>
          <cell r="H1137">
            <v>0.32</v>
          </cell>
          <cell r="I1137">
            <v>1.69</v>
          </cell>
          <cell r="J1137">
            <v>6.08</v>
          </cell>
        </row>
        <row r="1138">
          <cell r="A1138" t="str">
            <v>533092</v>
          </cell>
          <cell r="B1138" t="str">
            <v>REV. GUNDAM WING ED. 06</v>
          </cell>
          <cell r="C1138" t="str">
            <v>PC</v>
          </cell>
          <cell r="D1138" t="str">
            <v>08</v>
          </cell>
          <cell r="E1138">
            <v>38138</v>
          </cell>
          <cell r="F1138">
            <v>28</v>
          </cell>
          <cell r="G1138">
            <v>8.9600000000000009</v>
          </cell>
          <cell r="H1138">
            <v>0.32</v>
          </cell>
          <cell r="I1138">
            <v>2.4900000000000002</v>
          </cell>
          <cell r="J1138">
            <v>8.9600000000000009</v>
          </cell>
        </row>
        <row r="1139">
          <cell r="A1139" t="str">
            <v>533093</v>
          </cell>
          <cell r="B1139" t="str">
            <v>REV. MARVEL 2002 ED. 10</v>
          </cell>
          <cell r="C1139" t="str">
            <v>PC</v>
          </cell>
          <cell r="D1139" t="str">
            <v>08</v>
          </cell>
          <cell r="E1139">
            <v>38138</v>
          </cell>
          <cell r="F1139">
            <v>9</v>
          </cell>
        </row>
        <row r="1140">
          <cell r="A1140" t="str">
            <v>533094</v>
          </cell>
          <cell r="B1140" t="str">
            <v>REV. MARVEL MILLENIUM ED. 10</v>
          </cell>
          <cell r="C1140" t="str">
            <v>PC</v>
          </cell>
          <cell r="D1140" t="str">
            <v>08</v>
          </cell>
          <cell r="E1140">
            <v>38138</v>
          </cell>
          <cell r="F1140">
            <v>17</v>
          </cell>
        </row>
        <row r="1141">
          <cell r="A1141" t="str">
            <v>533096</v>
          </cell>
          <cell r="B1141" t="str">
            <v>REV. X-MEN EXTRA ED. 10</v>
          </cell>
          <cell r="C1141" t="str">
            <v>PC</v>
          </cell>
          <cell r="D1141" t="str">
            <v>08</v>
          </cell>
          <cell r="E1141">
            <v>38138</v>
          </cell>
          <cell r="F1141">
            <v>14</v>
          </cell>
        </row>
        <row r="1142">
          <cell r="A1142" t="str">
            <v>533097</v>
          </cell>
          <cell r="B1142" t="str">
            <v>REV. HOMEM ARANHA ED. 10</v>
          </cell>
          <cell r="C1142" t="str">
            <v>PC</v>
          </cell>
          <cell r="D1142" t="str">
            <v>08</v>
          </cell>
          <cell r="E1142">
            <v>38138</v>
          </cell>
          <cell r="F1142">
            <v>22</v>
          </cell>
        </row>
        <row r="1143">
          <cell r="A1143" t="str">
            <v>533098</v>
          </cell>
          <cell r="B1143" t="str">
            <v>REV. X-MEN ED. 10</v>
          </cell>
          <cell r="C1143" t="str">
            <v>PC</v>
          </cell>
          <cell r="D1143" t="str">
            <v>08</v>
          </cell>
          <cell r="E1143">
            <v>38138</v>
          </cell>
          <cell r="F1143">
            <v>50</v>
          </cell>
        </row>
        <row r="1144">
          <cell r="A1144" t="str">
            <v>533102</v>
          </cell>
          <cell r="B1144" t="str">
            <v>REV. BATMAN ED. 01</v>
          </cell>
          <cell r="C1144" t="str">
            <v>PC</v>
          </cell>
          <cell r="D1144" t="str">
            <v>08</v>
          </cell>
          <cell r="E1144">
            <v>38138</v>
          </cell>
          <cell r="F1144">
            <v>8</v>
          </cell>
          <cell r="G1144">
            <v>9.1999999999999993</v>
          </cell>
          <cell r="H1144">
            <v>1.1499999999999999</v>
          </cell>
          <cell r="I1144">
            <v>2.59</v>
          </cell>
          <cell r="J1144">
            <v>9.1999999999999993</v>
          </cell>
        </row>
        <row r="1145">
          <cell r="A1145" t="str">
            <v>533103</v>
          </cell>
          <cell r="B1145" t="str">
            <v>REV. SUPERMAN ED. 01</v>
          </cell>
          <cell r="C1145" t="str">
            <v>PC</v>
          </cell>
          <cell r="D1145" t="str">
            <v>08</v>
          </cell>
          <cell r="E1145">
            <v>38138</v>
          </cell>
          <cell r="F1145">
            <v>26</v>
          </cell>
          <cell r="G1145">
            <v>29.41</v>
          </cell>
          <cell r="H1145">
            <v>1.1312</v>
          </cell>
          <cell r="I1145">
            <v>8.14</v>
          </cell>
          <cell r="J1145">
            <v>29.41</v>
          </cell>
        </row>
        <row r="1146">
          <cell r="A1146" t="str">
            <v>533104</v>
          </cell>
          <cell r="B1146" t="str">
            <v>REV. LIGA DA JUSTICA ED. 01</v>
          </cell>
          <cell r="C1146" t="str">
            <v>PC</v>
          </cell>
          <cell r="D1146" t="str">
            <v>08</v>
          </cell>
          <cell r="E1146">
            <v>38138</v>
          </cell>
          <cell r="F1146">
            <v>16</v>
          </cell>
        </row>
        <row r="1147">
          <cell r="A1147" t="str">
            <v>533105</v>
          </cell>
          <cell r="B1147" t="str">
            <v>REV. GREEN ARROW-QUIVER ED. 01</v>
          </cell>
          <cell r="C1147" t="str">
            <v>PC</v>
          </cell>
          <cell r="D1147" t="str">
            <v>08</v>
          </cell>
          <cell r="E1147">
            <v>38138</v>
          </cell>
          <cell r="F1147">
            <v>13</v>
          </cell>
          <cell r="G1147">
            <v>9.2100000000000009</v>
          </cell>
          <cell r="H1147">
            <v>0.70850000000000002</v>
          </cell>
          <cell r="I1147">
            <v>2.4500000000000002</v>
          </cell>
          <cell r="J1147">
            <v>9.2100000000000009</v>
          </cell>
        </row>
        <row r="1148">
          <cell r="A1148" t="str">
            <v>533106</v>
          </cell>
          <cell r="B1148" t="str">
            <v>REV. GREEN ARROW-QUIVER ED. 02</v>
          </cell>
          <cell r="C1148" t="str">
            <v>PC</v>
          </cell>
          <cell r="D1148" t="str">
            <v>08</v>
          </cell>
          <cell r="E1148">
            <v>38138</v>
          </cell>
          <cell r="F1148">
            <v>9</v>
          </cell>
          <cell r="G1148">
            <v>6.37</v>
          </cell>
          <cell r="H1148">
            <v>0.70779999999999998</v>
          </cell>
          <cell r="I1148">
            <v>1.81</v>
          </cell>
          <cell r="J1148">
            <v>6.37</v>
          </cell>
        </row>
        <row r="1149">
          <cell r="A1149" t="str">
            <v>533107</v>
          </cell>
          <cell r="B1149" t="str">
            <v>REV. CAPITAO MARVEL ED. 03</v>
          </cell>
          <cell r="C1149" t="str">
            <v>PC</v>
          </cell>
          <cell r="D1149" t="str">
            <v>08</v>
          </cell>
          <cell r="E1149">
            <v>38138</v>
          </cell>
          <cell r="F1149">
            <v>14</v>
          </cell>
        </row>
        <row r="1150">
          <cell r="A1150" t="str">
            <v>533109</v>
          </cell>
          <cell r="B1150" t="str">
            <v>REV. MARVEL 2002 ED. 11</v>
          </cell>
          <cell r="C1150" t="str">
            <v>PC</v>
          </cell>
          <cell r="D1150" t="str">
            <v>08</v>
          </cell>
          <cell r="E1150">
            <v>38138</v>
          </cell>
          <cell r="F1150">
            <v>35</v>
          </cell>
          <cell r="G1150">
            <v>40.25</v>
          </cell>
          <cell r="H1150">
            <v>1.1499999999999999</v>
          </cell>
          <cell r="I1150">
            <v>11.31</v>
          </cell>
          <cell r="J1150">
            <v>40.25</v>
          </cell>
        </row>
        <row r="1151">
          <cell r="A1151" t="str">
            <v>533110</v>
          </cell>
          <cell r="B1151" t="str">
            <v>REV. MARVEL MILLENIUM ED. 11</v>
          </cell>
          <cell r="C1151" t="str">
            <v>PC</v>
          </cell>
          <cell r="D1151" t="str">
            <v>08</v>
          </cell>
          <cell r="E1151">
            <v>38138</v>
          </cell>
          <cell r="F1151">
            <v>27</v>
          </cell>
          <cell r="G1151">
            <v>31.05</v>
          </cell>
          <cell r="H1151">
            <v>1.1499999999999999</v>
          </cell>
          <cell r="I1151">
            <v>8.65</v>
          </cell>
          <cell r="J1151">
            <v>31.05</v>
          </cell>
        </row>
        <row r="1152">
          <cell r="A1152" t="str">
            <v>533112</v>
          </cell>
          <cell r="B1152" t="str">
            <v>REV. X-MEN EXTRA ED. 11</v>
          </cell>
          <cell r="C1152" t="str">
            <v>PC</v>
          </cell>
          <cell r="D1152" t="str">
            <v>08</v>
          </cell>
          <cell r="E1152">
            <v>38138</v>
          </cell>
          <cell r="F1152">
            <v>21</v>
          </cell>
          <cell r="G1152">
            <v>23.8</v>
          </cell>
          <cell r="H1152">
            <v>1.1333</v>
          </cell>
          <cell r="I1152">
            <v>6.46</v>
          </cell>
          <cell r="J1152">
            <v>23.8</v>
          </cell>
        </row>
        <row r="1153">
          <cell r="A1153" t="str">
            <v>533113</v>
          </cell>
          <cell r="B1153" t="str">
            <v>REV. HOMEM ARANHA ED. 11</v>
          </cell>
          <cell r="C1153" t="str">
            <v>PC</v>
          </cell>
          <cell r="D1153" t="str">
            <v>08</v>
          </cell>
          <cell r="E1153">
            <v>38138</v>
          </cell>
          <cell r="F1153">
            <v>26</v>
          </cell>
          <cell r="G1153">
            <v>26</v>
          </cell>
          <cell r="H1153">
            <v>1</v>
          </cell>
          <cell r="I1153">
            <v>7.42</v>
          </cell>
          <cell r="J1153">
            <v>26</v>
          </cell>
        </row>
        <row r="1154">
          <cell r="A1154" t="str">
            <v>533114</v>
          </cell>
          <cell r="B1154" t="str">
            <v>REV. X-MEN ED. 11</v>
          </cell>
          <cell r="C1154" t="str">
            <v>PC</v>
          </cell>
          <cell r="D1154" t="str">
            <v>08</v>
          </cell>
          <cell r="E1154">
            <v>38138</v>
          </cell>
          <cell r="F1154">
            <v>30</v>
          </cell>
          <cell r="G1154">
            <v>30</v>
          </cell>
          <cell r="H1154">
            <v>1</v>
          </cell>
          <cell r="I1154">
            <v>8.42</v>
          </cell>
          <cell r="J1154">
            <v>30</v>
          </cell>
        </row>
        <row r="1155">
          <cell r="A1155" t="str">
            <v>533115</v>
          </cell>
          <cell r="B1155" t="str">
            <v>REV. CAPITAO MARVEL ED. 04</v>
          </cell>
          <cell r="C1155" t="str">
            <v>PC</v>
          </cell>
          <cell r="D1155" t="str">
            <v>08</v>
          </cell>
          <cell r="E1155">
            <v>38138</v>
          </cell>
          <cell r="F1155">
            <v>76</v>
          </cell>
          <cell r="G1155">
            <v>37.24</v>
          </cell>
          <cell r="H1155">
            <v>0.49</v>
          </cell>
          <cell r="I1155">
            <v>10.25</v>
          </cell>
          <cell r="J1155">
            <v>37.24</v>
          </cell>
        </row>
        <row r="1156">
          <cell r="A1156" t="str">
            <v>533116</v>
          </cell>
          <cell r="B1156" t="str">
            <v>REV. MARVEL APRESENTA ED. 02</v>
          </cell>
          <cell r="C1156" t="str">
            <v>PC</v>
          </cell>
          <cell r="D1156" t="str">
            <v>08</v>
          </cell>
          <cell r="E1156">
            <v>38138</v>
          </cell>
          <cell r="F1156">
            <v>22</v>
          </cell>
        </row>
        <row r="1157">
          <cell r="A1157" t="str">
            <v>533117</v>
          </cell>
          <cell r="B1157" t="str">
            <v>REV. MARVEL KNIGHTS ED. 04</v>
          </cell>
          <cell r="C1157" t="str">
            <v>PC</v>
          </cell>
          <cell r="D1157" t="str">
            <v>08</v>
          </cell>
          <cell r="E1157">
            <v>38138</v>
          </cell>
          <cell r="F1157">
            <v>10</v>
          </cell>
        </row>
        <row r="1158">
          <cell r="A1158" t="str">
            <v>533118</v>
          </cell>
          <cell r="B1158" t="str">
            <v>REV. GUNDAM WING ED. 07</v>
          </cell>
          <cell r="C1158" t="str">
            <v>PC</v>
          </cell>
          <cell r="D1158" t="str">
            <v>08</v>
          </cell>
          <cell r="E1158">
            <v>38138</v>
          </cell>
          <cell r="F1158">
            <v>17</v>
          </cell>
          <cell r="G1158">
            <v>5.35</v>
          </cell>
          <cell r="H1158">
            <v>0.31469999999999998</v>
          </cell>
          <cell r="I1158">
            <v>1.54</v>
          </cell>
          <cell r="J1158">
            <v>5.35</v>
          </cell>
        </row>
        <row r="1159">
          <cell r="A1159" t="str">
            <v>533119</v>
          </cell>
          <cell r="B1159" t="str">
            <v>REV. GUNDAM WING ED. 08</v>
          </cell>
          <cell r="C1159" t="str">
            <v>PC</v>
          </cell>
          <cell r="D1159" t="str">
            <v>08</v>
          </cell>
          <cell r="E1159">
            <v>38138</v>
          </cell>
          <cell r="F1159">
            <v>17</v>
          </cell>
          <cell r="G1159">
            <v>5.35</v>
          </cell>
          <cell r="H1159">
            <v>0.31469999999999998</v>
          </cell>
          <cell r="I1159">
            <v>1.54</v>
          </cell>
          <cell r="J1159">
            <v>5.35</v>
          </cell>
        </row>
        <row r="1160">
          <cell r="A1160" t="str">
            <v>533120</v>
          </cell>
          <cell r="B1160" t="str">
            <v>REV. HOMEM DE GELO ED. 01</v>
          </cell>
          <cell r="C1160" t="str">
            <v>PC</v>
          </cell>
          <cell r="D1160" t="str">
            <v>08</v>
          </cell>
          <cell r="E1160">
            <v>38138</v>
          </cell>
          <cell r="F1160">
            <v>3</v>
          </cell>
          <cell r="G1160">
            <v>1.75</v>
          </cell>
          <cell r="H1160">
            <v>0.58330000000000004</v>
          </cell>
          <cell r="I1160">
            <v>0.48</v>
          </cell>
          <cell r="J1160">
            <v>1.75</v>
          </cell>
        </row>
        <row r="1161">
          <cell r="A1161" t="str">
            <v>533122</v>
          </cell>
          <cell r="B1161" t="str">
            <v>REV. BATMAN ED. 02</v>
          </cell>
          <cell r="C1161" t="str">
            <v>PC</v>
          </cell>
          <cell r="D1161" t="str">
            <v>08</v>
          </cell>
          <cell r="E1161">
            <v>38138</v>
          </cell>
          <cell r="F1161">
            <v>34</v>
          </cell>
          <cell r="G1161">
            <v>41.47</v>
          </cell>
          <cell r="H1161">
            <v>1.2197</v>
          </cell>
          <cell r="I1161">
            <v>11.89</v>
          </cell>
          <cell r="J1161">
            <v>41.47</v>
          </cell>
        </row>
        <row r="1162">
          <cell r="A1162" t="str">
            <v>533123</v>
          </cell>
          <cell r="B1162" t="str">
            <v>REV. SUPERMAN ED. 02</v>
          </cell>
          <cell r="C1162" t="str">
            <v>PC</v>
          </cell>
          <cell r="D1162" t="str">
            <v>08</v>
          </cell>
          <cell r="E1162">
            <v>38138</v>
          </cell>
          <cell r="F1162">
            <v>49</v>
          </cell>
          <cell r="G1162">
            <v>59.76</v>
          </cell>
          <cell r="H1162">
            <v>1.2196</v>
          </cell>
          <cell r="I1162">
            <v>16.739999999999998</v>
          </cell>
          <cell r="J1162">
            <v>59.76</v>
          </cell>
        </row>
        <row r="1163">
          <cell r="A1163" t="str">
            <v>533124</v>
          </cell>
          <cell r="B1163" t="str">
            <v>REV. LIGA DA JUSTICA ED. 02</v>
          </cell>
          <cell r="C1163" t="str">
            <v>PC</v>
          </cell>
          <cell r="D1163" t="str">
            <v>08</v>
          </cell>
          <cell r="E1163">
            <v>38138</v>
          </cell>
          <cell r="F1163">
            <v>48</v>
          </cell>
          <cell r="G1163">
            <v>58.54</v>
          </cell>
          <cell r="H1163">
            <v>1.2196</v>
          </cell>
          <cell r="I1163">
            <v>16.09</v>
          </cell>
          <cell r="J1163">
            <v>58.54</v>
          </cell>
        </row>
        <row r="1164">
          <cell r="A1164" t="str">
            <v>533125</v>
          </cell>
          <cell r="B1164" t="str">
            <v>REV. GREEN ARROW-QUIVER ED. 03</v>
          </cell>
          <cell r="C1164" t="str">
            <v>PC</v>
          </cell>
          <cell r="D1164" t="str">
            <v>08</v>
          </cell>
          <cell r="E1164">
            <v>38138</v>
          </cell>
          <cell r="F1164">
            <v>1</v>
          </cell>
          <cell r="G1164">
            <v>0.83</v>
          </cell>
          <cell r="H1164">
            <v>0.83</v>
          </cell>
          <cell r="I1164">
            <v>0.23</v>
          </cell>
          <cell r="J1164">
            <v>0.83</v>
          </cell>
        </row>
        <row r="1165">
          <cell r="A1165" t="str">
            <v>533126</v>
          </cell>
          <cell r="B1165" t="str">
            <v>REV. GREEN ARROW-QUIVER ED. 04</v>
          </cell>
          <cell r="C1165" t="str">
            <v>PC</v>
          </cell>
          <cell r="D1165" t="str">
            <v>08</v>
          </cell>
          <cell r="E1165">
            <v>38138</v>
          </cell>
          <cell r="F1165">
            <v>3</v>
          </cell>
          <cell r="G1165">
            <v>2.48</v>
          </cell>
          <cell r="H1165">
            <v>0.82669999999999999</v>
          </cell>
          <cell r="I1165">
            <v>0.68</v>
          </cell>
          <cell r="J1165">
            <v>2.48</v>
          </cell>
        </row>
        <row r="1166">
          <cell r="A1166" t="str">
            <v>533127</v>
          </cell>
          <cell r="B1166" t="str">
            <v>REV. MARVEL 2002 ED. 12</v>
          </cell>
          <cell r="C1166" t="str">
            <v>PC</v>
          </cell>
          <cell r="D1166" t="str">
            <v>08</v>
          </cell>
          <cell r="E1166">
            <v>38138</v>
          </cell>
          <cell r="F1166">
            <v>14</v>
          </cell>
          <cell r="G1166">
            <v>15.84</v>
          </cell>
          <cell r="H1166">
            <v>1.1314</v>
          </cell>
          <cell r="I1166">
            <v>4.5</v>
          </cell>
          <cell r="J1166">
            <v>15.84</v>
          </cell>
        </row>
        <row r="1167">
          <cell r="A1167" t="str">
            <v>533128</v>
          </cell>
          <cell r="B1167" t="str">
            <v>REV. MARVEL MILLENIUM ED. 12</v>
          </cell>
          <cell r="C1167" t="str">
            <v>PC</v>
          </cell>
          <cell r="D1167" t="str">
            <v>08</v>
          </cell>
          <cell r="E1167">
            <v>38138</v>
          </cell>
          <cell r="F1167">
            <v>30</v>
          </cell>
          <cell r="G1167">
            <v>33.93</v>
          </cell>
          <cell r="H1167">
            <v>1.131</v>
          </cell>
          <cell r="I1167">
            <v>9.6300000000000008</v>
          </cell>
          <cell r="J1167">
            <v>33.93</v>
          </cell>
        </row>
        <row r="1168">
          <cell r="A1168" t="str">
            <v>533130</v>
          </cell>
          <cell r="B1168" t="str">
            <v>REV. X-MEN EXTRA ED. 12</v>
          </cell>
          <cell r="C1168" t="str">
            <v>PC</v>
          </cell>
          <cell r="D1168" t="str">
            <v>08</v>
          </cell>
          <cell r="E1168">
            <v>38138</v>
          </cell>
          <cell r="F1168">
            <v>30</v>
          </cell>
          <cell r="G1168">
            <v>33.93</v>
          </cell>
          <cell r="H1168">
            <v>1.131</v>
          </cell>
          <cell r="I1168">
            <v>9.36</v>
          </cell>
          <cell r="J1168">
            <v>33.93</v>
          </cell>
        </row>
        <row r="1169">
          <cell r="A1169" t="str">
            <v>533131</v>
          </cell>
          <cell r="B1169" t="str">
            <v>REV. HOMEM ARANHA ED. 12</v>
          </cell>
          <cell r="C1169" t="str">
            <v>PC</v>
          </cell>
          <cell r="D1169" t="str">
            <v>08</v>
          </cell>
          <cell r="E1169">
            <v>38138</v>
          </cell>
          <cell r="F1169">
            <v>26</v>
          </cell>
          <cell r="G1169">
            <v>29.41</v>
          </cell>
          <cell r="H1169">
            <v>1.1312</v>
          </cell>
          <cell r="I1169">
            <v>7.74</v>
          </cell>
          <cell r="J1169">
            <v>29.41</v>
          </cell>
        </row>
        <row r="1170">
          <cell r="A1170" t="str">
            <v>533132</v>
          </cell>
          <cell r="B1170" t="str">
            <v>REV. X-MEN ED. 12</v>
          </cell>
          <cell r="C1170" t="str">
            <v>PC</v>
          </cell>
          <cell r="D1170" t="str">
            <v>08</v>
          </cell>
          <cell r="E1170">
            <v>38138</v>
          </cell>
          <cell r="F1170">
            <v>34</v>
          </cell>
          <cell r="G1170">
            <v>36.6</v>
          </cell>
          <cell r="H1170">
            <v>1.0765</v>
          </cell>
          <cell r="I1170">
            <v>9.66</v>
          </cell>
          <cell r="J1170">
            <v>36.6</v>
          </cell>
        </row>
        <row r="1171">
          <cell r="A1171" t="str">
            <v>533133</v>
          </cell>
          <cell r="B1171" t="str">
            <v>REV. CAPITAO MARVEL ED. 05</v>
          </cell>
          <cell r="C1171" t="str">
            <v>PC</v>
          </cell>
          <cell r="D1171" t="str">
            <v>08</v>
          </cell>
          <cell r="E1171">
            <v>38138</v>
          </cell>
          <cell r="F1171">
            <v>42</v>
          </cell>
          <cell r="G1171">
            <v>22.4</v>
          </cell>
          <cell r="H1171">
            <v>0.5333</v>
          </cell>
          <cell r="I1171">
            <v>6.38</v>
          </cell>
          <cell r="J1171">
            <v>22.4</v>
          </cell>
        </row>
        <row r="1172">
          <cell r="A1172" t="str">
            <v>533136</v>
          </cell>
          <cell r="B1172" t="str">
            <v>REV. LIGA DA JUSTICA ESCADA P/</v>
          </cell>
          <cell r="C1172" t="str">
            <v>PC</v>
          </cell>
          <cell r="D1172" t="str">
            <v>08</v>
          </cell>
          <cell r="E1172">
            <v>38138</v>
          </cell>
          <cell r="F1172">
            <v>17</v>
          </cell>
          <cell r="G1172">
            <v>17.55</v>
          </cell>
          <cell r="H1172">
            <v>1.0324</v>
          </cell>
          <cell r="I1172">
            <v>4.9800000000000004</v>
          </cell>
          <cell r="J1172">
            <v>17.55</v>
          </cell>
        </row>
        <row r="1173">
          <cell r="A1173" t="str">
            <v>533137</v>
          </cell>
          <cell r="B1173" t="str">
            <v>REV. HOMEM DE GELO ED. 02</v>
          </cell>
          <cell r="C1173" t="str">
            <v>PC</v>
          </cell>
          <cell r="D1173" t="str">
            <v>08</v>
          </cell>
          <cell r="E1173">
            <v>38138</v>
          </cell>
          <cell r="F1173">
            <v>73</v>
          </cell>
          <cell r="G1173">
            <v>41.57</v>
          </cell>
          <cell r="H1173">
            <v>0.56950000000000001</v>
          </cell>
          <cell r="I1173">
            <v>11.98</v>
          </cell>
          <cell r="J1173">
            <v>41.57</v>
          </cell>
        </row>
        <row r="1174">
          <cell r="A1174" t="str">
            <v>533138</v>
          </cell>
          <cell r="B1174" t="str">
            <v>REV. X-MEN ED. 13</v>
          </cell>
          <cell r="C1174" t="str">
            <v>PC</v>
          </cell>
          <cell r="D1174" t="str">
            <v>08</v>
          </cell>
          <cell r="E1174">
            <v>38138</v>
          </cell>
          <cell r="F1174">
            <v>34</v>
          </cell>
          <cell r="G1174">
            <v>38.200000000000003</v>
          </cell>
          <cell r="H1174">
            <v>1.1234999999999999</v>
          </cell>
          <cell r="I1174">
            <v>11.61</v>
          </cell>
          <cell r="J1174">
            <v>38.200000000000003</v>
          </cell>
        </row>
        <row r="1175">
          <cell r="A1175" t="str">
            <v>533139</v>
          </cell>
          <cell r="B1175" t="str">
            <v>REV. X-MEN EXTRA ED. 13</v>
          </cell>
          <cell r="C1175" t="str">
            <v>PC</v>
          </cell>
          <cell r="D1175" t="str">
            <v>08</v>
          </cell>
          <cell r="E1175">
            <v>38138</v>
          </cell>
          <cell r="F1175">
            <v>29</v>
          </cell>
          <cell r="G1175">
            <v>33.659999999999997</v>
          </cell>
          <cell r="H1175">
            <v>1.1607000000000001</v>
          </cell>
          <cell r="I1175">
            <v>9.43</v>
          </cell>
          <cell r="J1175">
            <v>33.659999999999997</v>
          </cell>
        </row>
        <row r="1176">
          <cell r="A1176" t="str">
            <v>533140</v>
          </cell>
          <cell r="B1176" t="str">
            <v>REV. MARVEL 2003 ED. 01</v>
          </cell>
          <cell r="C1176" t="str">
            <v>PC</v>
          </cell>
          <cell r="D1176" t="str">
            <v>08</v>
          </cell>
          <cell r="E1176">
            <v>38138</v>
          </cell>
          <cell r="F1176">
            <v>26</v>
          </cell>
          <cell r="G1176">
            <v>31.71</v>
          </cell>
          <cell r="H1176">
            <v>1.2196</v>
          </cell>
          <cell r="I1176">
            <v>8.89</v>
          </cell>
          <cell r="J1176">
            <v>31.71</v>
          </cell>
        </row>
        <row r="1177">
          <cell r="A1177" t="str">
            <v>533142</v>
          </cell>
          <cell r="B1177" t="str">
            <v>REV. HOMEM ARANHA ED. 13</v>
          </cell>
          <cell r="C1177" t="str">
            <v>PC</v>
          </cell>
          <cell r="D1177" t="str">
            <v>08</v>
          </cell>
          <cell r="E1177">
            <v>38138</v>
          </cell>
          <cell r="F1177">
            <v>39</v>
          </cell>
          <cell r="G1177">
            <v>45.27</v>
          </cell>
          <cell r="H1177">
            <v>1.1608000000000001</v>
          </cell>
          <cell r="I1177">
            <v>13.76</v>
          </cell>
          <cell r="J1177">
            <v>45.27</v>
          </cell>
        </row>
        <row r="1178">
          <cell r="A1178" t="str">
            <v>533143</v>
          </cell>
          <cell r="B1178" t="str">
            <v>REV. MARVEL MILLENIUM ED. 13</v>
          </cell>
          <cell r="C1178" t="str">
            <v>PC</v>
          </cell>
          <cell r="D1178" t="str">
            <v>08</v>
          </cell>
          <cell r="E1178">
            <v>38138</v>
          </cell>
          <cell r="F1178">
            <v>21</v>
          </cell>
          <cell r="G1178">
            <v>24.37</v>
          </cell>
          <cell r="H1178">
            <v>1.1605000000000001</v>
          </cell>
          <cell r="I1178">
            <v>6.91</v>
          </cell>
          <cell r="J1178">
            <v>24.37</v>
          </cell>
        </row>
        <row r="1179">
          <cell r="A1179" t="str">
            <v>533144</v>
          </cell>
          <cell r="B1179" t="str">
            <v>REV. MARVEL MANGAVERSO ED. 06</v>
          </cell>
          <cell r="C1179" t="str">
            <v>PC</v>
          </cell>
          <cell r="D1179" t="str">
            <v>08</v>
          </cell>
          <cell r="E1179">
            <v>38138</v>
          </cell>
          <cell r="F1179">
            <v>40</v>
          </cell>
          <cell r="G1179">
            <v>22.7</v>
          </cell>
          <cell r="H1179">
            <v>0.5675</v>
          </cell>
          <cell r="I1179">
            <v>7.58</v>
          </cell>
          <cell r="J1179">
            <v>22.7</v>
          </cell>
        </row>
        <row r="1180">
          <cell r="A1180" t="str">
            <v>533145</v>
          </cell>
          <cell r="B1180" t="str">
            <v>REV. CAPITAO MARVEL ED. 06</v>
          </cell>
          <cell r="C1180" t="str">
            <v>PC</v>
          </cell>
          <cell r="D1180" t="str">
            <v>08</v>
          </cell>
          <cell r="E1180">
            <v>38138</v>
          </cell>
          <cell r="F1180">
            <v>6</v>
          </cell>
          <cell r="G1180">
            <v>3.41</v>
          </cell>
          <cell r="H1180">
            <v>0.56830000000000003</v>
          </cell>
          <cell r="I1180">
            <v>1.01</v>
          </cell>
          <cell r="J1180">
            <v>3.41</v>
          </cell>
        </row>
        <row r="1181">
          <cell r="A1181" t="str">
            <v>533149</v>
          </cell>
          <cell r="B1181" t="str">
            <v>REV. SUPERMAN ED. 03</v>
          </cell>
          <cell r="C1181" t="str">
            <v>PC</v>
          </cell>
          <cell r="D1181" t="str">
            <v>08</v>
          </cell>
          <cell r="E1181">
            <v>38138</v>
          </cell>
          <cell r="F1181">
            <v>37</v>
          </cell>
          <cell r="G1181">
            <v>45.13</v>
          </cell>
          <cell r="H1181">
            <v>1.2197</v>
          </cell>
          <cell r="I1181">
            <v>12.58</v>
          </cell>
          <cell r="J1181">
            <v>45.13</v>
          </cell>
        </row>
        <row r="1182">
          <cell r="A1182" t="str">
            <v>533150</v>
          </cell>
          <cell r="B1182" t="str">
            <v>REV. BATMAN ED. 03</v>
          </cell>
          <cell r="C1182" t="str">
            <v>PC</v>
          </cell>
          <cell r="D1182" t="str">
            <v>08</v>
          </cell>
          <cell r="E1182">
            <v>38138</v>
          </cell>
          <cell r="F1182">
            <v>3</v>
          </cell>
          <cell r="G1182">
            <v>3.66</v>
          </cell>
          <cell r="H1182">
            <v>1.22</v>
          </cell>
          <cell r="I1182">
            <v>1.02</v>
          </cell>
          <cell r="J1182">
            <v>3.66</v>
          </cell>
        </row>
        <row r="1183">
          <cell r="A1183" t="str">
            <v>533151</v>
          </cell>
          <cell r="B1183" t="str">
            <v>REV. LIGA DA JUSTICA ED. 03</v>
          </cell>
          <cell r="C1183" t="str">
            <v>PC</v>
          </cell>
          <cell r="D1183" t="str">
            <v>08</v>
          </cell>
          <cell r="E1183">
            <v>38138</v>
          </cell>
          <cell r="F1183">
            <v>8</v>
          </cell>
          <cell r="G1183">
            <v>9.76</v>
          </cell>
          <cell r="H1183">
            <v>1.22</v>
          </cell>
          <cell r="I1183">
            <v>2.72</v>
          </cell>
          <cell r="J1183">
            <v>9.76</v>
          </cell>
        </row>
        <row r="1184">
          <cell r="A1184" t="str">
            <v>533155</v>
          </cell>
          <cell r="B1184" t="str">
            <v>REV. BATMAN V. SOMBRIA ED. 01</v>
          </cell>
          <cell r="C1184" t="str">
            <v>PC</v>
          </cell>
          <cell r="D1184" t="str">
            <v>08</v>
          </cell>
          <cell r="E1184">
            <v>38138</v>
          </cell>
          <cell r="F1184">
            <v>12</v>
          </cell>
          <cell r="G1184">
            <v>11.8</v>
          </cell>
          <cell r="H1184">
            <v>0.98329999999999995</v>
          </cell>
          <cell r="I1184">
            <v>3.26</v>
          </cell>
          <cell r="J1184">
            <v>11.8</v>
          </cell>
        </row>
        <row r="1185">
          <cell r="A1185" t="str">
            <v>533156</v>
          </cell>
          <cell r="B1185" t="str">
            <v>REV. MULHER MARAV:HIKETEIA ED1</v>
          </cell>
          <cell r="C1185" t="str">
            <v>PC</v>
          </cell>
          <cell r="D1185" t="str">
            <v>08</v>
          </cell>
          <cell r="E1185">
            <v>38138</v>
          </cell>
          <cell r="F1185">
            <v>8</v>
          </cell>
          <cell r="G1185">
            <v>9.76</v>
          </cell>
          <cell r="H1185">
            <v>1.22</v>
          </cell>
          <cell r="I1185">
            <v>2.69</v>
          </cell>
          <cell r="J1185">
            <v>9.76</v>
          </cell>
        </row>
        <row r="1186">
          <cell r="A1186" t="str">
            <v>533157</v>
          </cell>
          <cell r="B1186" t="str">
            <v>REV. LJA O DESENHO ED. 01</v>
          </cell>
          <cell r="C1186" t="str">
            <v>PC</v>
          </cell>
          <cell r="D1186" t="str">
            <v>08</v>
          </cell>
          <cell r="E1186">
            <v>38138</v>
          </cell>
          <cell r="F1186">
            <v>47</v>
          </cell>
          <cell r="G1186">
            <v>39.99</v>
          </cell>
          <cell r="H1186">
            <v>0.85089999999999999</v>
          </cell>
          <cell r="I1186">
            <v>11.13</v>
          </cell>
          <cell r="J1186">
            <v>39.99</v>
          </cell>
        </row>
        <row r="1187">
          <cell r="A1187" t="str">
            <v>533158</v>
          </cell>
          <cell r="B1187" t="str">
            <v>REV. COMBO RANGERS ED. 01</v>
          </cell>
          <cell r="C1187" t="str">
            <v>PC</v>
          </cell>
          <cell r="D1187" t="str">
            <v>08</v>
          </cell>
          <cell r="E1187">
            <v>38138</v>
          </cell>
          <cell r="F1187">
            <v>20</v>
          </cell>
          <cell r="G1187">
            <v>11.39</v>
          </cell>
          <cell r="H1187">
            <v>0.56950000000000001</v>
          </cell>
          <cell r="I1187">
            <v>3.39</v>
          </cell>
          <cell r="J1187">
            <v>11.39</v>
          </cell>
        </row>
        <row r="1188">
          <cell r="A1188" t="str">
            <v>533159</v>
          </cell>
          <cell r="B1188" t="str">
            <v>REV. MARVEL APRESENTA ED. 03</v>
          </cell>
          <cell r="C1188" t="str">
            <v>PC</v>
          </cell>
          <cell r="D1188" t="str">
            <v>08</v>
          </cell>
          <cell r="E1188">
            <v>38138</v>
          </cell>
          <cell r="F1188">
            <v>2</v>
          </cell>
          <cell r="G1188">
            <v>2.06</v>
          </cell>
          <cell r="H1188">
            <v>1.03</v>
          </cell>
          <cell r="I1188">
            <v>0.59</v>
          </cell>
          <cell r="J1188">
            <v>2.06</v>
          </cell>
        </row>
        <row r="1189">
          <cell r="A1189" t="str">
            <v>533160</v>
          </cell>
          <cell r="B1189" t="str">
            <v>REV. MARVEL 2003 ED. 02</v>
          </cell>
          <cell r="C1189" t="str">
            <v>PC</v>
          </cell>
          <cell r="D1189" t="str">
            <v>08</v>
          </cell>
          <cell r="E1189">
            <v>38138</v>
          </cell>
          <cell r="F1189">
            <v>16</v>
          </cell>
          <cell r="G1189">
            <v>19.510000000000002</v>
          </cell>
          <cell r="H1189">
            <v>1.2194</v>
          </cell>
          <cell r="I1189">
            <v>5.44</v>
          </cell>
          <cell r="J1189">
            <v>19.510000000000002</v>
          </cell>
        </row>
        <row r="1190">
          <cell r="A1190" t="str">
            <v>533161</v>
          </cell>
          <cell r="B1190" t="str">
            <v>REV. MARVEL MILLENIUM ED. 14</v>
          </cell>
          <cell r="C1190" t="str">
            <v>PC</v>
          </cell>
          <cell r="D1190" t="str">
            <v>08</v>
          </cell>
          <cell r="E1190">
            <v>38138</v>
          </cell>
          <cell r="F1190">
            <v>19</v>
          </cell>
          <cell r="G1190">
            <v>22.05</v>
          </cell>
          <cell r="H1190">
            <v>1.1605000000000001</v>
          </cell>
          <cell r="I1190">
            <v>6.16</v>
          </cell>
          <cell r="J1190">
            <v>22.05</v>
          </cell>
        </row>
        <row r="1191">
          <cell r="A1191" t="str">
            <v>533162</v>
          </cell>
          <cell r="B1191" t="str">
            <v>REV. X-MEN EXTRA ED. 14</v>
          </cell>
          <cell r="C1191" t="str">
            <v>PC</v>
          </cell>
          <cell r="D1191" t="str">
            <v>08</v>
          </cell>
          <cell r="E1191">
            <v>38138</v>
          </cell>
          <cell r="F1191">
            <v>10</v>
          </cell>
          <cell r="G1191">
            <v>11.61</v>
          </cell>
          <cell r="H1191">
            <v>1.161</v>
          </cell>
          <cell r="I1191">
            <v>3.2</v>
          </cell>
          <cell r="J1191">
            <v>11.61</v>
          </cell>
        </row>
        <row r="1192">
          <cell r="A1192" t="str">
            <v>533163</v>
          </cell>
          <cell r="B1192" t="str">
            <v>REV. HOMEM ARANHA ED. 14</v>
          </cell>
          <cell r="C1192" t="str">
            <v>PC</v>
          </cell>
          <cell r="D1192" t="str">
            <v>08</v>
          </cell>
          <cell r="E1192">
            <v>38138</v>
          </cell>
          <cell r="F1192">
            <v>10</v>
          </cell>
          <cell r="G1192">
            <v>11.61</v>
          </cell>
          <cell r="H1192">
            <v>1.161</v>
          </cell>
          <cell r="I1192">
            <v>3.2</v>
          </cell>
          <cell r="J1192">
            <v>11.61</v>
          </cell>
        </row>
        <row r="1193">
          <cell r="A1193" t="str">
            <v>533164</v>
          </cell>
          <cell r="B1193" t="str">
            <v>REV. X-MEN ED. 14</v>
          </cell>
          <cell r="C1193" t="str">
            <v>PC</v>
          </cell>
          <cell r="D1193" t="str">
            <v>08</v>
          </cell>
          <cell r="E1193">
            <v>38138</v>
          </cell>
          <cell r="F1193">
            <v>10</v>
          </cell>
          <cell r="G1193">
            <v>11.61</v>
          </cell>
          <cell r="H1193">
            <v>1.161</v>
          </cell>
          <cell r="I1193">
            <v>3.2</v>
          </cell>
          <cell r="J1193">
            <v>11.61</v>
          </cell>
        </row>
        <row r="1194">
          <cell r="A1194" t="str">
            <v>533165</v>
          </cell>
          <cell r="B1194" t="str">
            <v>REV. CAPITAO MARVEL ED. 07</v>
          </cell>
          <cell r="C1194" t="str">
            <v>PC</v>
          </cell>
          <cell r="D1194" t="str">
            <v>08</v>
          </cell>
          <cell r="E1194">
            <v>38138</v>
          </cell>
          <cell r="F1194">
            <v>9</v>
          </cell>
          <cell r="G1194">
            <v>5.12</v>
          </cell>
          <cell r="H1194">
            <v>0.56889999999999996</v>
          </cell>
          <cell r="I1194">
            <v>1.43</v>
          </cell>
          <cell r="J1194">
            <v>5.12</v>
          </cell>
        </row>
        <row r="1195">
          <cell r="A1195" t="str">
            <v>533168</v>
          </cell>
          <cell r="B1195" t="str">
            <v>REV. ICONES X-MEN NOTURNO ED01</v>
          </cell>
          <cell r="C1195" t="str">
            <v>PC</v>
          </cell>
          <cell r="D1195" t="str">
            <v>08</v>
          </cell>
          <cell r="E1195">
            <v>38138</v>
          </cell>
          <cell r="F1195">
            <v>22</v>
          </cell>
          <cell r="G1195">
            <v>13.61</v>
          </cell>
          <cell r="H1195">
            <v>0.61860000000000004</v>
          </cell>
          <cell r="I1195">
            <v>3.81</v>
          </cell>
          <cell r="J1195">
            <v>13.61</v>
          </cell>
        </row>
        <row r="1196">
          <cell r="A1196" t="str">
            <v>533169</v>
          </cell>
          <cell r="B1196" t="str">
            <v>REV. MARVEL MANGAVERSO ED. 07</v>
          </cell>
          <cell r="C1196" t="str">
            <v>PC</v>
          </cell>
          <cell r="D1196" t="str">
            <v>08</v>
          </cell>
          <cell r="E1196">
            <v>38138</v>
          </cell>
          <cell r="F1196">
            <v>10</v>
          </cell>
          <cell r="G1196">
            <v>6.19</v>
          </cell>
          <cell r="H1196">
            <v>0.61899999999999999</v>
          </cell>
          <cell r="I1196">
            <v>1.73</v>
          </cell>
          <cell r="J1196">
            <v>6.19</v>
          </cell>
        </row>
        <row r="1197">
          <cell r="A1197" t="str">
            <v>533170</v>
          </cell>
          <cell r="B1197" t="str">
            <v>REV. JUSTICEIRO&amp;ELECTRA ED. 01</v>
          </cell>
          <cell r="C1197" t="str">
            <v>PC</v>
          </cell>
          <cell r="D1197" t="str">
            <v>08</v>
          </cell>
          <cell r="E1197">
            <v>38138</v>
          </cell>
          <cell r="F1197">
            <v>13</v>
          </cell>
          <cell r="G1197">
            <v>8.0399999999999991</v>
          </cell>
          <cell r="H1197">
            <v>0.61850000000000005</v>
          </cell>
          <cell r="I1197">
            <v>2.2400000000000002</v>
          </cell>
          <cell r="J1197">
            <v>8.0399999999999991</v>
          </cell>
        </row>
        <row r="1198">
          <cell r="A1198" t="str">
            <v>533171</v>
          </cell>
          <cell r="B1198" t="str">
            <v>REV. HULK &amp; DEMOLIDOR ED. 01</v>
          </cell>
          <cell r="C1198" t="str">
            <v>PC</v>
          </cell>
          <cell r="D1198" t="str">
            <v>08</v>
          </cell>
          <cell r="E1198">
            <v>38138</v>
          </cell>
          <cell r="F1198">
            <v>16</v>
          </cell>
          <cell r="G1198">
            <v>9.1</v>
          </cell>
          <cell r="H1198">
            <v>0.56869999999999998</v>
          </cell>
          <cell r="I1198">
            <v>2.54</v>
          </cell>
          <cell r="J1198">
            <v>9.1</v>
          </cell>
        </row>
        <row r="1199">
          <cell r="A1199" t="str">
            <v>533172</v>
          </cell>
          <cell r="B1199" t="str">
            <v>REV. X-MEN  ESP:TELA CINEM. 01</v>
          </cell>
          <cell r="C1199" t="str">
            <v>PC</v>
          </cell>
          <cell r="D1199" t="str">
            <v>08</v>
          </cell>
          <cell r="E1199">
            <v>38138</v>
          </cell>
          <cell r="F1199">
            <v>18</v>
          </cell>
          <cell r="G1199">
            <v>20.89</v>
          </cell>
          <cell r="H1199">
            <v>1.1606000000000001</v>
          </cell>
          <cell r="I1199">
            <v>5.79</v>
          </cell>
          <cell r="J1199">
            <v>20.89</v>
          </cell>
        </row>
        <row r="1200">
          <cell r="A1200" t="str">
            <v>533173</v>
          </cell>
          <cell r="B1200" t="str">
            <v>REV. MARVEL APRESENTA ED. 04</v>
          </cell>
          <cell r="C1200" t="str">
            <v>PC</v>
          </cell>
          <cell r="D1200" t="str">
            <v>08</v>
          </cell>
          <cell r="E1200">
            <v>38138</v>
          </cell>
          <cell r="F1200">
            <v>11</v>
          </cell>
          <cell r="G1200">
            <v>11.27</v>
          </cell>
          <cell r="H1200">
            <v>1.0245</v>
          </cell>
          <cell r="I1200">
            <v>3.2</v>
          </cell>
          <cell r="J1200">
            <v>11.27</v>
          </cell>
        </row>
        <row r="1201">
          <cell r="A1201" t="str">
            <v>533174</v>
          </cell>
          <cell r="B1201" t="str">
            <v>REV. MARVEL 2003 ED. 04</v>
          </cell>
          <cell r="C1201" t="str">
            <v>PC</v>
          </cell>
          <cell r="D1201" t="str">
            <v>08</v>
          </cell>
          <cell r="E1201">
            <v>38138</v>
          </cell>
          <cell r="F1201">
            <v>20</v>
          </cell>
        </row>
        <row r="1202">
          <cell r="A1202" t="str">
            <v>533177</v>
          </cell>
          <cell r="B1202" t="str">
            <v>REV. GREEN ARROW-QUIVER ED. 05</v>
          </cell>
          <cell r="C1202" t="str">
            <v>PC</v>
          </cell>
          <cell r="D1202" t="str">
            <v>08</v>
          </cell>
          <cell r="E1202">
            <v>38138</v>
          </cell>
          <cell r="F1202">
            <v>14</v>
          </cell>
          <cell r="G1202">
            <v>11.62</v>
          </cell>
          <cell r="H1202">
            <v>0.83</v>
          </cell>
          <cell r="I1202">
            <v>3.22</v>
          </cell>
          <cell r="J1202">
            <v>11.62</v>
          </cell>
        </row>
        <row r="1203">
          <cell r="A1203" t="str">
            <v>533178</v>
          </cell>
          <cell r="B1203" t="str">
            <v>REV. BATMAN V. SOMBRIA ED. 02</v>
          </cell>
          <cell r="C1203" t="str">
            <v>PC</v>
          </cell>
          <cell r="D1203" t="str">
            <v>08</v>
          </cell>
          <cell r="E1203">
            <v>38138</v>
          </cell>
          <cell r="F1203">
            <v>90</v>
          </cell>
          <cell r="G1203">
            <v>74.349999999999994</v>
          </cell>
          <cell r="H1203">
            <v>0.82609999999999995</v>
          </cell>
          <cell r="I1203">
            <v>20.87</v>
          </cell>
          <cell r="J1203">
            <v>74.349999999999994</v>
          </cell>
        </row>
        <row r="1204">
          <cell r="A1204" t="str">
            <v>533179</v>
          </cell>
          <cell r="B1204" t="str">
            <v>REV. LJA O DESENHO ED. 02</v>
          </cell>
          <cell r="C1204" t="str">
            <v>PC</v>
          </cell>
          <cell r="D1204" t="str">
            <v>08</v>
          </cell>
          <cell r="E1204">
            <v>38138</v>
          </cell>
          <cell r="F1204">
            <v>15</v>
          </cell>
          <cell r="G1204">
            <v>12.76</v>
          </cell>
          <cell r="H1204">
            <v>0.85070000000000001</v>
          </cell>
          <cell r="I1204">
            <v>3.62</v>
          </cell>
          <cell r="J1204">
            <v>12.76</v>
          </cell>
        </row>
        <row r="1205">
          <cell r="A1205" t="str">
            <v>533180</v>
          </cell>
          <cell r="B1205" t="str">
            <v>REV. COMBO RANGERS ED. 02</v>
          </cell>
          <cell r="C1205" t="str">
            <v>PC</v>
          </cell>
          <cell r="D1205" t="str">
            <v>08</v>
          </cell>
          <cell r="E1205">
            <v>38138</v>
          </cell>
          <cell r="F1205">
            <v>13</v>
          </cell>
          <cell r="G1205">
            <v>8.0399999999999991</v>
          </cell>
          <cell r="H1205">
            <v>0.61850000000000005</v>
          </cell>
          <cell r="I1205">
            <v>2.2400000000000002</v>
          </cell>
          <cell r="J1205">
            <v>8.0399999999999991</v>
          </cell>
        </row>
        <row r="1206">
          <cell r="A1206" t="str">
            <v>533181</v>
          </cell>
          <cell r="B1206" t="str">
            <v>REV. GUNDAM WING ED. 09</v>
          </cell>
          <cell r="C1206" t="str">
            <v>PC</v>
          </cell>
          <cell r="D1206" t="str">
            <v>08</v>
          </cell>
          <cell r="E1206">
            <v>38138</v>
          </cell>
          <cell r="F1206">
            <v>8</v>
          </cell>
          <cell r="G1206">
            <v>5.9</v>
          </cell>
          <cell r="H1206">
            <v>0.73750000000000004</v>
          </cell>
          <cell r="I1206">
            <v>1.64</v>
          </cell>
          <cell r="J1206">
            <v>5.9</v>
          </cell>
        </row>
        <row r="1207">
          <cell r="A1207" t="str">
            <v>533182</v>
          </cell>
          <cell r="B1207" t="str">
            <v>REV. GUNDAM WING ED. 10</v>
          </cell>
          <cell r="C1207" t="str">
            <v>PC</v>
          </cell>
          <cell r="D1207" t="str">
            <v>08</v>
          </cell>
          <cell r="E1207">
            <v>38138</v>
          </cell>
          <cell r="F1207">
            <v>17</v>
          </cell>
          <cell r="G1207">
            <v>12.54</v>
          </cell>
          <cell r="H1207">
            <v>0.73760000000000003</v>
          </cell>
          <cell r="I1207">
            <v>3.47</v>
          </cell>
          <cell r="J1207">
            <v>12.54</v>
          </cell>
        </row>
        <row r="1208">
          <cell r="A1208" t="str">
            <v>533183</v>
          </cell>
          <cell r="B1208" t="str">
            <v>REV. MARVEL 2003 ED. 03</v>
          </cell>
          <cell r="C1208" t="str">
            <v>PC</v>
          </cell>
          <cell r="D1208" t="str">
            <v>08</v>
          </cell>
          <cell r="E1208">
            <v>38138</v>
          </cell>
          <cell r="F1208">
            <v>10</v>
          </cell>
          <cell r="G1208">
            <v>12.2</v>
          </cell>
          <cell r="H1208">
            <v>1.22</v>
          </cell>
          <cell r="I1208">
            <v>3.6</v>
          </cell>
          <cell r="J1208">
            <v>12.2</v>
          </cell>
        </row>
        <row r="1209">
          <cell r="A1209" t="str">
            <v>533184</v>
          </cell>
          <cell r="B1209" t="str">
            <v>REV. MARVEL MILLENIUM ED. 15</v>
          </cell>
          <cell r="C1209" t="str">
            <v>PC</v>
          </cell>
          <cell r="D1209" t="str">
            <v>08</v>
          </cell>
          <cell r="E1209">
            <v>38138</v>
          </cell>
          <cell r="F1209">
            <v>13</v>
          </cell>
          <cell r="G1209">
            <v>15.09</v>
          </cell>
          <cell r="H1209">
            <v>1.1608000000000001</v>
          </cell>
          <cell r="I1209">
            <v>4.4800000000000004</v>
          </cell>
          <cell r="J1209">
            <v>15.09</v>
          </cell>
        </row>
        <row r="1210">
          <cell r="A1210" t="str">
            <v>533185</v>
          </cell>
          <cell r="B1210" t="str">
            <v>REV. X-MEN EXTRA ED. 15</v>
          </cell>
          <cell r="C1210" t="str">
            <v>PC</v>
          </cell>
          <cell r="D1210" t="str">
            <v>08</v>
          </cell>
          <cell r="E1210">
            <v>38138</v>
          </cell>
          <cell r="F1210">
            <v>36</v>
          </cell>
          <cell r="G1210">
            <v>41.79</v>
          </cell>
          <cell r="H1210">
            <v>1.1608000000000001</v>
          </cell>
          <cell r="I1210">
            <v>12.34</v>
          </cell>
          <cell r="J1210">
            <v>41.79</v>
          </cell>
        </row>
        <row r="1211">
          <cell r="A1211" t="str">
            <v>533186</v>
          </cell>
          <cell r="B1211" t="str">
            <v>REV. HOMEM ARANHA ED. 15</v>
          </cell>
          <cell r="C1211" t="str">
            <v>PC</v>
          </cell>
          <cell r="D1211" t="str">
            <v>08</v>
          </cell>
          <cell r="E1211">
            <v>38138</v>
          </cell>
          <cell r="F1211">
            <v>34</v>
          </cell>
          <cell r="G1211">
            <v>39.46</v>
          </cell>
          <cell r="H1211">
            <v>1.1606000000000001</v>
          </cell>
          <cell r="I1211">
            <v>11.45</v>
          </cell>
          <cell r="J1211">
            <v>39.46</v>
          </cell>
        </row>
        <row r="1212">
          <cell r="A1212" t="str">
            <v>533187</v>
          </cell>
          <cell r="B1212" t="str">
            <v>REV. X-MEN ED. 15</v>
          </cell>
          <cell r="C1212" t="str">
            <v>PC</v>
          </cell>
          <cell r="D1212" t="str">
            <v>08</v>
          </cell>
          <cell r="E1212">
            <v>38138</v>
          </cell>
          <cell r="F1212">
            <v>28</v>
          </cell>
          <cell r="G1212">
            <v>32.5</v>
          </cell>
          <cell r="H1212">
            <v>1.1607000000000001</v>
          </cell>
          <cell r="I1212">
            <v>10.6</v>
          </cell>
          <cell r="J1212">
            <v>32.5</v>
          </cell>
        </row>
        <row r="1213">
          <cell r="A1213" t="str">
            <v>533188</v>
          </cell>
          <cell r="B1213" t="str">
            <v>REV. CAPITAO MARVEL ED. 08</v>
          </cell>
          <cell r="C1213" t="str">
            <v>PC</v>
          </cell>
          <cell r="D1213" t="str">
            <v>08</v>
          </cell>
          <cell r="E1213">
            <v>38138</v>
          </cell>
          <cell r="F1213">
            <v>2</v>
          </cell>
          <cell r="G1213">
            <v>1.24</v>
          </cell>
          <cell r="H1213">
            <v>0.62</v>
          </cell>
          <cell r="I1213">
            <v>0.36</v>
          </cell>
          <cell r="J1213">
            <v>1.24</v>
          </cell>
        </row>
        <row r="1214">
          <cell r="A1214" t="str">
            <v>533190</v>
          </cell>
          <cell r="B1214" t="str">
            <v>REV. MARVEL MANGAVERSO ED. 08</v>
          </cell>
          <cell r="C1214" t="str">
            <v>PC</v>
          </cell>
          <cell r="D1214" t="str">
            <v>08</v>
          </cell>
          <cell r="E1214">
            <v>38138</v>
          </cell>
          <cell r="F1214">
            <v>11</v>
          </cell>
          <cell r="G1214">
            <v>6.81</v>
          </cell>
          <cell r="H1214">
            <v>0.61909999999999998</v>
          </cell>
          <cell r="I1214">
            <v>2.02</v>
          </cell>
          <cell r="J1214">
            <v>6.81</v>
          </cell>
        </row>
        <row r="1215">
          <cell r="A1215" t="str">
            <v>533191</v>
          </cell>
          <cell r="B1215" t="str">
            <v>REV. ICONES X-MEN NOTURNO ED02</v>
          </cell>
          <cell r="C1215" t="str">
            <v>PC</v>
          </cell>
          <cell r="D1215" t="str">
            <v>08</v>
          </cell>
          <cell r="E1215">
            <v>38138</v>
          </cell>
          <cell r="F1215">
            <v>20</v>
          </cell>
          <cell r="G1215">
            <v>12.38</v>
          </cell>
          <cell r="H1215">
            <v>0.61899999999999999</v>
          </cell>
          <cell r="I1215">
            <v>3.64</v>
          </cell>
          <cell r="J1215">
            <v>12.38</v>
          </cell>
        </row>
        <row r="1216">
          <cell r="A1216" t="str">
            <v>533192</v>
          </cell>
          <cell r="B1216" t="str">
            <v>REV. JUSTICEIRO&amp;ELECTRA ED. 02</v>
          </cell>
          <cell r="C1216" t="str">
            <v>PC</v>
          </cell>
          <cell r="D1216" t="str">
            <v>08</v>
          </cell>
          <cell r="E1216">
            <v>38138</v>
          </cell>
          <cell r="F1216">
            <v>15</v>
          </cell>
          <cell r="G1216">
            <v>9.2799999999999994</v>
          </cell>
          <cell r="H1216">
            <v>0.61870000000000003</v>
          </cell>
          <cell r="I1216">
            <v>2.73</v>
          </cell>
          <cell r="J1216">
            <v>9.2799999999999994</v>
          </cell>
        </row>
        <row r="1217">
          <cell r="A1217" t="str">
            <v>533193</v>
          </cell>
          <cell r="B1217" t="str">
            <v>REV. HULK &amp; DEMOLIDOR ED. 02</v>
          </cell>
          <cell r="C1217" t="str">
            <v>PC</v>
          </cell>
          <cell r="D1217" t="str">
            <v>08</v>
          </cell>
          <cell r="E1217">
            <v>38138</v>
          </cell>
          <cell r="F1217">
            <v>29</v>
          </cell>
          <cell r="G1217">
            <v>17.93</v>
          </cell>
          <cell r="H1217">
            <v>0.61829999999999996</v>
          </cell>
          <cell r="I1217">
            <v>5.22</v>
          </cell>
          <cell r="J1217">
            <v>17.93</v>
          </cell>
        </row>
        <row r="1218">
          <cell r="A1218" t="str">
            <v>533194</v>
          </cell>
          <cell r="B1218" t="str">
            <v>REV. O CHAMADO DO DEVER ED. 01</v>
          </cell>
          <cell r="C1218" t="str">
            <v>PC</v>
          </cell>
          <cell r="D1218" t="str">
            <v>08</v>
          </cell>
          <cell r="E1218">
            <v>38138</v>
          </cell>
          <cell r="F1218">
            <v>14</v>
          </cell>
        </row>
        <row r="1219">
          <cell r="A1219" t="str">
            <v>533195</v>
          </cell>
          <cell r="B1219" t="str">
            <v>REV. BATMAN ED. 04</v>
          </cell>
          <cell r="C1219" t="str">
            <v>PC</v>
          </cell>
          <cell r="D1219" t="str">
            <v>08</v>
          </cell>
          <cell r="E1219">
            <v>38138</v>
          </cell>
          <cell r="F1219">
            <v>57</v>
          </cell>
          <cell r="G1219">
            <v>69.510000000000005</v>
          </cell>
          <cell r="H1219">
            <v>1.2195</v>
          </cell>
          <cell r="I1219">
            <v>20.48</v>
          </cell>
          <cell r="J1219">
            <v>69.510000000000005</v>
          </cell>
        </row>
        <row r="1220">
          <cell r="A1220" t="str">
            <v>533197</v>
          </cell>
          <cell r="B1220" t="str">
            <v>REV. LIGA DA JUSTICA ED. 04</v>
          </cell>
          <cell r="C1220" t="str">
            <v>PC</v>
          </cell>
          <cell r="D1220" t="str">
            <v>08</v>
          </cell>
          <cell r="E1220">
            <v>38138</v>
          </cell>
          <cell r="F1220">
            <v>17</v>
          </cell>
          <cell r="G1220">
            <v>20.73</v>
          </cell>
          <cell r="H1220">
            <v>1.2194</v>
          </cell>
          <cell r="I1220">
            <v>6.12</v>
          </cell>
          <cell r="J1220">
            <v>20.73</v>
          </cell>
        </row>
        <row r="1221">
          <cell r="A1221" t="str">
            <v>533199</v>
          </cell>
          <cell r="B1221" t="str">
            <v>REV. GUNDAM WING ED. 11</v>
          </cell>
          <cell r="C1221" t="str">
            <v>PC</v>
          </cell>
          <cell r="D1221" t="str">
            <v>08</v>
          </cell>
          <cell r="E1221">
            <v>38138</v>
          </cell>
          <cell r="F1221">
            <v>51</v>
          </cell>
          <cell r="G1221">
            <v>35.11</v>
          </cell>
          <cell r="H1221">
            <v>0.68840000000000001</v>
          </cell>
          <cell r="I1221">
            <v>11.09</v>
          </cell>
          <cell r="J1221">
            <v>35.11</v>
          </cell>
        </row>
        <row r="1222">
          <cell r="A1222" t="str">
            <v>533202</v>
          </cell>
          <cell r="B1222" t="str">
            <v>REV. MARVEL MILLENIUM ED. 16</v>
          </cell>
          <cell r="C1222" t="str">
            <v>PC</v>
          </cell>
          <cell r="D1222" t="str">
            <v>08</v>
          </cell>
          <cell r="E1222">
            <v>38138</v>
          </cell>
          <cell r="F1222">
            <v>38</v>
          </cell>
          <cell r="G1222">
            <v>44.1</v>
          </cell>
          <cell r="H1222">
            <v>1.1605000000000001</v>
          </cell>
          <cell r="I1222">
            <v>14.63</v>
          </cell>
          <cell r="J1222">
            <v>44.1</v>
          </cell>
        </row>
        <row r="1223">
          <cell r="A1223" t="str">
            <v>533203</v>
          </cell>
          <cell r="B1223" t="str">
            <v>REV. X-MEN EXTRA ED. 16</v>
          </cell>
          <cell r="C1223" t="str">
            <v>PC</v>
          </cell>
          <cell r="D1223" t="str">
            <v>08</v>
          </cell>
          <cell r="E1223">
            <v>38138</v>
          </cell>
          <cell r="F1223">
            <v>4</v>
          </cell>
          <cell r="G1223">
            <v>4.6399999999999997</v>
          </cell>
          <cell r="H1223">
            <v>1.1599999999999999</v>
          </cell>
          <cell r="I1223">
            <v>1.54</v>
          </cell>
          <cell r="J1223">
            <v>4.6399999999999997</v>
          </cell>
        </row>
        <row r="1224">
          <cell r="A1224" t="str">
            <v>533204</v>
          </cell>
          <cell r="B1224" t="str">
            <v>REV. HOMEM ARANHA ED. 16</v>
          </cell>
          <cell r="C1224" t="str">
            <v>PC</v>
          </cell>
          <cell r="D1224" t="str">
            <v>08</v>
          </cell>
          <cell r="E1224">
            <v>38138</v>
          </cell>
          <cell r="F1224">
            <v>4</v>
          </cell>
          <cell r="G1224">
            <v>4.6399999999999997</v>
          </cell>
          <cell r="H1224">
            <v>1.1599999999999999</v>
          </cell>
          <cell r="I1224">
            <v>1.51</v>
          </cell>
          <cell r="J1224">
            <v>4.6399999999999997</v>
          </cell>
        </row>
        <row r="1225">
          <cell r="A1225" t="str">
            <v>533205</v>
          </cell>
          <cell r="B1225" t="str">
            <v>REV. DEMOLIDOR O FILME</v>
          </cell>
          <cell r="C1225" t="str">
            <v>PC</v>
          </cell>
          <cell r="D1225" t="str">
            <v>08</v>
          </cell>
          <cell r="E1225">
            <v>38138</v>
          </cell>
          <cell r="F1225">
            <v>28</v>
          </cell>
          <cell r="G1225">
            <v>22.02</v>
          </cell>
          <cell r="H1225">
            <v>0.78639999999999999</v>
          </cell>
          <cell r="I1225">
            <v>6.47</v>
          </cell>
          <cell r="J1225">
            <v>22.02</v>
          </cell>
        </row>
        <row r="1226">
          <cell r="A1226" t="str">
            <v>533206</v>
          </cell>
          <cell r="B1226" t="str">
            <v>REV. X-MEN ED. 16</v>
          </cell>
          <cell r="C1226" t="str">
            <v>PC</v>
          </cell>
          <cell r="D1226" t="str">
            <v>08</v>
          </cell>
          <cell r="E1226">
            <v>38138</v>
          </cell>
          <cell r="F1226">
            <v>15</v>
          </cell>
          <cell r="G1226">
            <v>17.41</v>
          </cell>
          <cell r="H1226">
            <v>1.1607000000000001</v>
          </cell>
          <cell r="I1226">
            <v>5.6</v>
          </cell>
          <cell r="J1226">
            <v>17.41</v>
          </cell>
        </row>
        <row r="1227">
          <cell r="A1227" t="str">
            <v>533207</v>
          </cell>
          <cell r="B1227" t="str">
            <v>REV. CAPITAO MARVEL ED. 09</v>
          </cell>
          <cell r="C1227" t="str">
            <v>PC</v>
          </cell>
          <cell r="D1227" t="str">
            <v>08</v>
          </cell>
          <cell r="E1227">
            <v>38138</v>
          </cell>
          <cell r="F1227">
            <v>23</v>
          </cell>
          <cell r="G1227">
            <v>14.23</v>
          </cell>
          <cell r="H1227">
            <v>0.61870000000000003</v>
          </cell>
          <cell r="I1227">
            <v>4.43</v>
          </cell>
          <cell r="J1227">
            <v>14.23</v>
          </cell>
        </row>
        <row r="1228">
          <cell r="A1228" t="str">
            <v>533208</v>
          </cell>
          <cell r="B1228" t="str">
            <v>REV. WOLVERINE NETSUKE ED. 02</v>
          </cell>
          <cell r="C1228" t="str">
            <v>PC</v>
          </cell>
          <cell r="D1228" t="str">
            <v>08</v>
          </cell>
          <cell r="E1228">
            <v>38138</v>
          </cell>
          <cell r="F1228">
            <v>114</v>
          </cell>
          <cell r="G1228">
            <v>106.99</v>
          </cell>
          <cell r="H1228">
            <v>0.9385</v>
          </cell>
          <cell r="I1228">
            <v>34.85</v>
          </cell>
          <cell r="J1228">
            <v>106.99</v>
          </cell>
        </row>
        <row r="1229">
          <cell r="A1229" t="str">
            <v>533209</v>
          </cell>
          <cell r="B1229" t="str">
            <v>REV. MARVEL APRESENTA ED. 05</v>
          </cell>
          <cell r="C1229" t="str">
            <v>PC</v>
          </cell>
          <cell r="D1229" t="str">
            <v>08</v>
          </cell>
          <cell r="E1229">
            <v>38138</v>
          </cell>
          <cell r="F1229">
            <v>29</v>
          </cell>
          <cell r="G1229">
            <v>31.2</v>
          </cell>
          <cell r="H1229">
            <v>1.0759000000000001</v>
          </cell>
          <cell r="I1229">
            <v>10.53</v>
          </cell>
          <cell r="J1229">
            <v>31.2</v>
          </cell>
        </row>
        <row r="1230">
          <cell r="A1230" t="str">
            <v>533210</v>
          </cell>
          <cell r="B1230" t="str">
            <v>REV. DEADPOOL ED. 01</v>
          </cell>
          <cell r="C1230" t="str">
            <v>PC</v>
          </cell>
          <cell r="D1230" t="str">
            <v>08</v>
          </cell>
          <cell r="E1230">
            <v>38138</v>
          </cell>
          <cell r="F1230">
            <v>13</v>
          </cell>
          <cell r="G1230">
            <v>8.48</v>
          </cell>
          <cell r="H1230">
            <v>0.65229999999999999</v>
          </cell>
          <cell r="I1230">
            <v>2.82</v>
          </cell>
          <cell r="J1230">
            <v>8.48</v>
          </cell>
        </row>
        <row r="1231">
          <cell r="A1231" t="str">
            <v>533211</v>
          </cell>
          <cell r="B1231" t="str">
            <v>REV. JUSTICEIRO&amp;ELECTRA ED. 03</v>
          </cell>
          <cell r="C1231" t="str">
            <v>PC</v>
          </cell>
          <cell r="D1231" t="str">
            <v>08</v>
          </cell>
          <cell r="E1231">
            <v>38138</v>
          </cell>
          <cell r="F1231">
            <v>24</v>
          </cell>
          <cell r="G1231">
            <v>15.66</v>
          </cell>
          <cell r="H1231">
            <v>0.65249999999999997</v>
          </cell>
          <cell r="I1231">
            <v>5.19</v>
          </cell>
          <cell r="J1231">
            <v>15.66</v>
          </cell>
        </row>
        <row r="1232">
          <cell r="A1232" t="str">
            <v>533212</v>
          </cell>
          <cell r="B1232" t="str">
            <v>REV. HULK &amp; DEMOLIDOR ED. 03</v>
          </cell>
          <cell r="C1232" t="str">
            <v>PC</v>
          </cell>
          <cell r="D1232" t="str">
            <v>08</v>
          </cell>
          <cell r="E1232">
            <v>38138</v>
          </cell>
          <cell r="F1232">
            <v>11</v>
          </cell>
          <cell r="G1232">
            <v>6.8</v>
          </cell>
          <cell r="H1232">
            <v>0.61819999999999997</v>
          </cell>
          <cell r="I1232">
            <v>2.12</v>
          </cell>
          <cell r="J1232">
            <v>6.8</v>
          </cell>
        </row>
        <row r="1233">
          <cell r="A1233" t="str">
            <v>533213</v>
          </cell>
          <cell r="B1233" t="str">
            <v>REV. O CHAMADO DO DEVER ED. 02</v>
          </cell>
          <cell r="C1233" t="str">
            <v>PC</v>
          </cell>
          <cell r="D1233" t="str">
            <v>08</v>
          </cell>
          <cell r="E1233">
            <v>38138</v>
          </cell>
          <cell r="F1233">
            <v>11</v>
          </cell>
          <cell r="G1233">
            <v>7.17</v>
          </cell>
          <cell r="H1233">
            <v>0.65180000000000005</v>
          </cell>
          <cell r="I1233">
            <v>2.4500000000000002</v>
          </cell>
          <cell r="J1233">
            <v>7.17</v>
          </cell>
        </row>
        <row r="1234">
          <cell r="A1234" t="str">
            <v>533214</v>
          </cell>
          <cell r="B1234" t="str">
            <v>REV. SUPERMAN ED. 05</v>
          </cell>
          <cell r="C1234" t="str">
            <v>PC</v>
          </cell>
          <cell r="D1234" t="str">
            <v>08</v>
          </cell>
          <cell r="E1234">
            <v>38138</v>
          </cell>
          <cell r="F1234">
            <v>6</v>
          </cell>
          <cell r="G1234">
            <v>7.32</v>
          </cell>
          <cell r="H1234">
            <v>1.22</v>
          </cell>
          <cell r="I1234">
            <v>2.35</v>
          </cell>
          <cell r="J1234">
            <v>7.32</v>
          </cell>
        </row>
        <row r="1235">
          <cell r="A1235" t="str">
            <v>533215</v>
          </cell>
          <cell r="B1235" t="str">
            <v>REV. BATMAN ED. 05</v>
          </cell>
          <cell r="C1235" t="str">
            <v>PC</v>
          </cell>
          <cell r="D1235" t="str">
            <v>08</v>
          </cell>
          <cell r="E1235">
            <v>38138</v>
          </cell>
          <cell r="F1235">
            <v>27</v>
          </cell>
          <cell r="G1235">
            <v>32.93</v>
          </cell>
          <cell r="H1235">
            <v>1.2196</v>
          </cell>
          <cell r="I1235">
            <v>10.4</v>
          </cell>
          <cell r="J1235">
            <v>32.93</v>
          </cell>
        </row>
        <row r="1236">
          <cell r="A1236" t="str">
            <v>533216</v>
          </cell>
          <cell r="B1236" t="str">
            <v>REV. LIGA DA JUSTICA ED. 05</v>
          </cell>
          <cell r="C1236" t="str">
            <v>PC</v>
          </cell>
          <cell r="D1236" t="str">
            <v>08</v>
          </cell>
          <cell r="E1236">
            <v>38138</v>
          </cell>
          <cell r="F1236">
            <v>21</v>
          </cell>
          <cell r="G1236">
            <v>25.61</v>
          </cell>
          <cell r="H1236">
            <v>1.2195</v>
          </cell>
          <cell r="I1236">
            <v>8.51</v>
          </cell>
          <cell r="J1236">
            <v>25.61</v>
          </cell>
        </row>
        <row r="1237">
          <cell r="A1237" t="str">
            <v>533217</v>
          </cell>
          <cell r="B1237" t="str">
            <v>REV. BATMAN V. SOMBRIA ED. 03</v>
          </cell>
          <cell r="C1237" t="str">
            <v>PC</v>
          </cell>
          <cell r="D1237" t="str">
            <v>08</v>
          </cell>
          <cell r="E1237">
            <v>38138</v>
          </cell>
          <cell r="F1237">
            <v>52</v>
          </cell>
          <cell r="G1237">
            <v>55.75</v>
          </cell>
          <cell r="H1237">
            <v>1.0721000000000001</v>
          </cell>
          <cell r="I1237">
            <v>16.45</v>
          </cell>
          <cell r="J1237">
            <v>55.75</v>
          </cell>
        </row>
        <row r="1238">
          <cell r="A1238" t="str">
            <v>533218</v>
          </cell>
          <cell r="B1238" t="str">
            <v>REV. LJA O DESENHO ED. 03</v>
          </cell>
          <cell r="C1238" t="str">
            <v>PC</v>
          </cell>
          <cell r="D1238" t="str">
            <v>08</v>
          </cell>
          <cell r="E1238">
            <v>38138</v>
          </cell>
          <cell r="F1238">
            <v>26</v>
          </cell>
          <cell r="G1238">
            <v>24.29</v>
          </cell>
          <cell r="H1238">
            <v>0.93420000000000003</v>
          </cell>
          <cell r="I1238">
            <v>8.1999999999999993</v>
          </cell>
          <cell r="J1238">
            <v>24.29</v>
          </cell>
        </row>
        <row r="1239">
          <cell r="A1239" t="str">
            <v>533219</v>
          </cell>
          <cell r="B1239" t="str">
            <v>REV. COMBO RANGERS ED. 04 C/CR</v>
          </cell>
          <cell r="C1239" t="str">
            <v>PC</v>
          </cell>
          <cell r="D1239" t="str">
            <v>08</v>
          </cell>
          <cell r="E1239">
            <v>38138</v>
          </cell>
          <cell r="F1239">
            <v>8</v>
          </cell>
          <cell r="G1239">
            <v>5.21</v>
          </cell>
          <cell r="H1239">
            <v>0.65129999999999999</v>
          </cell>
          <cell r="I1239">
            <v>1.78</v>
          </cell>
          <cell r="J1239">
            <v>5.21</v>
          </cell>
        </row>
        <row r="1240">
          <cell r="A1240" t="str">
            <v>533220</v>
          </cell>
          <cell r="B1240" t="str">
            <v>REV. GUNDAM WING ED. 13 C/ CR</v>
          </cell>
          <cell r="C1240" t="str">
            <v>PC</v>
          </cell>
          <cell r="D1240" t="str">
            <v>08</v>
          </cell>
          <cell r="E1240">
            <v>38138</v>
          </cell>
          <cell r="F1240">
            <v>9</v>
          </cell>
          <cell r="G1240">
            <v>6.67</v>
          </cell>
          <cell r="H1240">
            <v>0.74109999999999998</v>
          </cell>
          <cell r="I1240">
            <v>2.2000000000000002</v>
          </cell>
          <cell r="J1240">
            <v>6.54</v>
          </cell>
        </row>
        <row r="1241">
          <cell r="A1241" t="str">
            <v>533221</v>
          </cell>
          <cell r="B1241" t="str">
            <v>REV. GUNDAM WING ED. 14 C/ CR</v>
          </cell>
          <cell r="C1241" t="str">
            <v>PC</v>
          </cell>
          <cell r="D1241" t="str">
            <v>08</v>
          </cell>
          <cell r="E1241">
            <v>38138</v>
          </cell>
          <cell r="F1241">
            <v>25</v>
          </cell>
          <cell r="G1241">
            <v>18.53</v>
          </cell>
          <cell r="H1241">
            <v>0.74119999999999997</v>
          </cell>
          <cell r="I1241">
            <v>6.11</v>
          </cell>
          <cell r="J1241">
            <v>18.16</v>
          </cell>
        </row>
        <row r="1242">
          <cell r="A1242" t="str">
            <v>533222</v>
          </cell>
          <cell r="B1242" t="str">
            <v>REV. TELETUBBIES ED. 01</v>
          </cell>
          <cell r="C1242" t="str">
            <v>PC</v>
          </cell>
          <cell r="D1242" t="str">
            <v>08</v>
          </cell>
          <cell r="E1242">
            <v>38138</v>
          </cell>
          <cell r="F1242">
            <v>55</v>
          </cell>
          <cell r="G1242">
            <v>51.14</v>
          </cell>
          <cell r="H1242">
            <v>0.92979999999999996</v>
          </cell>
          <cell r="I1242">
            <v>16.37</v>
          </cell>
          <cell r="J1242">
            <v>51.14</v>
          </cell>
        </row>
        <row r="1243">
          <cell r="A1243" t="str">
            <v>533223</v>
          </cell>
          <cell r="B1243" t="str">
            <v>REV. TELETUBBIES ED. 02</v>
          </cell>
          <cell r="C1243" t="str">
            <v>PC</v>
          </cell>
          <cell r="D1243" t="str">
            <v>08</v>
          </cell>
          <cell r="E1243">
            <v>38138</v>
          </cell>
          <cell r="F1243">
            <v>36</v>
          </cell>
          <cell r="G1243">
            <v>23.15</v>
          </cell>
          <cell r="H1243">
            <v>0.6431</v>
          </cell>
          <cell r="I1243">
            <v>8.0500000000000007</v>
          </cell>
          <cell r="J1243">
            <v>23.15</v>
          </cell>
        </row>
        <row r="1244">
          <cell r="A1244" t="str">
            <v>533224</v>
          </cell>
          <cell r="B1244" t="str">
            <v>REV. MARVEL 2003 ED. 05</v>
          </cell>
          <cell r="C1244" t="str">
            <v>PC</v>
          </cell>
          <cell r="D1244" t="str">
            <v>08</v>
          </cell>
          <cell r="E1244">
            <v>38138</v>
          </cell>
          <cell r="F1244">
            <v>28</v>
          </cell>
          <cell r="G1244">
            <v>45.88</v>
          </cell>
          <cell r="H1244">
            <v>1.6386000000000001</v>
          </cell>
          <cell r="I1244">
            <v>15.37</v>
          </cell>
          <cell r="J1244">
            <v>45.88</v>
          </cell>
        </row>
        <row r="1245">
          <cell r="A1245" t="str">
            <v>533225</v>
          </cell>
          <cell r="B1245" t="str">
            <v>REV. MARVEL MILLENIUM ED. 17</v>
          </cell>
          <cell r="C1245" t="str">
            <v>PC</v>
          </cell>
          <cell r="D1245" t="str">
            <v>08</v>
          </cell>
          <cell r="E1245">
            <v>38138</v>
          </cell>
          <cell r="F1245">
            <v>4</v>
          </cell>
          <cell r="G1245">
            <v>5.04</v>
          </cell>
          <cell r="H1245">
            <v>1.26</v>
          </cell>
          <cell r="I1245">
            <v>1.74</v>
          </cell>
          <cell r="J1245">
            <v>5.04</v>
          </cell>
        </row>
        <row r="1246">
          <cell r="A1246" t="str">
            <v>533226</v>
          </cell>
          <cell r="B1246" t="str">
            <v>REV. X-MEN EXTRA ED. 17</v>
          </cell>
          <cell r="C1246" t="str">
            <v>PC</v>
          </cell>
          <cell r="D1246" t="str">
            <v>08</v>
          </cell>
          <cell r="E1246">
            <v>38138</v>
          </cell>
          <cell r="F1246">
            <v>31</v>
          </cell>
          <cell r="G1246">
            <v>39.08</v>
          </cell>
          <cell r="H1246">
            <v>1.2605999999999999</v>
          </cell>
          <cell r="I1246">
            <v>13.52</v>
          </cell>
          <cell r="J1246">
            <v>39.08</v>
          </cell>
        </row>
        <row r="1247">
          <cell r="A1247" t="str">
            <v>533227</v>
          </cell>
          <cell r="B1247" t="str">
            <v>REV. HOMEM ARANHA ED. 17</v>
          </cell>
          <cell r="C1247" t="str">
            <v>PC</v>
          </cell>
          <cell r="D1247" t="str">
            <v>08</v>
          </cell>
          <cell r="E1247">
            <v>38138</v>
          </cell>
          <cell r="F1247">
            <v>8</v>
          </cell>
          <cell r="G1247">
            <v>9.2899999999999991</v>
          </cell>
          <cell r="H1247">
            <v>1.1612</v>
          </cell>
          <cell r="I1247">
            <v>3.24</v>
          </cell>
          <cell r="J1247">
            <v>9.2899999999999991</v>
          </cell>
        </row>
        <row r="1248">
          <cell r="A1248" t="str">
            <v>533228</v>
          </cell>
          <cell r="B1248" t="str">
            <v>REV. X-MEN ED. 17</v>
          </cell>
          <cell r="C1248" t="str">
            <v>PC</v>
          </cell>
          <cell r="D1248" t="str">
            <v>08</v>
          </cell>
          <cell r="E1248">
            <v>38138</v>
          </cell>
          <cell r="F1248">
            <v>40</v>
          </cell>
          <cell r="G1248">
            <v>50.44</v>
          </cell>
          <cell r="H1248">
            <v>1.2609999999999999</v>
          </cell>
          <cell r="I1248">
            <v>17.2</v>
          </cell>
          <cell r="J1248">
            <v>50.44</v>
          </cell>
        </row>
        <row r="1249">
          <cell r="A1249" t="str">
            <v>533229</v>
          </cell>
          <cell r="B1249" t="str">
            <v>REV. CAPITAO MARVEL ED. 10</v>
          </cell>
          <cell r="C1249" t="str">
            <v>PC</v>
          </cell>
          <cell r="D1249" t="str">
            <v>08</v>
          </cell>
          <cell r="E1249">
            <v>38138</v>
          </cell>
          <cell r="F1249">
            <v>2</v>
          </cell>
          <cell r="G1249">
            <v>1.3</v>
          </cell>
          <cell r="H1249">
            <v>0.65</v>
          </cell>
          <cell r="I1249">
            <v>0.46</v>
          </cell>
          <cell r="J1249">
            <v>1.3</v>
          </cell>
        </row>
        <row r="1250">
          <cell r="A1250" t="str">
            <v>533230</v>
          </cell>
          <cell r="B1250" t="str">
            <v>REV. X-MEN DEUS AMA,O HOMEN MA</v>
          </cell>
          <cell r="C1250" t="str">
            <v>PC</v>
          </cell>
          <cell r="D1250" t="str">
            <v>08</v>
          </cell>
          <cell r="E1250">
            <v>38138</v>
          </cell>
          <cell r="F1250">
            <v>31</v>
          </cell>
          <cell r="G1250">
            <v>29.09</v>
          </cell>
          <cell r="H1250">
            <v>0.93840000000000001</v>
          </cell>
          <cell r="I1250">
            <v>9.75</v>
          </cell>
          <cell r="J1250">
            <v>29.09</v>
          </cell>
        </row>
        <row r="1251">
          <cell r="A1251" t="str">
            <v>533231</v>
          </cell>
          <cell r="B1251" t="str">
            <v>REV. X-MEN ADAPTACAO O FILME</v>
          </cell>
          <cell r="C1251" t="str">
            <v>PC</v>
          </cell>
          <cell r="D1251" t="str">
            <v>08</v>
          </cell>
          <cell r="E1251">
            <v>38138</v>
          </cell>
          <cell r="F1251">
            <v>30</v>
          </cell>
          <cell r="G1251">
            <v>23.58</v>
          </cell>
          <cell r="H1251">
            <v>0.78600000000000003</v>
          </cell>
          <cell r="I1251">
            <v>8.18</v>
          </cell>
          <cell r="J1251">
            <v>23.58</v>
          </cell>
        </row>
        <row r="1252">
          <cell r="A1252" t="str">
            <v>533232</v>
          </cell>
          <cell r="B1252" t="str">
            <v>REV. DEADPOOL ED. 02</v>
          </cell>
          <cell r="C1252" t="str">
            <v>PC</v>
          </cell>
          <cell r="D1252" t="str">
            <v>08</v>
          </cell>
          <cell r="E1252">
            <v>38138</v>
          </cell>
          <cell r="F1252">
            <v>24</v>
          </cell>
          <cell r="G1252">
            <v>15.66</v>
          </cell>
          <cell r="H1252">
            <v>0.65249999999999997</v>
          </cell>
          <cell r="I1252">
            <v>5.31</v>
          </cell>
          <cell r="J1252">
            <v>15.66</v>
          </cell>
        </row>
        <row r="1253">
          <cell r="A1253" t="str">
            <v>533233</v>
          </cell>
          <cell r="B1253" t="str">
            <v>REV. MARVEL MANGAVERSO ED. 09</v>
          </cell>
          <cell r="C1253" t="str">
            <v>PC</v>
          </cell>
          <cell r="D1253" t="str">
            <v>08</v>
          </cell>
          <cell r="E1253">
            <v>38138</v>
          </cell>
          <cell r="F1253">
            <v>65</v>
          </cell>
          <cell r="G1253">
            <v>42.4</v>
          </cell>
          <cell r="H1253">
            <v>0.65229999999999999</v>
          </cell>
          <cell r="I1253">
            <v>14.07</v>
          </cell>
          <cell r="J1253">
            <v>42.4</v>
          </cell>
        </row>
        <row r="1254">
          <cell r="A1254" t="str">
            <v>533234</v>
          </cell>
          <cell r="B1254" t="str">
            <v>REV. JUSTICEIRO&amp;ELECTRA ED. 04</v>
          </cell>
          <cell r="C1254" t="str">
            <v>PC</v>
          </cell>
          <cell r="D1254" t="str">
            <v>08</v>
          </cell>
          <cell r="E1254">
            <v>38138</v>
          </cell>
          <cell r="F1254">
            <v>12</v>
          </cell>
          <cell r="G1254">
            <v>7.84</v>
          </cell>
          <cell r="H1254">
            <v>0.65329999999999999</v>
          </cell>
          <cell r="I1254">
            <v>2.64</v>
          </cell>
          <cell r="J1254">
            <v>7.84</v>
          </cell>
        </row>
        <row r="1255">
          <cell r="A1255" t="str">
            <v>533235</v>
          </cell>
          <cell r="B1255" t="str">
            <v>REV. HULK &amp; DEMOLIDOR ED. 04</v>
          </cell>
          <cell r="C1255" t="str">
            <v>PC</v>
          </cell>
          <cell r="D1255" t="str">
            <v>08</v>
          </cell>
          <cell r="E1255">
            <v>38138</v>
          </cell>
          <cell r="F1255">
            <v>3</v>
          </cell>
          <cell r="G1255">
            <v>1.96</v>
          </cell>
          <cell r="H1255">
            <v>0.65329999999999999</v>
          </cell>
          <cell r="I1255">
            <v>0.68</v>
          </cell>
          <cell r="J1255">
            <v>1.96</v>
          </cell>
        </row>
        <row r="1256">
          <cell r="A1256" t="str">
            <v>533236</v>
          </cell>
          <cell r="B1256" t="str">
            <v>REV. HULK &amp; WOLWERINE ED. 01</v>
          </cell>
          <cell r="C1256" t="str">
            <v>PC</v>
          </cell>
          <cell r="D1256" t="str">
            <v>08</v>
          </cell>
          <cell r="E1256">
            <v>38138</v>
          </cell>
          <cell r="F1256">
            <v>12</v>
          </cell>
          <cell r="G1256">
            <v>8.9700000000000006</v>
          </cell>
          <cell r="H1256">
            <v>0.74750000000000005</v>
          </cell>
          <cell r="I1256">
            <v>3.12</v>
          </cell>
          <cell r="J1256">
            <v>8.9700000000000006</v>
          </cell>
        </row>
        <row r="1257">
          <cell r="A1257" t="str">
            <v>533237</v>
          </cell>
          <cell r="B1257" t="str">
            <v>REV. SUPERMAN ED. 06</v>
          </cell>
          <cell r="C1257" t="str">
            <v>PC</v>
          </cell>
          <cell r="D1257" t="str">
            <v>08</v>
          </cell>
          <cell r="E1257">
            <v>38138</v>
          </cell>
          <cell r="F1257">
            <v>3</v>
          </cell>
          <cell r="G1257">
            <v>4.92</v>
          </cell>
          <cell r="H1257">
            <v>1.64</v>
          </cell>
          <cell r="I1257">
            <v>1.7</v>
          </cell>
          <cell r="J1257">
            <v>4.92</v>
          </cell>
        </row>
        <row r="1258">
          <cell r="A1258" t="str">
            <v>533238</v>
          </cell>
          <cell r="B1258" t="str">
            <v>REV. BATMAN ED. 06</v>
          </cell>
          <cell r="C1258" t="str">
            <v>PC</v>
          </cell>
          <cell r="D1258" t="str">
            <v>08</v>
          </cell>
          <cell r="E1258">
            <v>38138</v>
          </cell>
          <cell r="F1258">
            <v>24</v>
          </cell>
          <cell r="G1258">
            <v>29.27</v>
          </cell>
          <cell r="H1258">
            <v>1.2196</v>
          </cell>
          <cell r="I1258">
            <v>10.19</v>
          </cell>
          <cell r="J1258">
            <v>29.27</v>
          </cell>
        </row>
        <row r="1259">
          <cell r="A1259" t="str">
            <v>533239</v>
          </cell>
          <cell r="B1259" t="str">
            <v>REV. GREEN ARROW-QUIVER ED. 06</v>
          </cell>
          <cell r="C1259" t="str">
            <v>PC</v>
          </cell>
          <cell r="D1259" t="str">
            <v>08</v>
          </cell>
          <cell r="E1259">
            <v>38138</v>
          </cell>
          <cell r="F1259">
            <v>4</v>
          </cell>
          <cell r="G1259">
            <v>3.94</v>
          </cell>
          <cell r="H1259">
            <v>0.98499999999999999</v>
          </cell>
          <cell r="I1259">
            <v>1.32</v>
          </cell>
          <cell r="J1259">
            <v>3.94</v>
          </cell>
        </row>
        <row r="1260">
          <cell r="A1260" t="str">
            <v>533240</v>
          </cell>
          <cell r="B1260" t="str">
            <v>REV. LJA ORIGENS SECRETAS</v>
          </cell>
          <cell r="C1260" t="str">
            <v>PC</v>
          </cell>
          <cell r="D1260" t="str">
            <v>08</v>
          </cell>
          <cell r="E1260">
            <v>38138</v>
          </cell>
          <cell r="F1260">
            <v>35</v>
          </cell>
          <cell r="G1260">
            <v>81.319999999999993</v>
          </cell>
          <cell r="H1260">
            <v>2.3233999999999999</v>
          </cell>
          <cell r="I1260">
            <v>27.57</v>
          </cell>
          <cell r="J1260">
            <v>81.319999999999993</v>
          </cell>
        </row>
        <row r="1261">
          <cell r="A1261" t="str">
            <v>533241</v>
          </cell>
          <cell r="B1261" t="str">
            <v>REV. BATMAN V. SOMBRIA ED. 04</v>
          </cell>
          <cell r="C1261" t="str">
            <v>PC</v>
          </cell>
          <cell r="D1261" t="str">
            <v>08</v>
          </cell>
          <cell r="E1261">
            <v>38138</v>
          </cell>
          <cell r="F1261">
            <v>53</v>
          </cell>
          <cell r="G1261">
            <v>56.81</v>
          </cell>
          <cell r="H1261">
            <v>1.0719000000000001</v>
          </cell>
          <cell r="I1261">
            <v>19.760000000000002</v>
          </cell>
          <cell r="J1261">
            <v>56.81</v>
          </cell>
        </row>
        <row r="1262">
          <cell r="A1262" t="str">
            <v>533242</v>
          </cell>
          <cell r="B1262" t="str">
            <v>REV. LIGA DA JUSTICA ED. 06</v>
          </cell>
          <cell r="C1262" t="str">
            <v>PC</v>
          </cell>
          <cell r="D1262" t="str">
            <v>08</v>
          </cell>
          <cell r="E1262">
            <v>38138</v>
          </cell>
          <cell r="F1262">
            <v>7</v>
          </cell>
          <cell r="G1262">
            <v>11.47</v>
          </cell>
          <cell r="H1262">
            <v>1.6386000000000001</v>
          </cell>
          <cell r="I1262">
            <v>3.84</v>
          </cell>
          <cell r="J1262">
            <v>11.47</v>
          </cell>
        </row>
        <row r="1263">
          <cell r="A1263" t="str">
            <v>533243</v>
          </cell>
          <cell r="B1263" t="str">
            <v>REV. LJA O DESENHO ED. 04</v>
          </cell>
          <cell r="C1263" t="str">
            <v>PC</v>
          </cell>
          <cell r="D1263" t="str">
            <v>08</v>
          </cell>
          <cell r="E1263">
            <v>38138</v>
          </cell>
          <cell r="F1263">
            <v>21</v>
          </cell>
          <cell r="G1263">
            <v>19.62</v>
          </cell>
          <cell r="H1263">
            <v>0.93430000000000002</v>
          </cell>
          <cell r="I1263">
            <v>6.79</v>
          </cell>
          <cell r="J1263">
            <v>19.62</v>
          </cell>
        </row>
        <row r="1264">
          <cell r="A1264" t="str">
            <v>533245</v>
          </cell>
          <cell r="B1264" t="str">
            <v>REV. GUNDAM WING ED. 15 C/ CR</v>
          </cell>
          <cell r="C1264" t="str">
            <v>PC</v>
          </cell>
          <cell r="D1264" t="str">
            <v>08</v>
          </cell>
          <cell r="E1264">
            <v>38138</v>
          </cell>
          <cell r="F1264">
            <v>7</v>
          </cell>
          <cell r="G1264">
            <v>3.87</v>
          </cell>
          <cell r="H1264">
            <v>0.55289999999999995</v>
          </cell>
          <cell r="I1264">
            <v>1.3</v>
          </cell>
          <cell r="J1264">
            <v>3.76</v>
          </cell>
        </row>
        <row r="1265">
          <cell r="A1265" t="str">
            <v>533246A</v>
          </cell>
          <cell r="B1265" t="str">
            <v>REV. GUNDAM WING ED. 16</v>
          </cell>
          <cell r="C1265" t="str">
            <v>PC</v>
          </cell>
          <cell r="D1265" t="str">
            <v>08</v>
          </cell>
          <cell r="E1265">
            <v>38138</v>
          </cell>
          <cell r="F1265">
            <v>15</v>
          </cell>
          <cell r="G1265">
            <v>7.26</v>
          </cell>
          <cell r="H1265">
            <v>0.48399999999999999</v>
          </cell>
          <cell r="I1265">
            <v>2.5099999999999998</v>
          </cell>
          <cell r="J1265">
            <v>7.26</v>
          </cell>
        </row>
        <row r="1266">
          <cell r="A1266" t="str">
            <v>533247</v>
          </cell>
          <cell r="B1266" t="str">
            <v>REV. O CHAMADO DO DEVER ED. 03</v>
          </cell>
          <cell r="C1266" t="str">
            <v>PC</v>
          </cell>
          <cell r="D1266" t="str">
            <v>08</v>
          </cell>
          <cell r="E1266">
            <v>38138</v>
          </cell>
          <cell r="F1266">
            <v>28</v>
          </cell>
          <cell r="G1266">
            <v>18.260000000000002</v>
          </cell>
          <cell r="H1266">
            <v>0.65210000000000001</v>
          </cell>
          <cell r="I1266">
            <v>6.19</v>
          </cell>
          <cell r="J1266">
            <v>18.260000000000002</v>
          </cell>
        </row>
        <row r="1267">
          <cell r="A1267" t="str">
            <v>533248</v>
          </cell>
          <cell r="B1267" t="str">
            <v>REV. ORIGEM 3 EM 1</v>
          </cell>
          <cell r="C1267" t="str">
            <v>PC</v>
          </cell>
          <cell r="D1267" t="str">
            <v>08</v>
          </cell>
          <cell r="E1267">
            <v>38138</v>
          </cell>
          <cell r="F1267">
            <v>8</v>
          </cell>
        </row>
        <row r="1268">
          <cell r="A1268" t="str">
            <v>533249</v>
          </cell>
          <cell r="B1268" t="str">
            <v>REV. X-MEN 2  PELUDIO DO FILME</v>
          </cell>
          <cell r="C1268" t="str">
            <v>PC</v>
          </cell>
          <cell r="D1268" t="str">
            <v>08</v>
          </cell>
          <cell r="E1268">
            <v>38138</v>
          </cell>
          <cell r="F1268">
            <v>27</v>
          </cell>
          <cell r="G1268">
            <v>31.34</v>
          </cell>
          <cell r="H1268">
            <v>1.1607000000000001</v>
          </cell>
          <cell r="I1268">
            <v>10.83</v>
          </cell>
          <cell r="J1268">
            <v>31.34</v>
          </cell>
        </row>
        <row r="1269">
          <cell r="A1269" t="str">
            <v>533250</v>
          </cell>
          <cell r="B1269" t="str">
            <v>REV. MARVEL MANGAVERSO ED. 10</v>
          </cell>
          <cell r="C1269" t="str">
            <v>PC</v>
          </cell>
          <cell r="D1269" t="str">
            <v>08</v>
          </cell>
          <cell r="E1269">
            <v>38138</v>
          </cell>
          <cell r="F1269">
            <v>19</v>
          </cell>
        </row>
        <row r="1270">
          <cell r="A1270" t="str">
            <v>533251</v>
          </cell>
          <cell r="B1270" t="str">
            <v>REV. TELETUBBIES ED. 03</v>
          </cell>
          <cell r="C1270" t="str">
            <v>PC</v>
          </cell>
          <cell r="D1270" t="str">
            <v>08</v>
          </cell>
          <cell r="E1270">
            <v>38138</v>
          </cell>
          <cell r="F1270">
            <v>16</v>
          </cell>
          <cell r="G1270">
            <v>10.63</v>
          </cell>
          <cell r="H1270">
            <v>0.66439999999999999</v>
          </cell>
          <cell r="I1270">
            <v>3.52</v>
          </cell>
          <cell r="J1270">
            <v>10.63</v>
          </cell>
        </row>
        <row r="1271">
          <cell r="A1271" t="str">
            <v>533252</v>
          </cell>
          <cell r="B1271" t="str">
            <v>REV. MARVEL 2003 ED. 06</v>
          </cell>
          <cell r="C1271" t="str">
            <v>PC</v>
          </cell>
          <cell r="D1271" t="str">
            <v>08</v>
          </cell>
          <cell r="E1271">
            <v>38138</v>
          </cell>
          <cell r="F1271">
            <v>17</v>
          </cell>
          <cell r="G1271">
            <v>27.86</v>
          </cell>
          <cell r="H1271">
            <v>1.6388</v>
          </cell>
          <cell r="I1271">
            <v>9.68</v>
          </cell>
          <cell r="J1271">
            <v>27.86</v>
          </cell>
        </row>
        <row r="1272">
          <cell r="A1272" t="str">
            <v>533253</v>
          </cell>
          <cell r="B1272" t="str">
            <v>REV. MARVEL MILLENIUM ED. 18</v>
          </cell>
          <cell r="C1272" t="str">
            <v>PC</v>
          </cell>
          <cell r="D1272" t="str">
            <v>08</v>
          </cell>
          <cell r="E1272">
            <v>38138</v>
          </cell>
          <cell r="F1272">
            <v>19</v>
          </cell>
          <cell r="G1272">
            <v>23.95</v>
          </cell>
          <cell r="H1272">
            <v>1.2605</v>
          </cell>
          <cell r="I1272">
            <v>8.31</v>
          </cell>
          <cell r="J1272">
            <v>23.95</v>
          </cell>
        </row>
        <row r="1273">
          <cell r="A1273" t="str">
            <v>533254</v>
          </cell>
          <cell r="B1273" t="str">
            <v>REV. X-MEN EXTRA ED. 18</v>
          </cell>
          <cell r="C1273" t="str">
            <v>PC</v>
          </cell>
          <cell r="D1273" t="str">
            <v>08</v>
          </cell>
          <cell r="E1273">
            <v>38138</v>
          </cell>
          <cell r="F1273">
            <v>16</v>
          </cell>
          <cell r="G1273">
            <v>23.85</v>
          </cell>
          <cell r="H1273">
            <v>1.4905999999999999</v>
          </cell>
          <cell r="I1273">
            <v>8.31</v>
          </cell>
          <cell r="J1273">
            <v>23.85</v>
          </cell>
        </row>
        <row r="1274">
          <cell r="A1274" t="str">
            <v>533255</v>
          </cell>
          <cell r="B1274" t="str">
            <v>REV. HOMEM ARANHA ED. 18</v>
          </cell>
          <cell r="C1274" t="str">
            <v>PC</v>
          </cell>
          <cell r="D1274" t="str">
            <v>08</v>
          </cell>
          <cell r="E1274">
            <v>38138</v>
          </cell>
          <cell r="F1274">
            <v>25</v>
          </cell>
          <cell r="G1274">
            <v>31.52</v>
          </cell>
          <cell r="H1274">
            <v>1.2607999999999999</v>
          </cell>
          <cell r="I1274">
            <v>10.88</v>
          </cell>
          <cell r="J1274">
            <v>31.52</v>
          </cell>
        </row>
        <row r="1275">
          <cell r="A1275" t="str">
            <v>533256</v>
          </cell>
          <cell r="B1275" t="str">
            <v>REV. X-MEN ED. 18</v>
          </cell>
          <cell r="C1275" t="str">
            <v>PC</v>
          </cell>
          <cell r="D1275" t="str">
            <v>08</v>
          </cell>
          <cell r="E1275">
            <v>38138</v>
          </cell>
          <cell r="F1275">
            <v>4</v>
          </cell>
          <cell r="G1275">
            <v>5.04</v>
          </cell>
          <cell r="H1275">
            <v>1.26</v>
          </cell>
          <cell r="I1275">
            <v>1.74</v>
          </cell>
          <cell r="J1275">
            <v>5.04</v>
          </cell>
        </row>
        <row r="1276">
          <cell r="A1276" t="str">
            <v>533257</v>
          </cell>
          <cell r="B1276" t="str">
            <v>REV. MARVEL APRESENTA ED. 06</v>
          </cell>
          <cell r="C1276" t="str">
            <v>PC</v>
          </cell>
          <cell r="D1276" t="str">
            <v>08</v>
          </cell>
          <cell r="E1276">
            <v>38138</v>
          </cell>
          <cell r="F1276">
            <v>17</v>
          </cell>
          <cell r="G1276">
            <v>21.51</v>
          </cell>
          <cell r="H1276">
            <v>1.2653000000000001</v>
          </cell>
          <cell r="I1276">
            <v>7.52</v>
          </cell>
          <cell r="J1276">
            <v>21.51</v>
          </cell>
        </row>
        <row r="1277">
          <cell r="A1277" t="str">
            <v>533258</v>
          </cell>
          <cell r="B1277" t="str">
            <v>REV. CAPITAO MARVEL ED. 11</v>
          </cell>
          <cell r="C1277" t="str">
            <v>PC</v>
          </cell>
          <cell r="D1277" t="str">
            <v>08</v>
          </cell>
          <cell r="E1277">
            <v>38138</v>
          </cell>
          <cell r="F1277">
            <v>3</v>
          </cell>
        </row>
        <row r="1278">
          <cell r="A1278" t="str">
            <v>533259</v>
          </cell>
          <cell r="B1278" t="str">
            <v>REV. DEADPOOL ED. 03</v>
          </cell>
          <cell r="C1278" t="str">
            <v>PC</v>
          </cell>
          <cell r="D1278" t="str">
            <v>08</v>
          </cell>
          <cell r="E1278">
            <v>38138</v>
          </cell>
          <cell r="F1278">
            <v>11</v>
          </cell>
          <cell r="G1278">
            <v>8</v>
          </cell>
          <cell r="H1278">
            <v>0.72729999999999995</v>
          </cell>
          <cell r="I1278">
            <v>2.8</v>
          </cell>
          <cell r="J1278">
            <v>8</v>
          </cell>
        </row>
        <row r="1279">
          <cell r="A1279" t="str">
            <v>533260</v>
          </cell>
          <cell r="B1279" t="str">
            <v>REV. X-MEN WINDESCREEN ED. 02</v>
          </cell>
          <cell r="C1279" t="str">
            <v>PC</v>
          </cell>
          <cell r="D1279" t="str">
            <v>08</v>
          </cell>
          <cell r="E1279">
            <v>38138</v>
          </cell>
          <cell r="F1279">
            <v>95</v>
          </cell>
          <cell r="G1279">
            <v>76.11</v>
          </cell>
          <cell r="H1279">
            <v>0.80120000000000002</v>
          </cell>
          <cell r="I1279">
            <v>26.44</v>
          </cell>
          <cell r="J1279">
            <v>76.11</v>
          </cell>
        </row>
        <row r="1280">
          <cell r="A1280" t="str">
            <v>533261</v>
          </cell>
          <cell r="B1280" t="str">
            <v>REV. JUSTICEIRO&amp;ELECTRA ED. 05</v>
          </cell>
          <cell r="C1280" t="str">
            <v>PC</v>
          </cell>
          <cell r="D1280" t="str">
            <v>08</v>
          </cell>
          <cell r="E1280">
            <v>38138</v>
          </cell>
          <cell r="F1280">
            <v>13</v>
          </cell>
          <cell r="G1280">
            <v>7.74</v>
          </cell>
          <cell r="H1280">
            <v>0.59540000000000004</v>
          </cell>
          <cell r="I1280">
            <v>2.7</v>
          </cell>
          <cell r="J1280">
            <v>7.74</v>
          </cell>
        </row>
        <row r="1281">
          <cell r="A1281" t="str">
            <v>533262</v>
          </cell>
          <cell r="B1281" t="str">
            <v>REV. HULK &amp; DEMOLIDOR ED. 05</v>
          </cell>
          <cell r="C1281" t="str">
            <v>PC</v>
          </cell>
          <cell r="D1281" t="str">
            <v>08</v>
          </cell>
          <cell r="E1281">
            <v>38138</v>
          </cell>
          <cell r="F1281">
            <v>20</v>
          </cell>
          <cell r="G1281">
            <v>13.05</v>
          </cell>
          <cell r="H1281">
            <v>0.65249999999999997</v>
          </cell>
          <cell r="I1281">
            <v>4.4000000000000004</v>
          </cell>
          <cell r="J1281">
            <v>13.05</v>
          </cell>
        </row>
        <row r="1282">
          <cell r="A1282" t="str">
            <v>533263</v>
          </cell>
          <cell r="B1282" t="str">
            <v>REV. SUPERMAN ED. 07</v>
          </cell>
          <cell r="C1282" t="str">
            <v>PC</v>
          </cell>
          <cell r="D1282" t="str">
            <v>08</v>
          </cell>
          <cell r="E1282">
            <v>38138</v>
          </cell>
          <cell r="F1282">
            <v>14</v>
          </cell>
          <cell r="G1282">
            <v>22.94</v>
          </cell>
          <cell r="H1282">
            <v>1.6386000000000001</v>
          </cell>
          <cell r="I1282">
            <v>8</v>
          </cell>
          <cell r="J1282">
            <v>22.94</v>
          </cell>
        </row>
        <row r="1283">
          <cell r="A1283" t="str">
            <v>533264</v>
          </cell>
          <cell r="B1283" t="str">
            <v>REV. BATMAN ED. 07</v>
          </cell>
          <cell r="C1283" t="str">
            <v>PC</v>
          </cell>
          <cell r="D1283" t="str">
            <v>08</v>
          </cell>
          <cell r="E1283">
            <v>38138</v>
          </cell>
          <cell r="F1283">
            <v>14</v>
          </cell>
          <cell r="G1283">
            <v>22.94</v>
          </cell>
          <cell r="H1283">
            <v>1.6386000000000001</v>
          </cell>
          <cell r="I1283">
            <v>7.93</v>
          </cell>
          <cell r="J1283">
            <v>22.94</v>
          </cell>
        </row>
        <row r="1284">
          <cell r="A1284" t="str">
            <v>533265</v>
          </cell>
          <cell r="B1284" t="str">
            <v>REV. LJA O DESENHO ED. 05</v>
          </cell>
          <cell r="C1284" t="str">
            <v>PC</v>
          </cell>
          <cell r="D1284" t="str">
            <v>08</v>
          </cell>
          <cell r="E1284">
            <v>38138</v>
          </cell>
          <cell r="F1284">
            <v>12</v>
          </cell>
          <cell r="G1284">
            <v>7.82</v>
          </cell>
          <cell r="H1284">
            <v>0.65169999999999995</v>
          </cell>
          <cell r="I1284">
            <v>2.74</v>
          </cell>
          <cell r="J1284">
            <v>7.82</v>
          </cell>
        </row>
        <row r="1285">
          <cell r="A1285" t="str">
            <v>533266</v>
          </cell>
          <cell r="B1285" t="str">
            <v>REV. GREEN ARROW-QUIVER ED. 07</v>
          </cell>
          <cell r="C1285" t="str">
            <v>PC</v>
          </cell>
          <cell r="D1285" t="str">
            <v>08</v>
          </cell>
          <cell r="E1285">
            <v>38138</v>
          </cell>
          <cell r="F1285">
            <v>1</v>
          </cell>
          <cell r="G1285">
            <v>0.98</v>
          </cell>
          <cell r="H1285">
            <v>0.98</v>
          </cell>
          <cell r="I1285">
            <v>0.34</v>
          </cell>
          <cell r="J1285">
            <v>0.98</v>
          </cell>
        </row>
        <row r="1286">
          <cell r="A1286" t="str">
            <v>533267</v>
          </cell>
          <cell r="B1286" t="str">
            <v>REV. BATMAN V. SOMBRIA ED. 05</v>
          </cell>
          <cell r="C1286" t="str">
            <v>PC</v>
          </cell>
          <cell r="D1286" t="str">
            <v>08</v>
          </cell>
          <cell r="E1286">
            <v>38138</v>
          </cell>
          <cell r="F1286">
            <v>47</v>
          </cell>
          <cell r="G1286">
            <v>63.85</v>
          </cell>
          <cell r="H1286">
            <v>1.3585</v>
          </cell>
          <cell r="I1286">
            <v>22.26</v>
          </cell>
          <cell r="J1286">
            <v>63.85</v>
          </cell>
        </row>
        <row r="1287">
          <cell r="A1287" t="str">
            <v>533268</v>
          </cell>
          <cell r="B1287" t="str">
            <v>REV. LIGA DA JUSTICA ED. 07</v>
          </cell>
          <cell r="C1287" t="str">
            <v>PC</v>
          </cell>
          <cell r="D1287" t="str">
            <v>08</v>
          </cell>
          <cell r="E1287">
            <v>38138</v>
          </cell>
          <cell r="F1287">
            <v>75</v>
          </cell>
          <cell r="G1287">
            <v>122.87</v>
          </cell>
          <cell r="H1287">
            <v>1.6383000000000001</v>
          </cell>
          <cell r="I1287">
            <v>42.68</v>
          </cell>
          <cell r="J1287">
            <v>122.87</v>
          </cell>
        </row>
        <row r="1288">
          <cell r="A1288" t="str">
            <v>533269</v>
          </cell>
          <cell r="B1288" t="str">
            <v>REV. COMBO RANGERS ED. 06</v>
          </cell>
          <cell r="C1288" t="str">
            <v>PC</v>
          </cell>
          <cell r="D1288" t="str">
            <v>08</v>
          </cell>
          <cell r="E1288">
            <v>38138</v>
          </cell>
          <cell r="F1288">
            <v>23</v>
          </cell>
          <cell r="G1288">
            <v>14.7</v>
          </cell>
          <cell r="H1288">
            <v>0.6391</v>
          </cell>
          <cell r="I1288">
            <v>4.9000000000000004</v>
          </cell>
          <cell r="J1288">
            <v>14.7</v>
          </cell>
        </row>
        <row r="1289">
          <cell r="A1289" t="str">
            <v>533271</v>
          </cell>
          <cell r="B1289" t="str">
            <v>REV. MARVEL MANGAVERSO ED. 11</v>
          </cell>
          <cell r="C1289" t="str">
            <v>PC</v>
          </cell>
          <cell r="D1289" t="str">
            <v>08</v>
          </cell>
          <cell r="E1289">
            <v>38138</v>
          </cell>
          <cell r="F1289">
            <v>48</v>
          </cell>
          <cell r="G1289">
            <v>31.27</v>
          </cell>
          <cell r="H1289">
            <v>0.65149999999999997</v>
          </cell>
          <cell r="I1289">
            <v>10.81</v>
          </cell>
          <cell r="J1289">
            <v>31.27</v>
          </cell>
        </row>
        <row r="1290">
          <cell r="A1290" t="str">
            <v>533272</v>
          </cell>
          <cell r="B1290" t="str">
            <v>REV. HULK OFICIAL DO FILME</v>
          </cell>
          <cell r="C1290" t="str">
            <v>PC</v>
          </cell>
          <cell r="D1290" t="str">
            <v>08</v>
          </cell>
          <cell r="E1290">
            <v>38138</v>
          </cell>
          <cell r="F1290">
            <v>20</v>
          </cell>
          <cell r="G1290">
            <v>20.59</v>
          </cell>
          <cell r="H1290">
            <v>1.0295000000000001</v>
          </cell>
          <cell r="I1290">
            <v>7.15</v>
          </cell>
          <cell r="J1290">
            <v>20.59</v>
          </cell>
        </row>
        <row r="1291">
          <cell r="A1291" t="str">
            <v>533273</v>
          </cell>
          <cell r="B1291" t="str">
            <v>REV. HULK ADAPTACAO DO FILME</v>
          </cell>
          <cell r="C1291" t="str">
            <v>PC</v>
          </cell>
          <cell r="D1291" t="str">
            <v>08</v>
          </cell>
          <cell r="E1291">
            <v>38138</v>
          </cell>
          <cell r="F1291">
            <v>4</v>
          </cell>
          <cell r="G1291">
            <v>2.99</v>
          </cell>
          <cell r="H1291">
            <v>0.74750000000000005</v>
          </cell>
          <cell r="I1291">
            <v>1.04</v>
          </cell>
          <cell r="J1291">
            <v>2.99</v>
          </cell>
        </row>
        <row r="1292">
          <cell r="A1292" t="str">
            <v>533274</v>
          </cell>
          <cell r="B1292" t="str">
            <v>REV. O CHAMADO DO DEVER ED. 04</v>
          </cell>
          <cell r="C1292" t="str">
            <v>PC</v>
          </cell>
          <cell r="D1292" t="str">
            <v>08</v>
          </cell>
          <cell r="E1292">
            <v>38138</v>
          </cell>
          <cell r="F1292">
            <v>15</v>
          </cell>
          <cell r="G1292">
            <v>8.93</v>
          </cell>
          <cell r="H1292">
            <v>0.59530000000000005</v>
          </cell>
          <cell r="I1292">
            <v>3.12</v>
          </cell>
          <cell r="J1292">
            <v>8.93</v>
          </cell>
        </row>
        <row r="1293">
          <cell r="A1293" t="str">
            <v>533275</v>
          </cell>
          <cell r="B1293" t="str">
            <v>REV. LJA O DESENHO ED. 06</v>
          </cell>
          <cell r="C1293" t="str">
            <v>PC</v>
          </cell>
          <cell r="D1293" t="str">
            <v>08</v>
          </cell>
          <cell r="E1293">
            <v>38138</v>
          </cell>
          <cell r="F1293">
            <v>35</v>
          </cell>
          <cell r="G1293">
            <v>22.82</v>
          </cell>
          <cell r="H1293">
            <v>0.65200000000000002</v>
          </cell>
          <cell r="I1293">
            <v>7.86</v>
          </cell>
          <cell r="J1293">
            <v>22.82</v>
          </cell>
        </row>
        <row r="1294">
          <cell r="A1294" t="str">
            <v>533276</v>
          </cell>
          <cell r="B1294" t="str">
            <v>REV. MARVEL 2003 ED. 07</v>
          </cell>
          <cell r="C1294" t="str">
            <v>PC</v>
          </cell>
          <cell r="D1294" t="str">
            <v>08</v>
          </cell>
          <cell r="E1294">
            <v>38138</v>
          </cell>
          <cell r="F1294">
            <v>5</v>
          </cell>
          <cell r="G1294">
            <v>8.19</v>
          </cell>
          <cell r="H1294">
            <v>1.6379999999999999</v>
          </cell>
          <cell r="I1294">
            <v>2.87</v>
          </cell>
          <cell r="J1294">
            <v>8.19</v>
          </cell>
        </row>
        <row r="1295">
          <cell r="A1295" t="str">
            <v>533278</v>
          </cell>
          <cell r="B1295" t="str">
            <v>REV. X-MEN EXTRA ED. 19</v>
          </cell>
          <cell r="C1295" t="str">
            <v>PC</v>
          </cell>
          <cell r="D1295" t="str">
            <v>08</v>
          </cell>
          <cell r="E1295">
            <v>38138</v>
          </cell>
          <cell r="F1295">
            <v>3</v>
          </cell>
          <cell r="G1295">
            <v>4.13</v>
          </cell>
          <cell r="H1295">
            <v>1.3767</v>
          </cell>
          <cell r="I1295">
            <v>1.45</v>
          </cell>
          <cell r="J1295">
            <v>4.13</v>
          </cell>
        </row>
        <row r="1296">
          <cell r="A1296" t="str">
            <v>533279</v>
          </cell>
          <cell r="B1296" t="str">
            <v>REV. HOMEM ARANHA ED. 19</v>
          </cell>
          <cell r="C1296" t="str">
            <v>PC</v>
          </cell>
          <cell r="D1296" t="str">
            <v>08</v>
          </cell>
          <cell r="E1296">
            <v>38138</v>
          </cell>
          <cell r="F1296">
            <v>40</v>
          </cell>
          <cell r="G1296">
            <v>50.43</v>
          </cell>
          <cell r="H1296">
            <v>1.2607999999999999</v>
          </cell>
          <cell r="I1296">
            <v>17.8</v>
          </cell>
          <cell r="J1296">
            <v>50.43</v>
          </cell>
        </row>
        <row r="1297">
          <cell r="A1297" t="str">
            <v>533280</v>
          </cell>
          <cell r="B1297" t="str">
            <v>REV. X-MEN ED. 19</v>
          </cell>
          <cell r="C1297" t="str">
            <v>PC</v>
          </cell>
          <cell r="D1297" t="str">
            <v>08</v>
          </cell>
          <cell r="E1297">
            <v>38138</v>
          </cell>
          <cell r="F1297">
            <v>28</v>
          </cell>
          <cell r="G1297">
            <v>35.299999999999997</v>
          </cell>
          <cell r="H1297">
            <v>1.2606999999999999</v>
          </cell>
          <cell r="I1297">
            <v>12.47</v>
          </cell>
          <cell r="J1297">
            <v>35.299999999999997</v>
          </cell>
        </row>
        <row r="1298">
          <cell r="A1298" t="str">
            <v>533281</v>
          </cell>
          <cell r="B1298" t="str">
            <v>REV. CAPITAO MARVEL ED. 12</v>
          </cell>
          <cell r="C1298" t="str">
            <v>PC</v>
          </cell>
          <cell r="D1298" t="str">
            <v>08</v>
          </cell>
          <cell r="E1298">
            <v>38138</v>
          </cell>
          <cell r="F1298">
            <v>29</v>
          </cell>
          <cell r="G1298">
            <v>27.01</v>
          </cell>
          <cell r="H1298">
            <v>0.93140000000000001</v>
          </cell>
          <cell r="I1298">
            <v>9.5399999999999991</v>
          </cell>
          <cell r="J1298">
            <v>27.01</v>
          </cell>
        </row>
        <row r="1299">
          <cell r="A1299" t="str">
            <v>533282</v>
          </cell>
          <cell r="B1299" t="str">
            <v>REV. MARVEL MANGAVERSO ED. 12</v>
          </cell>
          <cell r="C1299" t="str">
            <v>PC</v>
          </cell>
          <cell r="D1299" t="str">
            <v>08</v>
          </cell>
          <cell r="E1299">
            <v>38138</v>
          </cell>
          <cell r="F1299">
            <v>58</v>
          </cell>
          <cell r="G1299">
            <v>37.83</v>
          </cell>
          <cell r="H1299">
            <v>0.6522</v>
          </cell>
          <cell r="I1299">
            <v>13.24</v>
          </cell>
          <cell r="J1299">
            <v>37.83</v>
          </cell>
        </row>
        <row r="1300">
          <cell r="A1300" t="str">
            <v>533283</v>
          </cell>
          <cell r="B1300" t="str">
            <v>REV. JUSTICEIRO&amp;ELECTRA ED. 06</v>
          </cell>
          <cell r="C1300" t="str">
            <v>PC</v>
          </cell>
          <cell r="D1300" t="str">
            <v>08</v>
          </cell>
          <cell r="E1300">
            <v>38138</v>
          </cell>
          <cell r="F1300">
            <v>9</v>
          </cell>
          <cell r="G1300">
            <v>5.36</v>
          </cell>
          <cell r="H1300">
            <v>0.59560000000000002</v>
          </cell>
          <cell r="I1300">
            <v>1.87</v>
          </cell>
          <cell r="J1300">
            <v>5.36</v>
          </cell>
        </row>
        <row r="1301">
          <cell r="A1301" t="str">
            <v>533284</v>
          </cell>
          <cell r="B1301" t="str">
            <v>REV. O CHAMADO DO DEVER ED. 05</v>
          </cell>
          <cell r="C1301" t="str">
            <v>PC</v>
          </cell>
          <cell r="D1301" t="str">
            <v>08</v>
          </cell>
          <cell r="E1301">
            <v>38138</v>
          </cell>
          <cell r="F1301">
            <v>36</v>
          </cell>
          <cell r="G1301">
            <v>23.47</v>
          </cell>
          <cell r="H1301">
            <v>0.65190000000000003</v>
          </cell>
          <cell r="I1301">
            <v>8.2200000000000006</v>
          </cell>
          <cell r="J1301">
            <v>23.47</v>
          </cell>
        </row>
        <row r="1302">
          <cell r="A1302" t="str">
            <v>533285</v>
          </cell>
          <cell r="B1302" t="str">
            <v>REV. HULK &amp; DEMOLIDOR ED. 06</v>
          </cell>
          <cell r="C1302" t="str">
            <v>PC</v>
          </cell>
          <cell r="D1302" t="str">
            <v>08</v>
          </cell>
          <cell r="E1302">
            <v>38138</v>
          </cell>
          <cell r="F1302">
            <v>13</v>
          </cell>
          <cell r="G1302">
            <v>8.48</v>
          </cell>
          <cell r="H1302">
            <v>0.65229999999999999</v>
          </cell>
          <cell r="I1302">
            <v>2.95</v>
          </cell>
          <cell r="J1302">
            <v>8.48</v>
          </cell>
        </row>
        <row r="1303">
          <cell r="A1303" t="str">
            <v>533286</v>
          </cell>
          <cell r="B1303" t="str">
            <v>REV. HULK &amp; WOLWERINE ED. 02</v>
          </cell>
          <cell r="C1303" t="str">
            <v>PC</v>
          </cell>
          <cell r="D1303" t="str">
            <v>08</v>
          </cell>
          <cell r="E1303">
            <v>38138</v>
          </cell>
          <cell r="F1303">
            <v>22</v>
          </cell>
          <cell r="G1303">
            <v>16.87</v>
          </cell>
          <cell r="H1303">
            <v>0.76680000000000004</v>
          </cell>
          <cell r="I1303">
            <v>5.85</v>
          </cell>
          <cell r="J1303">
            <v>16.87</v>
          </cell>
        </row>
        <row r="1304">
          <cell r="A1304" t="str">
            <v>533287</v>
          </cell>
          <cell r="B1304" t="str">
            <v>REV. SUPERMAN ED. 08</v>
          </cell>
          <cell r="C1304" t="str">
            <v>PC</v>
          </cell>
          <cell r="D1304" t="str">
            <v>08</v>
          </cell>
          <cell r="E1304">
            <v>38138</v>
          </cell>
          <cell r="F1304">
            <v>11</v>
          </cell>
          <cell r="G1304">
            <v>18.02</v>
          </cell>
          <cell r="H1304">
            <v>1.6382000000000001</v>
          </cell>
          <cell r="I1304">
            <v>6.31</v>
          </cell>
          <cell r="J1304">
            <v>18.02</v>
          </cell>
        </row>
        <row r="1305">
          <cell r="A1305" t="str">
            <v>533289</v>
          </cell>
          <cell r="B1305" t="str">
            <v>REV. GREEN ARROW-QUIVER ED. 08</v>
          </cell>
          <cell r="C1305" t="str">
            <v>PC</v>
          </cell>
          <cell r="D1305" t="str">
            <v>08</v>
          </cell>
          <cell r="E1305">
            <v>38138</v>
          </cell>
          <cell r="F1305">
            <v>13</v>
          </cell>
          <cell r="G1305">
            <v>12.8</v>
          </cell>
          <cell r="H1305">
            <v>0.98460000000000003</v>
          </cell>
          <cell r="I1305">
            <v>4.4800000000000004</v>
          </cell>
          <cell r="J1305">
            <v>12.8</v>
          </cell>
        </row>
        <row r="1306">
          <cell r="A1306" t="str">
            <v>533290</v>
          </cell>
          <cell r="B1306" t="str">
            <v>REV. BATMAN O FUGITIVO ED. 01</v>
          </cell>
          <cell r="C1306" t="str">
            <v>PC</v>
          </cell>
          <cell r="D1306" t="str">
            <v>08</v>
          </cell>
          <cell r="E1306">
            <v>38138</v>
          </cell>
          <cell r="F1306">
            <v>7</v>
          </cell>
          <cell r="G1306">
            <v>12.7</v>
          </cell>
          <cell r="H1306">
            <v>1.8143</v>
          </cell>
          <cell r="I1306">
            <v>4.43</v>
          </cell>
          <cell r="J1306">
            <v>12.7</v>
          </cell>
        </row>
        <row r="1307">
          <cell r="A1307" t="str">
            <v>533291</v>
          </cell>
          <cell r="B1307" t="str">
            <v>REV. LJA VIRTUDES E VICIOS</v>
          </cell>
          <cell r="C1307" t="str">
            <v>PC</v>
          </cell>
          <cell r="D1307" t="str">
            <v>08</v>
          </cell>
          <cell r="E1307">
            <v>38138</v>
          </cell>
          <cell r="F1307">
            <v>1</v>
          </cell>
          <cell r="G1307">
            <v>1.23</v>
          </cell>
          <cell r="H1307">
            <v>1.23</v>
          </cell>
          <cell r="I1307">
            <v>0.43</v>
          </cell>
          <cell r="J1307">
            <v>1.23</v>
          </cell>
        </row>
        <row r="1308">
          <cell r="A1308" t="str">
            <v>533292</v>
          </cell>
          <cell r="B1308" t="str">
            <v>REV. BATMAN V. SOMBRIA ED. 06</v>
          </cell>
          <cell r="C1308" t="str">
            <v>PC</v>
          </cell>
          <cell r="D1308" t="str">
            <v>08</v>
          </cell>
          <cell r="E1308">
            <v>38138</v>
          </cell>
          <cell r="F1308">
            <v>52</v>
          </cell>
          <cell r="G1308">
            <v>70.64</v>
          </cell>
          <cell r="H1308">
            <v>1.3585</v>
          </cell>
          <cell r="I1308">
            <v>24.92</v>
          </cell>
          <cell r="J1308">
            <v>70.64</v>
          </cell>
        </row>
        <row r="1309">
          <cell r="A1309" t="str">
            <v>533293</v>
          </cell>
          <cell r="B1309" t="str">
            <v>REV. LIGA DA JUSTICA ED. 08</v>
          </cell>
          <cell r="C1309" t="str">
            <v>PC</v>
          </cell>
          <cell r="D1309" t="str">
            <v>08</v>
          </cell>
          <cell r="E1309">
            <v>38138</v>
          </cell>
          <cell r="F1309">
            <v>83</v>
          </cell>
          <cell r="G1309">
            <v>136</v>
          </cell>
          <cell r="H1309">
            <v>1.6386000000000001</v>
          </cell>
          <cell r="I1309">
            <v>47.17</v>
          </cell>
          <cell r="J1309">
            <v>136</v>
          </cell>
        </row>
        <row r="1310">
          <cell r="A1310" t="str">
            <v>533295</v>
          </cell>
          <cell r="B1310" t="str">
            <v>REV. MAIORES CLASS. DEMOLIDOR</v>
          </cell>
          <cell r="C1310" t="str">
            <v>PC</v>
          </cell>
          <cell r="D1310" t="str">
            <v>08</v>
          </cell>
          <cell r="E1310">
            <v>38138</v>
          </cell>
          <cell r="F1310">
            <v>29</v>
          </cell>
        </row>
        <row r="1311">
          <cell r="A1311" t="str">
            <v>533296</v>
          </cell>
          <cell r="B1311" t="str">
            <v>REV. AGENTE X ED. 01</v>
          </cell>
          <cell r="C1311" t="str">
            <v>PC</v>
          </cell>
          <cell r="D1311" t="str">
            <v>08</v>
          </cell>
          <cell r="E1311">
            <v>38138</v>
          </cell>
          <cell r="F1311">
            <v>75</v>
          </cell>
          <cell r="G1311">
            <v>37.130000000000003</v>
          </cell>
          <cell r="H1311">
            <v>0.49509999999999998</v>
          </cell>
          <cell r="I1311">
            <v>12.86</v>
          </cell>
          <cell r="J1311">
            <v>37.130000000000003</v>
          </cell>
        </row>
        <row r="1312">
          <cell r="A1312" t="str">
            <v>533297</v>
          </cell>
          <cell r="B1312" t="str">
            <v>REV. AGENTE X ED. 02</v>
          </cell>
          <cell r="C1312" t="str">
            <v>PC</v>
          </cell>
          <cell r="D1312" t="str">
            <v>08</v>
          </cell>
          <cell r="E1312">
            <v>38138</v>
          </cell>
          <cell r="F1312">
            <v>28</v>
          </cell>
          <cell r="G1312">
            <v>12.39</v>
          </cell>
          <cell r="H1312">
            <v>0.4425</v>
          </cell>
          <cell r="I1312">
            <v>4.13</v>
          </cell>
          <cell r="J1312">
            <v>12.39</v>
          </cell>
        </row>
        <row r="1313">
          <cell r="A1313" t="str">
            <v>533299</v>
          </cell>
          <cell r="B1313" t="str">
            <v>REV. MARVEL APRESENTA ED. 07</v>
          </cell>
          <cell r="C1313" t="str">
            <v>PC</v>
          </cell>
          <cell r="D1313" t="str">
            <v>08</v>
          </cell>
          <cell r="E1313">
            <v>38138</v>
          </cell>
          <cell r="F1313">
            <v>86</v>
          </cell>
          <cell r="G1313">
            <v>66.010000000000005</v>
          </cell>
          <cell r="H1313">
            <v>0.76759999999999995</v>
          </cell>
          <cell r="I1313">
            <v>22.05</v>
          </cell>
          <cell r="J1313">
            <v>66.010000000000005</v>
          </cell>
        </row>
        <row r="1314">
          <cell r="A1314" t="str">
            <v>533300</v>
          </cell>
          <cell r="B1314" t="str">
            <v>REV. MARVEL 2003 ED. 08</v>
          </cell>
          <cell r="C1314" t="str">
            <v>PC</v>
          </cell>
          <cell r="D1314" t="str">
            <v>08</v>
          </cell>
          <cell r="E1314">
            <v>38138</v>
          </cell>
          <cell r="F1314">
            <v>54</v>
          </cell>
          <cell r="G1314">
            <v>47.99</v>
          </cell>
          <cell r="H1314">
            <v>0.88870000000000005</v>
          </cell>
          <cell r="I1314">
            <v>15.99</v>
          </cell>
          <cell r="J1314">
            <v>47.99</v>
          </cell>
        </row>
        <row r="1315">
          <cell r="A1315" t="str">
            <v>533301</v>
          </cell>
          <cell r="B1315" t="str">
            <v>REV. MARVEL MILLENIUM ED. 20</v>
          </cell>
          <cell r="C1315" t="str">
            <v>PC</v>
          </cell>
          <cell r="D1315" t="str">
            <v>08</v>
          </cell>
          <cell r="E1315">
            <v>38138</v>
          </cell>
          <cell r="F1315">
            <v>23</v>
          </cell>
          <cell r="G1315">
            <v>21.02</v>
          </cell>
          <cell r="H1315">
            <v>0.91390000000000005</v>
          </cell>
          <cell r="I1315">
            <v>7.01</v>
          </cell>
          <cell r="J1315">
            <v>21.02</v>
          </cell>
        </row>
        <row r="1316">
          <cell r="A1316" t="str">
            <v>533302</v>
          </cell>
          <cell r="B1316" t="str">
            <v>REV. X-MEN EXTRA ED. 20</v>
          </cell>
          <cell r="C1316" t="str">
            <v>PC</v>
          </cell>
          <cell r="D1316" t="str">
            <v>08</v>
          </cell>
          <cell r="E1316">
            <v>38138</v>
          </cell>
          <cell r="F1316">
            <v>93</v>
          </cell>
          <cell r="G1316">
            <v>82.64</v>
          </cell>
          <cell r="H1316">
            <v>0.88859999999999995</v>
          </cell>
          <cell r="I1316">
            <v>27.64</v>
          </cell>
          <cell r="J1316">
            <v>82.64</v>
          </cell>
        </row>
        <row r="1317">
          <cell r="A1317" t="str">
            <v>533303</v>
          </cell>
          <cell r="B1317" t="str">
            <v>REV. HOMEM ARANHA ED. 20</v>
          </cell>
          <cell r="C1317" t="str">
            <v>PC</v>
          </cell>
          <cell r="D1317" t="str">
            <v>08</v>
          </cell>
          <cell r="E1317">
            <v>38138</v>
          </cell>
          <cell r="F1317">
            <v>12</v>
          </cell>
          <cell r="G1317">
            <v>10.130000000000001</v>
          </cell>
          <cell r="H1317">
            <v>0.84419999999999995</v>
          </cell>
          <cell r="I1317">
            <v>3.38</v>
          </cell>
          <cell r="J1317">
            <v>10.130000000000001</v>
          </cell>
        </row>
        <row r="1318">
          <cell r="A1318" t="str">
            <v>533304</v>
          </cell>
          <cell r="B1318" t="str">
            <v>REV. X-MEN ED. 20</v>
          </cell>
          <cell r="C1318" t="str">
            <v>PC</v>
          </cell>
          <cell r="D1318" t="str">
            <v>08</v>
          </cell>
          <cell r="E1318">
            <v>38138</v>
          </cell>
          <cell r="F1318">
            <v>13</v>
          </cell>
          <cell r="G1318">
            <v>10.98</v>
          </cell>
          <cell r="H1318">
            <v>0.84460000000000002</v>
          </cell>
          <cell r="I1318">
            <v>3.61</v>
          </cell>
          <cell r="J1318">
            <v>10.98</v>
          </cell>
        </row>
        <row r="1319">
          <cell r="A1319" t="str">
            <v>533305</v>
          </cell>
          <cell r="B1319" t="str">
            <v>REV. CAPITAO MARVEL ED. 13</v>
          </cell>
          <cell r="C1319" t="str">
            <v>PC</v>
          </cell>
          <cell r="D1319" t="str">
            <v>08</v>
          </cell>
          <cell r="E1319">
            <v>38138</v>
          </cell>
          <cell r="F1319">
            <v>141</v>
          </cell>
        </row>
        <row r="1320">
          <cell r="A1320" t="str">
            <v>533306</v>
          </cell>
          <cell r="B1320" t="str">
            <v>REV. MARVEL MANGAVERSO ED. 13</v>
          </cell>
          <cell r="C1320" t="str">
            <v>PC</v>
          </cell>
          <cell r="D1320" t="str">
            <v>08</v>
          </cell>
          <cell r="E1320">
            <v>38138</v>
          </cell>
          <cell r="F1320">
            <v>102</v>
          </cell>
          <cell r="G1320">
            <v>65.19</v>
          </cell>
          <cell r="H1320">
            <v>0.6391</v>
          </cell>
          <cell r="I1320">
            <v>21.74</v>
          </cell>
          <cell r="J1320">
            <v>65.19</v>
          </cell>
        </row>
        <row r="1321">
          <cell r="A1321" t="str">
            <v>533307</v>
          </cell>
          <cell r="B1321" t="str">
            <v>REV. JUSTICEIRO&amp;ELECTRA ED. 07</v>
          </cell>
          <cell r="C1321" t="str">
            <v>PC</v>
          </cell>
          <cell r="D1321" t="str">
            <v>08</v>
          </cell>
          <cell r="E1321">
            <v>38138</v>
          </cell>
          <cell r="F1321">
            <v>49</v>
          </cell>
          <cell r="G1321">
            <v>21.68</v>
          </cell>
          <cell r="H1321">
            <v>0.44240000000000002</v>
          </cell>
          <cell r="I1321">
            <v>7.24</v>
          </cell>
          <cell r="J1321">
            <v>21.68</v>
          </cell>
        </row>
        <row r="1322">
          <cell r="A1322" t="str">
            <v>533308</v>
          </cell>
          <cell r="B1322" t="str">
            <v>REV. HULK: FUTURO IMPERFEITO</v>
          </cell>
          <cell r="C1322" t="str">
            <v>PC</v>
          </cell>
          <cell r="D1322" t="str">
            <v>08</v>
          </cell>
          <cell r="E1322">
            <v>38138</v>
          </cell>
          <cell r="F1322">
            <v>27</v>
          </cell>
          <cell r="G1322">
            <v>22.57</v>
          </cell>
          <cell r="H1322">
            <v>0.83589999999999998</v>
          </cell>
          <cell r="I1322">
            <v>7.77</v>
          </cell>
          <cell r="J1322">
            <v>22.57</v>
          </cell>
        </row>
        <row r="1323">
          <cell r="A1323" t="str">
            <v>533309</v>
          </cell>
          <cell r="B1323" t="str">
            <v>REV. HULK &amp; DEMOLIDOR ED. 07</v>
          </cell>
          <cell r="C1323" t="str">
            <v>PC</v>
          </cell>
          <cell r="D1323" t="str">
            <v>08</v>
          </cell>
          <cell r="E1323">
            <v>38138</v>
          </cell>
          <cell r="F1323">
            <v>73</v>
          </cell>
          <cell r="G1323">
            <v>32.31</v>
          </cell>
          <cell r="H1323">
            <v>0.44259999999999999</v>
          </cell>
          <cell r="I1323">
            <v>10.79</v>
          </cell>
          <cell r="J1323">
            <v>32.31</v>
          </cell>
        </row>
        <row r="1324">
          <cell r="A1324" t="str">
            <v>533310</v>
          </cell>
          <cell r="B1324" t="str">
            <v>REV. SUPERMAN ED. 09</v>
          </cell>
          <cell r="C1324" t="str">
            <v>PC</v>
          </cell>
          <cell r="D1324" t="str">
            <v>08</v>
          </cell>
          <cell r="E1324">
            <v>38138</v>
          </cell>
          <cell r="F1324">
            <v>89</v>
          </cell>
          <cell r="G1324">
            <v>79.08</v>
          </cell>
          <cell r="H1324">
            <v>0.88849999999999996</v>
          </cell>
          <cell r="I1324">
            <v>26.35</v>
          </cell>
          <cell r="J1324">
            <v>79.08</v>
          </cell>
        </row>
        <row r="1325">
          <cell r="A1325" t="str">
            <v>533311</v>
          </cell>
          <cell r="B1325" t="str">
            <v>REV. BATMAN ED. 09</v>
          </cell>
          <cell r="C1325" t="str">
            <v>PC</v>
          </cell>
          <cell r="D1325" t="str">
            <v>08</v>
          </cell>
          <cell r="E1325">
            <v>38138</v>
          </cell>
          <cell r="F1325">
            <v>8</v>
          </cell>
          <cell r="G1325">
            <v>7.11</v>
          </cell>
          <cell r="H1325">
            <v>0.88880000000000003</v>
          </cell>
          <cell r="I1325">
            <v>2.36</v>
          </cell>
          <cell r="J1325">
            <v>7.11</v>
          </cell>
        </row>
        <row r="1326">
          <cell r="A1326" t="str">
            <v>533312</v>
          </cell>
          <cell r="B1326" t="str">
            <v>REV. LJA O DESENHO ED. 07</v>
          </cell>
          <cell r="C1326" t="str">
            <v>PC</v>
          </cell>
          <cell r="D1326" t="str">
            <v>08</v>
          </cell>
          <cell r="E1326">
            <v>38138</v>
          </cell>
          <cell r="F1326">
            <v>31</v>
          </cell>
          <cell r="G1326">
            <v>10.37</v>
          </cell>
          <cell r="H1326">
            <v>0.33450000000000002</v>
          </cell>
          <cell r="I1326">
            <v>3.5</v>
          </cell>
          <cell r="J1326">
            <v>10.37</v>
          </cell>
        </row>
        <row r="1327">
          <cell r="A1327" t="str">
            <v>533314</v>
          </cell>
          <cell r="B1327" t="str">
            <v>REV. LIGA DA JUSTICA ED. 09</v>
          </cell>
          <cell r="C1327" t="str">
            <v>PC</v>
          </cell>
          <cell r="D1327" t="str">
            <v>08</v>
          </cell>
          <cell r="E1327">
            <v>38138</v>
          </cell>
          <cell r="F1327">
            <v>25</v>
          </cell>
          <cell r="G1327">
            <v>22.22</v>
          </cell>
          <cell r="H1327">
            <v>0.88880000000000003</v>
          </cell>
          <cell r="I1327">
            <v>7.47</v>
          </cell>
          <cell r="J1327">
            <v>22.22</v>
          </cell>
        </row>
        <row r="1328">
          <cell r="A1328" t="str">
            <v>533315</v>
          </cell>
          <cell r="B1328" t="str">
            <v>REV. ROBOTECH ED. 01</v>
          </cell>
          <cell r="C1328" t="str">
            <v>PC</v>
          </cell>
          <cell r="D1328" t="str">
            <v>08</v>
          </cell>
          <cell r="E1328">
            <v>38138</v>
          </cell>
          <cell r="F1328">
            <v>4</v>
          </cell>
          <cell r="G1328">
            <v>1.72</v>
          </cell>
          <cell r="H1328">
            <v>0.43</v>
          </cell>
          <cell r="I1328">
            <v>0.57999999999999996</v>
          </cell>
          <cell r="J1328">
            <v>1.72</v>
          </cell>
        </row>
        <row r="1329">
          <cell r="A1329" t="str">
            <v>533316</v>
          </cell>
          <cell r="B1329" t="str">
            <v>REV. BATMAN V. SOMBRIA ED. 07</v>
          </cell>
          <cell r="C1329" t="str">
            <v>PC</v>
          </cell>
          <cell r="D1329" t="str">
            <v>08</v>
          </cell>
          <cell r="E1329">
            <v>38138</v>
          </cell>
          <cell r="F1329">
            <v>78</v>
          </cell>
          <cell r="G1329">
            <v>76.760000000000005</v>
          </cell>
          <cell r="H1329">
            <v>0.98409999999999997</v>
          </cell>
          <cell r="I1329">
            <v>25.34</v>
          </cell>
          <cell r="J1329">
            <v>76.760000000000005</v>
          </cell>
        </row>
        <row r="1330">
          <cell r="A1330" t="str">
            <v>533317</v>
          </cell>
          <cell r="B1330" t="str">
            <v>REV. ORIGEM 3 EM 1 ENCADERNADA</v>
          </cell>
          <cell r="C1330" t="str">
            <v>PC</v>
          </cell>
          <cell r="D1330" t="str">
            <v>08</v>
          </cell>
          <cell r="E1330">
            <v>38138</v>
          </cell>
          <cell r="F1330">
            <v>6</v>
          </cell>
        </row>
        <row r="1331">
          <cell r="A1331" t="str">
            <v>533318</v>
          </cell>
          <cell r="B1331" t="str">
            <v>REV. SUPERMAN JUIZO FINAL ED01</v>
          </cell>
          <cell r="C1331" t="str">
            <v>PC</v>
          </cell>
          <cell r="D1331" t="str">
            <v>08</v>
          </cell>
          <cell r="E1331">
            <v>38138</v>
          </cell>
          <cell r="F1331">
            <v>13</v>
          </cell>
          <cell r="G1331">
            <v>5.75</v>
          </cell>
          <cell r="H1331">
            <v>0.44230000000000003</v>
          </cell>
          <cell r="I1331">
            <v>1.97</v>
          </cell>
          <cell r="J1331">
            <v>5.75</v>
          </cell>
        </row>
        <row r="1332">
          <cell r="A1332" t="str">
            <v>533319</v>
          </cell>
          <cell r="B1332" t="str">
            <v>REV. MARVEL 2003 ED. 09</v>
          </cell>
          <cell r="C1332" t="str">
            <v>PC</v>
          </cell>
          <cell r="D1332" t="str">
            <v>08</v>
          </cell>
          <cell r="E1332">
            <v>38138</v>
          </cell>
          <cell r="F1332">
            <v>123</v>
          </cell>
          <cell r="G1332">
            <v>109.28</v>
          </cell>
          <cell r="H1332">
            <v>0.88849999999999996</v>
          </cell>
          <cell r="I1332">
            <v>37.82</v>
          </cell>
          <cell r="J1332">
            <v>109.28</v>
          </cell>
        </row>
        <row r="1333">
          <cell r="A1333" t="str">
            <v>533320</v>
          </cell>
          <cell r="B1333" t="str">
            <v>REV. MARVEL MILLENIUM ED. 21</v>
          </cell>
          <cell r="C1333" t="str">
            <v>PC</v>
          </cell>
          <cell r="D1333" t="str">
            <v>08</v>
          </cell>
          <cell r="E1333">
            <v>38138</v>
          </cell>
          <cell r="F1333">
            <v>18</v>
          </cell>
          <cell r="G1333">
            <v>15.94</v>
          </cell>
          <cell r="H1333">
            <v>0.88560000000000005</v>
          </cell>
          <cell r="I1333">
            <v>5.48</v>
          </cell>
          <cell r="J1333">
            <v>15.94</v>
          </cell>
        </row>
        <row r="1334">
          <cell r="A1334" t="str">
            <v>533321</v>
          </cell>
          <cell r="B1334" t="str">
            <v>REV. X-MEN EXTRA ED. 21</v>
          </cell>
          <cell r="C1334" t="str">
            <v>PC</v>
          </cell>
          <cell r="D1334" t="str">
            <v>08</v>
          </cell>
          <cell r="E1334">
            <v>38138</v>
          </cell>
          <cell r="F1334">
            <v>53</v>
          </cell>
          <cell r="G1334">
            <v>45.79</v>
          </cell>
          <cell r="H1334">
            <v>0.86399999999999999</v>
          </cell>
          <cell r="I1334">
            <v>15.71</v>
          </cell>
          <cell r="J1334">
            <v>45.79</v>
          </cell>
        </row>
        <row r="1335">
          <cell r="A1335" t="str">
            <v>533322</v>
          </cell>
          <cell r="B1335" t="str">
            <v>REV. HOMEM ARANHA ED. 21</v>
          </cell>
          <cell r="C1335" t="str">
            <v>PC</v>
          </cell>
          <cell r="D1335" t="str">
            <v>08</v>
          </cell>
          <cell r="E1335">
            <v>38138</v>
          </cell>
          <cell r="F1335">
            <v>12</v>
          </cell>
          <cell r="G1335">
            <v>10.14</v>
          </cell>
          <cell r="H1335">
            <v>0.84499999999999997</v>
          </cell>
          <cell r="I1335">
            <v>3.48</v>
          </cell>
          <cell r="J1335">
            <v>10.14</v>
          </cell>
        </row>
        <row r="1336">
          <cell r="A1336" t="str">
            <v>533323</v>
          </cell>
          <cell r="B1336" t="str">
            <v>REV. X-MEN ED. 21</v>
          </cell>
          <cell r="C1336" t="str">
            <v>PC</v>
          </cell>
          <cell r="D1336" t="str">
            <v>08</v>
          </cell>
          <cell r="E1336">
            <v>38138</v>
          </cell>
          <cell r="F1336">
            <v>20</v>
          </cell>
          <cell r="G1336">
            <v>16.899999999999999</v>
          </cell>
          <cell r="H1336">
            <v>0.84499999999999997</v>
          </cell>
          <cell r="I1336">
            <v>5.8</v>
          </cell>
          <cell r="J1336">
            <v>16.899999999999999</v>
          </cell>
        </row>
        <row r="1337">
          <cell r="A1337" t="str">
            <v>533324</v>
          </cell>
          <cell r="B1337" t="str">
            <v>REV. CAPITAO MARVEL ED. 14</v>
          </cell>
          <cell r="C1337" t="str">
            <v>PC</v>
          </cell>
          <cell r="D1337" t="str">
            <v>08</v>
          </cell>
          <cell r="E1337">
            <v>38138</v>
          </cell>
          <cell r="F1337">
            <v>83</v>
          </cell>
          <cell r="G1337">
            <v>36.409999999999997</v>
          </cell>
          <cell r="H1337">
            <v>0.43869999999999998</v>
          </cell>
          <cell r="I1337">
            <v>12.47</v>
          </cell>
          <cell r="J1337">
            <v>36.409999999999997</v>
          </cell>
        </row>
        <row r="1338">
          <cell r="A1338" t="str">
            <v>533325</v>
          </cell>
          <cell r="B1338" t="str">
            <v>REV. AGENTE X ED. 03</v>
          </cell>
          <cell r="C1338" t="str">
            <v>PC</v>
          </cell>
          <cell r="D1338" t="str">
            <v>08</v>
          </cell>
          <cell r="E1338">
            <v>38138</v>
          </cell>
          <cell r="F1338">
            <v>21</v>
          </cell>
        </row>
        <row r="1339">
          <cell r="A1339" t="str">
            <v>533326</v>
          </cell>
          <cell r="B1339" t="str">
            <v>REV. JUSTICEIRO&amp;ELECTRA ED. 08</v>
          </cell>
          <cell r="C1339" t="str">
            <v>PC</v>
          </cell>
          <cell r="D1339" t="str">
            <v>08</v>
          </cell>
          <cell r="E1339">
            <v>38138</v>
          </cell>
          <cell r="F1339">
            <v>75</v>
          </cell>
        </row>
        <row r="1340">
          <cell r="A1340" t="str">
            <v>533327</v>
          </cell>
          <cell r="B1340" t="str">
            <v>REV. WOLVERINE WEAPON X ED. U</v>
          </cell>
          <cell r="C1340" t="str">
            <v>PC</v>
          </cell>
          <cell r="D1340" t="str">
            <v>08</v>
          </cell>
          <cell r="E1340">
            <v>38138</v>
          </cell>
          <cell r="F1340">
            <v>17</v>
          </cell>
          <cell r="G1340">
            <v>65.209999999999994</v>
          </cell>
          <cell r="H1340">
            <v>3.8359000000000001</v>
          </cell>
          <cell r="I1340">
            <v>22.94</v>
          </cell>
          <cell r="J1340">
            <v>65.209999999999994</v>
          </cell>
        </row>
        <row r="1341">
          <cell r="A1341" t="str">
            <v>533328</v>
          </cell>
          <cell r="B1341" t="str">
            <v>REV. MARVEL MAX ED. 01</v>
          </cell>
          <cell r="C1341" t="str">
            <v>PC</v>
          </cell>
          <cell r="D1341" t="str">
            <v>08</v>
          </cell>
          <cell r="E1341">
            <v>38138</v>
          </cell>
          <cell r="F1341">
            <v>45</v>
          </cell>
          <cell r="G1341">
            <v>29.47</v>
          </cell>
          <cell r="H1341">
            <v>0.65490000000000004</v>
          </cell>
          <cell r="I1341">
            <v>10.16</v>
          </cell>
          <cell r="J1341">
            <v>29.47</v>
          </cell>
        </row>
        <row r="1342">
          <cell r="A1342" t="str">
            <v>533329</v>
          </cell>
          <cell r="B1342" t="str">
            <v>REV. WIZARD ED. 01</v>
          </cell>
          <cell r="C1342" t="str">
            <v>PC</v>
          </cell>
          <cell r="D1342" t="str">
            <v>08</v>
          </cell>
          <cell r="E1342">
            <v>38138</v>
          </cell>
          <cell r="F1342">
            <v>2</v>
          </cell>
        </row>
        <row r="1343">
          <cell r="A1343" t="str">
            <v>533330</v>
          </cell>
          <cell r="B1343" t="str">
            <v>REV. HULK &amp; DEMOLIDOR ED. 08</v>
          </cell>
          <cell r="C1343" t="str">
            <v>PC</v>
          </cell>
          <cell r="D1343" t="str">
            <v>08</v>
          </cell>
          <cell r="E1343">
            <v>38138</v>
          </cell>
          <cell r="F1343">
            <v>12</v>
          </cell>
          <cell r="G1343">
            <v>5.26</v>
          </cell>
          <cell r="H1343">
            <v>0.43830000000000002</v>
          </cell>
          <cell r="I1343">
            <v>1.8</v>
          </cell>
          <cell r="J1343">
            <v>5.26</v>
          </cell>
        </row>
        <row r="1344">
          <cell r="A1344" t="str">
            <v>533331</v>
          </cell>
          <cell r="B1344" t="str">
            <v>REV. SUPERMAN ED. 10</v>
          </cell>
          <cell r="C1344" t="str">
            <v>PC</v>
          </cell>
          <cell r="D1344" t="str">
            <v>08</v>
          </cell>
          <cell r="E1344">
            <v>38138</v>
          </cell>
          <cell r="F1344">
            <v>62</v>
          </cell>
          <cell r="G1344">
            <v>55.08</v>
          </cell>
          <cell r="H1344">
            <v>0.88839999999999997</v>
          </cell>
          <cell r="I1344">
            <v>19.059999999999999</v>
          </cell>
          <cell r="J1344">
            <v>55.08</v>
          </cell>
        </row>
        <row r="1345">
          <cell r="A1345" t="str">
            <v>533332</v>
          </cell>
          <cell r="B1345" t="str">
            <v>REV. BATMAN ED. 10</v>
          </cell>
          <cell r="C1345" t="str">
            <v>PC</v>
          </cell>
          <cell r="D1345" t="str">
            <v>08</v>
          </cell>
          <cell r="E1345">
            <v>38138</v>
          </cell>
          <cell r="F1345">
            <v>11</v>
          </cell>
          <cell r="G1345">
            <v>9.52</v>
          </cell>
          <cell r="H1345">
            <v>0.86550000000000005</v>
          </cell>
          <cell r="I1345">
            <v>3.25</v>
          </cell>
          <cell r="J1345">
            <v>9.52</v>
          </cell>
        </row>
        <row r="1346">
          <cell r="A1346" t="str">
            <v>533333</v>
          </cell>
          <cell r="B1346" t="str">
            <v>REV. LJA O DESENHO ED. 08</v>
          </cell>
          <cell r="C1346" t="str">
            <v>PC</v>
          </cell>
          <cell r="D1346" t="str">
            <v>08</v>
          </cell>
          <cell r="E1346">
            <v>38138</v>
          </cell>
          <cell r="F1346">
            <v>132</v>
          </cell>
          <cell r="G1346">
            <v>44.22</v>
          </cell>
          <cell r="H1346">
            <v>0.33500000000000002</v>
          </cell>
          <cell r="I1346">
            <v>15.34</v>
          </cell>
          <cell r="J1346">
            <v>44.22</v>
          </cell>
        </row>
        <row r="1347">
          <cell r="A1347" t="str">
            <v>533334</v>
          </cell>
          <cell r="B1347" t="str">
            <v>REV. ROBOTECH ED. 02</v>
          </cell>
          <cell r="C1347" t="str">
            <v>PC</v>
          </cell>
          <cell r="D1347" t="str">
            <v>08</v>
          </cell>
          <cell r="E1347">
            <v>38138</v>
          </cell>
          <cell r="F1347">
            <v>7</v>
          </cell>
          <cell r="G1347">
            <v>2.13</v>
          </cell>
          <cell r="H1347">
            <v>0.30430000000000001</v>
          </cell>
          <cell r="I1347">
            <v>0.74</v>
          </cell>
          <cell r="J1347">
            <v>2.13</v>
          </cell>
        </row>
        <row r="1348">
          <cell r="A1348" t="str">
            <v>533335</v>
          </cell>
          <cell r="B1348" t="str">
            <v>REV. THUNDERCATS ED. 01</v>
          </cell>
          <cell r="C1348" t="str">
            <v>PC</v>
          </cell>
          <cell r="D1348" t="str">
            <v>08</v>
          </cell>
          <cell r="E1348">
            <v>38138</v>
          </cell>
          <cell r="F1348">
            <v>8</v>
          </cell>
          <cell r="G1348">
            <v>3.44</v>
          </cell>
          <cell r="H1348">
            <v>0.43</v>
          </cell>
          <cell r="I1348">
            <v>1.17</v>
          </cell>
          <cell r="J1348">
            <v>3.44</v>
          </cell>
        </row>
        <row r="1349">
          <cell r="A1349" t="str">
            <v>533336</v>
          </cell>
          <cell r="B1349" t="str">
            <v>REV. THUNDERCATS ED. 02</v>
          </cell>
          <cell r="C1349" t="str">
            <v>PC</v>
          </cell>
          <cell r="D1349" t="str">
            <v>08</v>
          </cell>
          <cell r="E1349">
            <v>38138</v>
          </cell>
          <cell r="F1349">
            <v>15</v>
          </cell>
          <cell r="G1349">
            <v>4.58</v>
          </cell>
          <cell r="H1349">
            <v>0.30530000000000002</v>
          </cell>
          <cell r="I1349">
            <v>1.59</v>
          </cell>
          <cell r="J1349">
            <v>4.58</v>
          </cell>
        </row>
        <row r="1350">
          <cell r="A1350" t="str">
            <v>533337</v>
          </cell>
          <cell r="B1350" t="str">
            <v>REV. BATMAN ASILO ARKHAM ED. U</v>
          </cell>
          <cell r="C1350" t="str">
            <v>PC</v>
          </cell>
          <cell r="D1350" t="str">
            <v>08</v>
          </cell>
          <cell r="E1350">
            <v>38138</v>
          </cell>
          <cell r="F1350">
            <v>21</v>
          </cell>
          <cell r="G1350">
            <v>28.71</v>
          </cell>
          <cell r="H1350">
            <v>1.3671</v>
          </cell>
          <cell r="I1350">
            <v>10.09</v>
          </cell>
          <cell r="J1350">
            <v>28.71</v>
          </cell>
        </row>
        <row r="1351">
          <cell r="A1351" t="str">
            <v>533338</v>
          </cell>
          <cell r="B1351" t="str">
            <v>REV. SUPERMAN JUIZO FINAL ED02</v>
          </cell>
          <cell r="C1351" t="str">
            <v>PC</v>
          </cell>
          <cell r="D1351" t="str">
            <v>08</v>
          </cell>
          <cell r="E1351">
            <v>38138</v>
          </cell>
          <cell r="F1351">
            <v>11</v>
          </cell>
          <cell r="G1351">
            <v>4.82</v>
          </cell>
          <cell r="H1351">
            <v>0.43819999999999998</v>
          </cell>
          <cell r="I1351">
            <v>1.67</v>
          </cell>
          <cell r="J1351">
            <v>4.82</v>
          </cell>
        </row>
        <row r="1352">
          <cell r="A1352" t="str">
            <v>533339</v>
          </cell>
          <cell r="B1352" t="str">
            <v>REV. SUPERGIRL ED. 01</v>
          </cell>
          <cell r="C1352" t="str">
            <v>PC</v>
          </cell>
          <cell r="D1352" t="str">
            <v>08</v>
          </cell>
          <cell r="E1352">
            <v>38138</v>
          </cell>
          <cell r="F1352">
            <v>39</v>
          </cell>
          <cell r="G1352">
            <v>38.65</v>
          </cell>
          <cell r="H1352">
            <v>0.99099999999999999</v>
          </cell>
          <cell r="I1352">
            <v>13.59</v>
          </cell>
          <cell r="J1352">
            <v>38.65</v>
          </cell>
        </row>
        <row r="1353">
          <cell r="A1353" t="str">
            <v>533341</v>
          </cell>
          <cell r="B1353" t="str">
            <v>REV. TRANSFORMERS ED. 01</v>
          </cell>
          <cell r="C1353" t="str">
            <v>PC</v>
          </cell>
          <cell r="D1353" t="str">
            <v>08</v>
          </cell>
          <cell r="E1353">
            <v>38138</v>
          </cell>
          <cell r="F1353">
            <v>12</v>
          </cell>
          <cell r="G1353">
            <v>3.43</v>
          </cell>
          <cell r="H1353">
            <v>0.2858</v>
          </cell>
          <cell r="I1353">
            <v>1.19</v>
          </cell>
          <cell r="J1353">
            <v>3.43</v>
          </cell>
        </row>
        <row r="1354">
          <cell r="A1354" t="str">
            <v>533342</v>
          </cell>
          <cell r="B1354" t="str">
            <v>REV. TRANSFORMERS ED. 02</v>
          </cell>
          <cell r="C1354" t="str">
            <v>PC</v>
          </cell>
          <cell r="D1354" t="str">
            <v>08</v>
          </cell>
          <cell r="E1354">
            <v>38138</v>
          </cell>
          <cell r="F1354">
            <v>40</v>
          </cell>
          <cell r="G1354">
            <v>12.2</v>
          </cell>
          <cell r="H1354">
            <v>0.30499999999999999</v>
          </cell>
          <cell r="I1354">
            <v>4.29</v>
          </cell>
          <cell r="J1354">
            <v>12.2</v>
          </cell>
        </row>
        <row r="1355">
          <cell r="A1355" t="str">
            <v>533343</v>
          </cell>
          <cell r="B1355" t="str">
            <v>REV. COMBO RANGERS ED. 08</v>
          </cell>
          <cell r="C1355" t="str">
            <v>PC</v>
          </cell>
          <cell r="D1355" t="str">
            <v>08</v>
          </cell>
          <cell r="E1355">
            <v>38138</v>
          </cell>
          <cell r="F1355">
            <v>4</v>
          </cell>
          <cell r="G1355">
            <v>2.25</v>
          </cell>
          <cell r="H1355">
            <v>0.5625</v>
          </cell>
          <cell r="I1355">
            <v>0.77</v>
          </cell>
          <cell r="J1355">
            <v>2.25</v>
          </cell>
        </row>
        <row r="1356">
          <cell r="A1356" t="str">
            <v>533344</v>
          </cell>
          <cell r="B1356" t="str">
            <v>REV. EDEN ED. 01</v>
          </cell>
          <cell r="C1356" t="str">
            <v>PC</v>
          </cell>
          <cell r="D1356" t="str">
            <v>08</v>
          </cell>
          <cell r="E1356">
            <v>38138</v>
          </cell>
          <cell r="F1356">
            <v>45</v>
          </cell>
          <cell r="G1356">
            <v>26.9</v>
          </cell>
          <cell r="H1356">
            <v>0.5978</v>
          </cell>
          <cell r="I1356">
            <v>9.23</v>
          </cell>
          <cell r="J1356">
            <v>26.9</v>
          </cell>
        </row>
        <row r="1357">
          <cell r="A1357" t="str">
            <v>533345</v>
          </cell>
          <cell r="B1357" t="str">
            <v>REV. EDEN ED. 02</v>
          </cell>
          <cell r="C1357" t="str">
            <v>PC</v>
          </cell>
          <cell r="D1357" t="str">
            <v>08</v>
          </cell>
          <cell r="E1357">
            <v>38138</v>
          </cell>
          <cell r="F1357">
            <v>5</v>
          </cell>
          <cell r="G1357">
            <v>2.29</v>
          </cell>
          <cell r="H1357">
            <v>0.45800000000000002</v>
          </cell>
          <cell r="I1357">
            <v>0.8</v>
          </cell>
          <cell r="J1357">
            <v>2.29</v>
          </cell>
        </row>
        <row r="1358">
          <cell r="A1358" t="str">
            <v>533346</v>
          </cell>
          <cell r="B1358" t="str">
            <v>REV. EDEN ED. 03</v>
          </cell>
          <cell r="C1358" t="str">
            <v>PC</v>
          </cell>
          <cell r="D1358" t="str">
            <v>08</v>
          </cell>
          <cell r="E1358">
            <v>38138</v>
          </cell>
          <cell r="F1358">
            <v>5</v>
          </cell>
          <cell r="G1358">
            <v>2.29</v>
          </cell>
          <cell r="H1358">
            <v>0.45800000000000002</v>
          </cell>
          <cell r="I1358">
            <v>0.8</v>
          </cell>
          <cell r="J1358">
            <v>2.29</v>
          </cell>
        </row>
        <row r="1359">
          <cell r="A1359" t="str">
            <v>533347</v>
          </cell>
          <cell r="B1359" t="str">
            <v>REV. SUPERGIRL ED. 02</v>
          </cell>
          <cell r="C1359" t="str">
            <v>PC</v>
          </cell>
          <cell r="D1359" t="str">
            <v>08</v>
          </cell>
          <cell r="E1359">
            <v>38138</v>
          </cell>
          <cell r="F1359">
            <v>77</v>
          </cell>
          <cell r="G1359">
            <v>33.770000000000003</v>
          </cell>
          <cell r="H1359">
            <v>0.43859999999999999</v>
          </cell>
          <cell r="I1359">
            <v>11.52</v>
          </cell>
          <cell r="J1359">
            <v>33.770000000000003</v>
          </cell>
        </row>
        <row r="1360">
          <cell r="A1360" t="str">
            <v>533348</v>
          </cell>
          <cell r="B1360" t="str">
            <v>REV. ORIGEM CAPA DURA</v>
          </cell>
          <cell r="C1360" t="str">
            <v>PC</v>
          </cell>
          <cell r="D1360" t="str">
            <v>08</v>
          </cell>
          <cell r="E1360">
            <v>38138</v>
          </cell>
          <cell r="F1360">
            <v>17</v>
          </cell>
          <cell r="G1360">
            <v>121.72</v>
          </cell>
          <cell r="H1360">
            <v>7.16</v>
          </cell>
          <cell r="I1360">
            <v>41.24</v>
          </cell>
          <cell r="J1360">
            <v>121.72</v>
          </cell>
        </row>
        <row r="1361">
          <cell r="A1361" t="str">
            <v>533349</v>
          </cell>
          <cell r="B1361" t="str">
            <v>REV. X-MEN ED. 22</v>
          </cell>
          <cell r="C1361" t="str">
            <v>PC</v>
          </cell>
          <cell r="D1361" t="str">
            <v>08</v>
          </cell>
          <cell r="E1361">
            <v>38138</v>
          </cell>
          <cell r="F1361">
            <v>54</v>
          </cell>
          <cell r="G1361">
            <v>46.67</v>
          </cell>
          <cell r="H1361">
            <v>0.86429999999999996</v>
          </cell>
          <cell r="I1361">
            <v>16.07</v>
          </cell>
          <cell r="J1361">
            <v>46.67</v>
          </cell>
        </row>
        <row r="1362">
          <cell r="A1362" t="str">
            <v>533350</v>
          </cell>
          <cell r="B1362" t="str">
            <v>REV. X-MEN EXTRA ED. 22</v>
          </cell>
          <cell r="C1362" t="str">
            <v>PC</v>
          </cell>
          <cell r="D1362" t="str">
            <v>08</v>
          </cell>
          <cell r="E1362">
            <v>38138</v>
          </cell>
          <cell r="F1362">
            <v>4</v>
          </cell>
          <cell r="G1362">
            <v>3.45</v>
          </cell>
          <cell r="H1362">
            <v>0.86250000000000004</v>
          </cell>
          <cell r="I1362">
            <v>1.19</v>
          </cell>
          <cell r="J1362">
            <v>3.45</v>
          </cell>
        </row>
        <row r="1363">
          <cell r="A1363" t="str">
            <v>533351</v>
          </cell>
          <cell r="B1363" t="str">
            <v>REV. MARVEL 2003 ED. 10</v>
          </cell>
          <cell r="C1363" t="str">
            <v>PC</v>
          </cell>
          <cell r="D1363" t="str">
            <v>08</v>
          </cell>
          <cell r="E1363">
            <v>38138</v>
          </cell>
          <cell r="F1363">
            <v>6</v>
          </cell>
          <cell r="G1363">
            <v>5.88</v>
          </cell>
          <cell r="H1363">
            <v>0.98</v>
          </cell>
          <cell r="I1363">
            <v>2.08</v>
          </cell>
          <cell r="J1363">
            <v>5.88</v>
          </cell>
        </row>
        <row r="1364">
          <cell r="A1364" t="str">
            <v>533352</v>
          </cell>
          <cell r="B1364" t="str">
            <v>REV. HOMEM ARANHA ED. 22</v>
          </cell>
          <cell r="C1364" t="str">
            <v>PC</v>
          </cell>
          <cell r="D1364" t="str">
            <v>08</v>
          </cell>
          <cell r="E1364">
            <v>38138</v>
          </cell>
          <cell r="F1364">
            <v>41</v>
          </cell>
          <cell r="G1364">
            <v>35.44</v>
          </cell>
          <cell r="H1364">
            <v>0.86439999999999995</v>
          </cell>
          <cell r="I1364">
            <v>12.1</v>
          </cell>
          <cell r="J1364">
            <v>35.44</v>
          </cell>
        </row>
        <row r="1365">
          <cell r="A1365" t="str">
            <v>533354</v>
          </cell>
          <cell r="B1365" t="str">
            <v>REV. CAPITAO MARVEL ED. 15</v>
          </cell>
          <cell r="C1365" t="str">
            <v>PC</v>
          </cell>
          <cell r="D1365" t="str">
            <v>08</v>
          </cell>
          <cell r="E1365">
            <v>38138</v>
          </cell>
          <cell r="F1365">
            <v>106</v>
          </cell>
          <cell r="G1365">
            <v>50.08</v>
          </cell>
          <cell r="H1365">
            <v>0.47249999999999998</v>
          </cell>
          <cell r="I1365">
            <v>17.39</v>
          </cell>
          <cell r="J1365">
            <v>50.08</v>
          </cell>
        </row>
        <row r="1366">
          <cell r="A1366" t="str">
            <v>533355</v>
          </cell>
          <cell r="B1366" t="str">
            <v>REV. AGENTE X ED. 04</v>
          </cell>
          <cell r="C1366" t="str">
            <v>PC</v>
          </cell>
          <cell r="D1366" t="str">
            <v>08</v>
          </cell>
          <cell r="E1366">
            <v>38138</v>
          </cell>
          <cell r="F1366">
            <v>14</v>
          </cell>
          <cell r="G1366">
            <v>6.43</v>
          </cell>
          <cell r="H1366">
            <v>0.45929999999999999</v>
          </cell>
          <cell r="I1366">
            <v>2.25</v>
          </cell>
          <cell r="J1366">
            <v>6.43</v>
          </cell>
        </row>
        <row r="1367">
          <cell r="A1367" t="str">
            <v>533356</v>
          </cell>
          <cell r="B1367" t="str">
            <v>REV. ARMA X ED. 01</v>
          </cell>
          <cell r="C1367" t="str">
            <v>PC</v>
          </cell>
          <cell r="D1367" t="str">
            <v>08</v>
          </cell>
          <cell r="E1367">
            <v>38138</v>
          </cell>
          <cell r="F1367">
            <v>7</v>
          </cell>
          <cell r="G1367">
            <v>3.21</v>
          </cell>
          <cell r="H1367">
            <v>0.45860000000000001</v>
          </cell>
          <cell r="I1367">
            <v>1.1200000000000001</v>
          </cell>
          <cell r="J1367">
            <v>3.21</v>
          </cell>
        </row>
        <row r="1368">
          <cell r="A1368" t="str">
            <v>533357</v>
          </cell>
          <cell r="B1368" t="str">
            <v>REV. JUSTICEIRO&amp;ELECTRA ED. 09</v>
          </cell>
          <cell r="C1368" t="str">
            <v>PC</v>
          </cell>
          <cell r="D1368" t="str">
            <v>08</v>
          </cell>
          <cell r="E1368">
            <v>38138</v>
          </cell>
          <cell r="F1368">
            <v>17</v>
          </cell>
          <cell r="G1368">
            <v>7.46</v>
          </cell>
          <cell r="H1368">
            <v>0.43880000000000002</v>
          </cell>
          <cell r="I1368">
            <v>2.63</v>
          </cell>
          <cell r="J1368">
            <v>7.46</v>
          </cell>
        </row>
        <row r="1369">
          <cell r="A1369" t="str">
            <v>533358</v>
          </cell>
          <cell r="B1369" t="str">
            <v>REV. HULK &amp; DEMOLIDOR ED. 09</v>
          </cell>
          <cell r="C1369" t="str">
            <v>PC</v>
          </cell>
          <cell r="D1369" t="str">
            <v>08</v>
          </cell>
          <cell r="E1369">
            <v>38138</v>
          </cell>
          <cell r="F1369">
            <v>44</v>
          </cell>
          <cell r="G1369">
            <v>19.309999999999999</v>
          </cell>
          <cell r="H1369">
            <v>0.43890000000000001</v>
          </cell>
          <cell r="I1369">
            <v>6.71</v>
          </cell>
          <cell r="J1369">
            <v>19.309999999999999</v>
          </cell>
        </row>
        <row r="1370">
          <cell r="A1370" t="str">
            <v>533359</v>
          </cell>
          <cell r="B1370" t="str">
            <v>REV. MARVEL APRESENTA ED. 08</v>
          </cell>
          <cell r="C1370" t="str">
            <v>PC</v>
          </cell>
          <cell r="D1370" t="str">
            <v>08</v>
          </cell>
          <cell r="E1370">
            <v>38138</v>
          </cell>
          <cell r="F1370">
            <v>17</v>
          </cell>
          <cell r="G1370">
            <v>14.84</v>
          </cell>
          <cell r="H1370">
            <v>0.87290000000000001</v>
          </cell>
          <cell r="I1370">
            <v>5.17</v>
          </cell>
          <cell r="J1370">
            <v>14.84</v>
          </cell>
        </row>
        <row r="1371">
          <cell r="A1371" t="str">
            <v>533360</v>
          </cell>
          <cell r="B1371" t="str">
            <v>REV. MARVEL MAX ED. 02</v>
          </cell>
          <cell r="C1371" t="str">
            <v>PC</v>
          </cell>
          <cell r="D1371" t="str">
            <v>08</v>
          </cell>
          <cell r="E1371">
            <v>38138</v>
          </cell>
          <cell r="F1371">
            <v>38</v>
          </cell>
          <cell r="G1371">
            <v>24.88</v>
          </cell>
          <cell r="H1371">
            <v>0.65469999999999995</v>
          </cell>
          <cell r="I1371">
            <v>8.75</v>
          </cell>
          <cell r="J1371">
            <v>24.88</v>
          </cell>
        </row>
        <row r="1372">
          <cell r="A1372" t="str">
            <v>533361</v>
          </cell>
          <cell r="B1372" t="str">
            <v>REV. WIZARD ED. 02</v>
          </cell>
          <cell r="C1372" t="str">
            <v>PC</v>
          </cell>
          <cell r="D1372" t="str">
            <v>08</v>
          </cell>
          <cell r="E1372">
            <v>38138</v>
          </cell>
          <cell r="F1372">
            <v>21</v>
          </cell>
          <cell r="G1372">
            <v>17.989999999999998</v>
          </cell>
          <cell r="H1372">
            <v>0.85670000000000002</v>
          </cell>
          <cell r="I1372">
            <v>6.19</v>
          </cell>
          <cell r="J1372">
            <v>17.989999999999998</v>
          </cell>
        </row>
        <row r="1373">
          <cell r="A1373" t="str">
            <v>533363</v>
          </cell>
          <cell r="B1373" t="str">
            <v>REV. BATMAN ED. 11</v>
          </cell>
          <cell r="C1373" t="str">
            <v>PC</v>
          </cell>
          <cell r="D1373" t="str">
            <v>08</v>
          </cell>
          <cell r="E1373">
            <v>38138</v>
          </cell>
          <cell r="F1373">
            <v>26</v>
          </cell>
          <cell r="G1373">
            <v>22.46</v>
          </cell>
          <cell r="H1373">
            <v>0.86380000000000001</v>
          </cell>
          <cell r="I1373">
            <v>7.68</v>
          </cell>
          <cell r="J1373">
            <v>22.46</v>
          </cell>
        </row>
        <row r="1374">
          <cell r="A1374" t="str">
            <v>533364</v>
          </cell>
          <cell r="B1374" t="str">
            <v>REV. LIGA DA JUSTICA ED. 11</v>
          </cell>
          <cell r="C1374" t="str">
            <v>PC</v>
          </cell>
          <cell r="D1374" t="str">
            <v>08</v>
          </cell>
          <cell r="E1374">
            <v>38138</v>
          </cell>
          <cell r="F1374">
            <v>8</v>
          </cell>
          <cell r="G1374">
            <v>7.99</v>
          </cell>
          <cell r="H1374">
            <v>0.99880000000000002</v>
          </cell>
          <cell r="I1374">
            <v>2.8</v>
          </cell>
          <cell r="J1374">
            <v>7.99</v>
          </cell>
        </row>
        <row r="1375">
          <cell r="A1375" t="str">
            <v>533365</v>
          </cell>
          <cell r="B1375" t="str">
            <v>REV. BATMAN &amp; ALIENS ED. 01</v>
          </cell>
          <cell r="C1375" t="str">
            <v>PC</v>
          </cell>
          <cell r="D1375" t="str">
            <v>08</v>
          </cell>
          <cell r="E1375">
            <v>38138</v>
          </cell>
          <cell r="F1375">
            <v>16</v>
          </cell>
        </row>
        <row r="1376">
          <cell r="A1376" t="str">
            <v>533368</v>
          </cell>
          <cell r="B1376" t="str">
            <v>REV. CRISES INF. TERRAS ED. 01</v>
          </cell>
          <cell r="C1376" t="str">
            <v>PC</v>
          </cell>
          <cell r="D1376" t="str">
            <v>08</v>
          </cell>
          <cell r="E1376">
            <v>38138</v>
          </cell>
          <cell r="F1376">
            <v>21</v>
          </cell>
          <cell r="G1376">
            <v>54.93</v>
          </cell>
          <cell r="H1376">
            <v>2.6156999999999999</v>
          </cell>
          <cell r="I1376">
            <v>18.8</v>
          </cell>
          <cell r="J1376">
            <v>54.93</v>
          </cell>
        </row>
        <row r="1377">
          <cell r="A1377" t="str">
            <v>533369</v>
          </cell>
          <cell r="B1377" t="str">
            <v>REV. THUNDERCATS ED. 03</v>
          </cell>
          <cell r="C1377" t="str">
            <v>PC</v>
          </cell>
          <cell r="D1377" t="str">
            <v>08</v>
          </cell>
          <cell r="E1377">
            <v>38138</v>
          </cell>
          <cell r="F1377">
            <v>45</v>
          </cell>
          <cell r="G1377">
            <v>13.73</v>
          </cell>
          <cell r="H1377">
            <v>0.30509999999999998</v>
          </cell>
          <cell r="I1377">
            <v>4.71</v>
          </cell>
          <cell r="J1377">
            <v>13.73</v>
          </cell>
        </row>
        <row r="1378">
          <cell r="A1378" t="str">
            <v>533370</v>
          </cell>
          <cell r="B1378" t="str">
            <v>REV. THUNDERCATS ED. 04</v>
          </cell>
          <cell r="C1378" t="str">
            <v>PC</v>
          </cell>
          <cell r="D1378" t="str">
            <v>08</v>
          </cell>
          <cell r="E1378">
            <v>38138</v>
          </cell>
          <cell r="F1378">
            <v>19</v>
          </cell>
          <cell r="G1378">
            <v>5.8</v>
          </cell>
          <cell r="H1378">
            <v>0.30530000000000002</v>
          </cell>
          <cell r="I1378">
            <v>1.98</v>
          </cell>
          <cell r="J1378">
            <v>5.8</v>
          </cell>
        </row>
        <row r="1379">
          <cell r="A1379" t="str">
            <v>533372</v>
          </cell>
          <cell r="B1379" t="str">
            <v>REV. TRANSFORMERS ED. 03</v>
          </cell>
          <cell r="C1379" t="str">
            <v>PC</v>
          </cell>
          <cell r="D1379" t="str">
            <v>08</v>
          </cell>
          <cell r="E1379">
            <v>38138</v>
          </cell>
          <cell r="F1379">
            <v>2</v>
          </cell>
          <cell r="G1379">
            <v>0.61</v>
          </cell>
          <cell r="H1379">
            <v>0.30499999999999999</v>
          </cell>
          <cell r="I1379">
            <v>0.21</v>
          </cell>
          <cell r="J1379">
            <v>0.61</v>
          </cell>
        </row>
        <row r="1380">
          <cell r="A1380" t="str">
            <v>533373</v>
          </cell>
          <cell r="B1380" t="str">
            <v>REV. TRANSFORMERS ED. 04</v>
          </cell>
          <cell r="C1380" t="str">
            <v>PC</v>
          </cell>
          <cell r="D1380" t="str">
            <v>08</v>
          </cell>
          <cell r="E1380">
            <v>38138</v>
          </cell>
          <cell r="F1380">
            <v>12</v>
          </cell>
          <cell r="G1380">
            <v>3.66</v>
          </cell>
          <cell r="H1380">
            <v>0.30499999999999999</v>
          </cell>
          <cell r="I1380">
            <v>1.26</v>
          </cell>
          <cell r="J1380">
            <v>3.66</v>
          </cell>
        </row>
        <row r="1381">
          <cell r="A1381" t="str">
            <v>533374</v>
          </cell>
          <cell r="B1381" t="str">
            <v>REV. SUPERGIRL ED. 03</v>
          </cell>
          <cell r="C1381" t="str">
            <v>PC</v>
          </cell>
          <cell r="D1381" t="str">
            <v>08</v>
          </cell>
          <cell r="E1381">
            <v>38138</v>
          </cell>
          <cell r="F1381">
            <v>27</v>
          </cell>
          <cell r="G1381">
            <v>11.84</v>
          </cell>
          <cell r="H1381">
            <v>0.4385</v>
          </cell>
          <cell r="I1381">
            <v>4.18</v>
          </cell>
          <cell r="J1381">
            <v>11.84</v>
          </cell>
        </row>
        <row r="1382">
          <cell r="A1382" t="str">
            <v>533375</v>
          </cell>
          <cell r="B1382" t="str">
            <v>REV. EDEN ED. 04</v>
          </cell>
          <cell r="C1382" t="str">
            <v>PC</v>
          </cell>
          <cell r="D1382" t="str">
            <v>08</v>
          </cell>
          <cell r="E1382">
            <v>38138</v>
          </cell>
          <cell r="F1382">
            <v>117</v>
          </cell>
          <cell r="G1382">
            <v>65.02</v>
          </cell>
          <cell r="H1382">
            <v>0.55569999999999997</v>
          </cell>
          <cell r="I1382">
            <v>22.19</v>
          </cell>
          <cell r="J1382">
            <v>65.02</v>
          </cell>
        </row>
        <row r="1383">
          <cell r="A1383" t="str">
            <v>533376</v>
          </cell>
          <cell r="B1383" t="str">
            <v>REV. PEACH GIRL ED. 01</v>
          </cell>
          <cell r="C1383" t="str">
            <v>PC</v>
          </cell>
          <cell r="D1383" t="str">
            <v>08</v>
          </cell>
          <cell r="E1383">
            <v>38138</v>
          </cell>
          <cell r="F1383">
            <v>6</v>
          </cell>
          <cell r="G1383">
            <v>2.87</v>
          </cell>
          <cell r="H1383">
            <v>0.4783</v>
          </cell>
          <cell r="I1383">
            <v>1</v>
          </cell>
          <cell r="J1383">
            <v>2.87</v>
          </cell>
        </row>
        <row r="1384">
          <cell r="A1384" t="str">
            <v>533377</v>
          </cell>
          <cell r="B1384" t="str">
            <v>REV. PEACH GIRL ED. 02</v>
          </cell>
          <cell r="C1384" t="str">
            <v>PC</v>
          </cell>
          <cell r="D1384" t="str">
            <v>08</v>
          </cell>
          <cell r="E1384">
            <v>38138</v>
          </cell>
          <cell r="F1384">
            <v>21</v>
          </cell>
          <cell r="G1384">
            <v>11.38</v>
          </cell>
          <cell r="H1384">
            <v>0.54190000000000005</v>
          </cell>
          <cell r="I1384">
            <v>3.87</v>
          </cell>
          <cell r="J1384">
            <v>11.38</v>
          </cell>
        </row>
        <row r="1385">
          <cell r="A1385" t="str">
            <v>533378</v>
          </cell>
          <cell r="B1385" t="str">
            <v>REV. EDEN ED. 05</v>
          </cell>
          <cell r="C1385" t="str">
            <v>PC</v>
          </cell>
          <cell r="D1385" t="str">
            <v>08</v>
          </cell>
          <cell r="E1385">
            <v>38138</v>
          </cell>
          <cell r="F1385">
            <v>63</v>
          </cell>
          <cell r="G1385">
            <v>35.01</v>
          </cell>
          <cell r="H1385">
            <v>0.55569999999999997</v>
          </cell>
          <cell r="I1385">
            <v>11.98</v>
          </cell>
          <cell r="J1385">
            <v>35.01</v>
          </cell>
        </row>
        <row r="1386">
          <cell r="A1386" t="str">
            <v>533380</v>
          </cell>
          <cell r="B1386" t="str">
            <v>REV. TELETUBBIES ED. 06</v>
          </cell>
          <cell r="C1386" t="str">
            <v>PC</v>
          </cell>
          <cell r="D1386" t="str">
            <v>08</v>
          </cell>
          <cell r="E1386">
            <v>38138</v>
          </cell>
          <cell r="F1386">
            <v>37</v>
          </cell>
          <cell r="G1386">
            <v>29.76</v>
          </cell>
          <cell r="H1386">
            <v>0.80430000000000001</v>
          </cell>
          <cell r="I1386">
            <v>9.98</v>
          </cell>
          <cell r="J1386">
            <v>29.76</v>
          </cell>
        </row>
        <row r="1387">
          <cell r="A1387" t="str">
            <v>533381</v>
          </cell>
          <cell r="B1387" t="str">
            <v>REV. ESPECIAL DO PAPA</v>
          </cell>
          <cell r="C1387" t="str">
            <v>PC</v>
          </cell>
          <cell r="D1387" t="str">
            <v>08</v>
          </cell>
          <cell r="E1387">
            <v>38138</v>
          </cell>
          <cell r="F1387">
            <v>4</v>
          </cell>
        </row>
        <row r="1388">
          <cell r="A1388" t="str">
            <v>533383</v>
          </cell>
          <cell r="B1388" t="str">
            <v>REV. X-MEN EXTRA ED. 23</v>
          </cell>
          <cell r="C1388" t="str">
            <v>PC</v>
          </cell>
          <cell r="D1388" t="str">
            <v>08</v>
          </cell>
          <cell r="E1388">
            <v>38138</v>
          </cell>
          <cell r="F1388">
            <v>19</v>
          </cell>
          <cell r="G1388">
            <v>18.98</v>
          </cell>
          <cell r="H1388">
            <v>0.99890000000000001</v>
          </cell>
          <cell r="I1388">
            <v>6.65</v>
          </cell>
          <cell r="J1388">
            <v>18.98</v>
          </cell>
        </row>
        <row r="1389">
          <cell r="A1389" t="str">
            <v>533384</v>
          </cell>
          <cell r="B1389" t="str">
            <v>REV. BATMAN ED. 12</v>
          </cell>
          <cell r="C1389" t="str">
            <v>PC</v>
          </cell>
          <cell r="D1389" t="str">
            <v>08</v>
          </cell>
          <cell r="E1389">
            <v>38138</v>
          </cell>
          <cell r="F1389">
            <v>26</v>
          </cell>
          <cell r="G1389">
            <v>24.95</v>
          </cell>
          <cell r="H1389">
            <v>0.95960000000000001</v>
          </cell>
          <cell r="I1389">
            <v>8.75</v>
          </cell>
          <cell r="J1389">
            <v>24.95</v>
          </cell>
        </row>
        <row r="1390">
          <cell r="A1390" t="str">
            <v>533385</v>
          </cell>
          <cell r="B1390" t="str">
            <v>REV. HOMEM ARANHA ED. 23</v>
          </cell>
          <cell r="C1390" t="str">
            <v>PC</v>
          </cell>
          <cell r="D1390" t="str">
            <v>08</v>
          </cell>
          <cell r="E1390">
            <v>38138</v>
          </cell>
          <cell r="F1390">
            <v>14</v>
          </cell>
          <cell r="G1390">
            <v>13.44</v>
          </cell>
          <cell r="H1390">
            <v>0.96</v>
          </cell>
          <cell r="I1390">
            <v>4.71</v>
          </cell>
          <cell r="J1390">
            <v>13.44</v>
          </cell>
        </row>
        <row r="1391">
          <cell r="A1391" t="str">
            <v>533386</v>
          </cell>
          <cell r="B1391" t="str">
            <v>REV. X-MEN ED. 23</v>
          </cell>
          <cell r="C1391" t="str">
            <v>PC</v>
          </cell>
          <cell r="D1391" t="str">
            <v>08</v>
          </cell>
          <cell r="E1391">
            <v>38138</v>
          </cell>
          <cell r="F1391">
            <v>32</v>
          </cell>
          <cell r="G1391">
            <v>30.71</v>
          </cell>
          <cell r="H1391">
            <v>0.9597</v>
          </cell>
          <cell r="I1391">
            <v>10.79</v>
          </cell>
          <cell r="J1391">
            <v>30.71</v>
          </cell>
        </row>
        <row r="1392">
          <cell r="A1392" t="str">
            <v>533387</v>
          </cell>
          <cell r="B1392" t="str">
            <v>REV. VILA SESAMO ED. 01</v>
          </cell>
          <cell r="C1392" t="str">
            <v>PC</v>
          </cell>
          <cell r="D1392" t="str">
            <v>08</v>
          </cell>
          <cell r="E1392">
            <v>38138</v>
          </cell>
          <cell r="F1392">
            <v>12</v>
          </cell>
          <cell r="G1392">
            <v>7.86</v>
          </cell>
          <cell r="H1392">
            <v>0.65500000000000003</v>
          </cell>
          <cell r="I1392">
            <v>2.7</v>
          </cell>
          <cell r="J1392">
            <v>7.86</v>
          </cell>
        </row>
        <row r="1393">
          <cell r="A1393" t="str">
            <v>533388</v>
          </cell>
          <cell r="B1393" t="str">
            <v>REV. HULK &amp; DEMOLIDOR ED. 10</v>
          </cell>
          <cell r="C1393" t="str">
            <v>PC</v>
          </cell>
          <cell r="D1393" t="str">
            <v>08</v>
          </cell>
          <cell r="E1393">
            <v>38138</v>
          </cell>
          <cell r="F1393">
            <v>2</v>
          </cell>
        </row>
        <row r="1394">
          <cell r="A1394" t="str">
            <v>533389</v>
          </cell>
          <cell r="B1394" t="str">
            <v>REV. CAPITAO MARVEL ED. 16</v>
          </cell>
          <cell r="C1394" t="str">
            <v>PC</v>
          </cell>
          <cell r="D1394" t="str">
            <v>08</v>
          </cell>
          <cell r="E1394">
            <v>38138</v>
          </cell>
          <cell r="F1394">
            <v>8</v>
          </cell>
          <cell r="G1394">
            <v>8.14</v>
          </cell>
          <cell r="H1394">
            <v>1.0175000000000001</v>
          </cell>
          <cell r="I1394">
            <v>2.83</v>
          </cell>
          <cell r="J1394">
            <v>8.14</v>
          </cell>
        </row>
        <row r="1395">
          <cell r="A1395" t="str">
            <v>533390</v>
          </cell>
          <cell r="B1395" t="str">
            <v>REV. ROBOTECH ED. 04</v>
          </cell>
          <cell r="C1395" t="str">
            <v>PC</v>
          </cell>
          <cell r="D1395" t="str">
            <v>08</v>
          </cell>
          <cell r="E1395">
            <v>38138</v>
          </cell>
          <cell r="F1395">
            <v>34</v>
          </cell>
          <cell r="G1395">
            <v>11.37</v>
          </cell>
          <cell r="H1395">
            <v>0.33439999999999998</v>
          </cell>
          <cell r="I1395">
            <v>3.88</v>
          </cell>
          <cell r="J1395">
            <v>11.37</v>
          </cell>
        </row>
        <row r="1396">
          <cell r="A1396" t="str">
            <v>533391</v>
          </cell>
          <cell r="B1396" t="str">
            <v>REV. JUSTICEIRO&amp;ELECTRA ED. 10</v>
          </cell>
          <cell r="C1396" t="str">
            <v>PC</v>
          </cell>
          <cell r="D1396" t="str">
            <v>08</v>
          </cell>
          <cell r="E1396">
            <v>38138</v>
          </cell>
          <cell r="F1396">
            <v>26</v>
          </cell>
          <cell r="G1396">
            <v>11.94</v>
          </cell>
          <cell r="H1396">
            <v>0.4592</v>
          </cell>
          <cell r="I1396">
            <v>4.12</v>
          </cell>
          <cell r="J1396">
            <v>11.94</v>
          </cell>
        </row>
        <row r="1397">
          <cell r="A1397" t="str">
            <v>533392</v>
          </cell>
          <cell r="B1397" t="str">
            <v>REV. BATMAN &amp; ALIENS ED. 02</v>
          </cell>
          <cell r="C1397" t="str">
            <v>PC</v>
          </cell>
          <cell r="D1397" t="str">
            <v>08</v>
          </cell>
          <cell r="E1397">
            <v>38138</v>
          </cell>
          <cell r="F1397">
            <v>20</v>
          </cell>
          <cell r="G1397">
            <v>9.19</v>
          </cell>
          <cell r="H1397">
            <v>0.45950000000000002</v>
          </cell>
          <cell r="I1397">
            <v>3.17</v>
          </cell>
          <cell r="J1397">
            <v>9.19</v>
          </cell>
        </row>
        <row r="1398">
          <cell r="A1398" t="str">
            <v>533393</v>
          </cell>
          <cell r="B1398" t="str">
            <v>REV. MARVEL 2003 ED. 11</v>
          </cell>
          <cell r="C1398" t="str">
            <v>PC</v>
          </cell>
          <cell r="D1398" t="str">
            <v>08</v>
          </cell>
          <cell r="E1398">
            <v>38138</v>
          </cell>
          <cell r="F1398">
            <v>12</v>
          </cell>
          <cell r="G1398">
            <v>11.76</v>
          </cell>
          <cell r="H1398">
            <v>0.98</v>
          </cell>
          <cell r="I1398">
            <v>3.98</v>
          </cell>
          <cell r="J1398">
            <v>11.76</v>
          </cell>
        </row>
        <row r="1399">
          <cell r="A1399" t="str">
            <v>533394</v>
          </cell>
          <cell r="B1399" t="str">
            <v>REV. SUPERMAN ED. 12</v>
          </cell>
          <cell r="C1399" t="str">
            <v>PC</v>
          </cell>
          <cell r="D1399" t="str">
            <v>08</v>
          </cell>
          <cell r="E1399">
            <v>38138</v>
          </cell>
          <cell r="F1399">
            <v>12</v>
          </cell>
          <cell r="G1399">
            <v>11.76</v>
          </cell>
          <cell r="H1399">
            <v>0.98</v>
          </cell>
          <cell r="I1399">
            <v>3.98</v>
          </cell>
          <cell r="J1399">
            <v>11.76</v>
          </cell>
        </row>
        <row r="1400">
          <cell r="A1400" t="str">
            <v>533395</v>
          </cell>
          <cell r="B1400" t="str">
            <v>REV. MARVEL MAX ED. 03</v>
          </cell>
          <cell r="C1400" t="str">
            <v>PC</v>
          </cell>
          <cell r="D1400" t="str">
            <v>08</v>
          </cell>
          <cell r="E1400">
            <v>38138</v>
          </cell>
          <cell r="F1400">
            <v>1</v>
          </cell>
        </row>
        <row r="1401">
          <cell r="A1401" t="str">
            <v>533396</v>
          </cell>
          <cell r="B1401" t="str">
            <v>REV. AGENTE X ED. 05</v>
          </cell>
          <cell r="C1401" t="str">
            <v>PC</v>
          </cell>
          <cell r="D1401" t="str">
            <v>08</v>
          </cell>
          <cell r="E1401">
            <v>38138</v>
          </cell>
          <cell r="F1401">
            <v>5</v>
          </cell>
          <cell r="G1401">
            <v>2.2999999999999998</v>
          </cell>
          <cell r="H1401">
            <v>0.46</v>
          </cell>
          <cell r="I1401">
            <v>0.78</v>
          </cell>
          <cell r="J1401">
            <v>2.2999999999999998</v>
          </cell>
        </row>
        <row r="1402">
          <cell r="A1402" t="str">
            <v>533397</v>
          </cell>
          <cell r="B1402" t="str">
            <v>REV. ARMA X ED. 02</v>
          </cell>
          <cell r="C1402" t="str">
            <v>PC</v>
          </cell>
          <cell r="D1402" t="str">
            <v>08</v>
          </cell>
          <cell r="E1402">
            <v>38138</v>
          </cell>
          <cell r="F1402">
            <v>26</v>
          </cell>
          <cell r="G1402">
            <v>11.94</v>
          </cell>
          <cell r="H1402">
            <v>0.4592</v>
          </cell>
          <cell r="I1402">
            <v>4.0599999999999996</v>
          </cell>
          <cell r="J1402">
            <v>11.94</v>
          </cell>
        </row>
        <row r="1403">
          <cell r="A1403" t="str">
            <v>533398</v>
          </cell>
          <cell r="B1403" t="str">
            <v>REV. CRISES INF. TERRAS ED. 02</v>
          </cell>
          <cell r="C1403" t="str">
            <v>PC</v>
          </cell>
          <cell r="D1403" t="str">
            <v>08</v>
          </cell>
          <cell r="E1403">
            <v>38138</v>
          </cell>
          <cell r="F1403">
            <v>103</v>
          </cell>
          <cell r="G1403">
            <v>366.72</v>
          </cell>
          <cell r="H1403">
            <v>3.5604</v>
          </cell>
          <cell r="I1403">
            <v>130.21</v>
          </cell>
          <cell r="J1403">
            <v>366.72</v>
          </cell>
        </row>
        <row r="1404">
          <cell r="A1404" t="str">
            <v>533399</v>
          </cell>
          <cell r="B1404" t="str">
            <v>REV. MARVEL MILLENIUM ED. 23</v>
          </cell>
          <cell r="C1404" t="str">
            <v>PC</v>
          </cell>
          <cell r="D1404" t="str">
            <v>08</v>
          </cell>
          <cell r="E1404">
            <v>38138</v>
          </cell>
          <cell r="F1404">
            <v>4</v>
          </cell>
          <cell r="G1404">
            <v>3.55</v>
          </cell>
          <cell r="H1404">
            <v>0.88749999999999996</v>
          </cell>
          <cell r="I1404">
            <v>1.21</v>
          </cell>
          <cell r="J1404">
            <v>3.55</v>
          </cell>
        </row>
        <row r="1405">
          <cell r="A1405" t="str">
            <v>533400</v>
          </cell>
          <cell r="B1405" t="str">
            <v>REV. LIGA DA JUSTICA ED. 12</v>
          </cell>
          <cell r="C1405" t="str">
            <v>PC</v>
          </cell>
          <cell r="D1405" t="str">
            <v>08</v>
          </cell>
          <cell r="E1405">
            <v>38138</v>
          </cell>
          <cell r="F1405">
            <v>8</v>
          </cell>
          <cell r="G1405">
            <v>8.4700000000000006</v>
          </cell>
          <cell r="H1405">
            <v>1.0588</v>
          </cell>
          <cell r="I1405">
            <v>2.89</v>
          </cell>
          <cell r="J1405">
            <v>8.4700000000000006</v>
          </cell>
        </row>
        <row r="1406">
          <cell r="A1406" t="str">
            <v>533402</v>
          </cell>
          <cell r="B1406" t="str">
            <v>REV. POSTER C/ ADESIVO AQUARIA</v>
          </cell>
          <cell r="C1406" t="str">
            <v>PC</v>
          </cell>
          <cell r="D1406" t="str">
            <v>08</v>
          </cell>
          <cell r="E1406">
            <v>38138</v>
          </cell>
          <cell r="F1406">
            <v>40</v>
          </cell>
        </row>
        <row r="1407">
          <cell r="A1407" t="str">
            <v>533403</v>
          </cell>
          <cell r="B1407" t="str">
            <v>REV. BATMAN ED. 13</v>
          </cell>
          <cell r="C1407" t="str">
            <v>PC</v>
          </cell>
          <cell r="D1407" t="str">
            <v>08</v>
          </cell>
          <cell r="E1407">
            <v>38138</v>
          </cell>
          <cell r="F1407">
            <v>17</v>
          </cell>
          <cell r="G1407">
            <v>15.73</v>
          </cell>
          <cell r="H1407">
            <v>0.92530000000000001</v>
          </cell>
          <cell r="I1407">
            <v>5.36</v>
          </cell>
          <cell r="J1407">
            <v>15.73</v>
          </cell>
        </row>
        <row r="1408">
          <cell r="A1408" t="str">
            <v>533404</v>
          </cell>
          <cell r="B1408" t="str">
            <v>REV. JUSTICEIRO&amp;ELECTRA ED. 11</v>
          </cell>
          <cell r="C1408" t="str">
            <v>PC</v>
          </cell>
          <cell r="D1408" t="str">
            <v>08</v>
          </cell>
          <cell r="E1408">
            <v>38138</v>
          </cell>
          <cell r="F1408">
            <v>42</v>
          </cell>
          <cell r="G1408">
            <v>23.11</v>
          </cell>
          <cell r="H1408">
            <v>0.55020000000000002</v>
          </cell>
          <cell r="I1408">
            <v>7.88</v>
          </cell>
          <cell r="J1408">
            <v>23.11</v>
          </cell>
        </row>
        <row r="1409">
          <cell r="A1409" t="str">
            <v>533405</v>
          </cell>
          <cell r="B1409" t="str">
            <v>REV. X-MEN ED. 24</v>
          </cell>
          <cell r="C1409" t="str">
            <v>PC</v>
          </cell>
          <cell r="D1409" t="str">
            <v>08</v>
          </cell>
          <cell r="E1409">
            <v>38138</v>
          </cell>
          <cell r="F1409">
            <v>23</v>
          </cell>
          <cell r="G1409">
            <v>20.440000000000001</v>
          </cell>
          <cell r="H1409">
            <v>0.88870000000000005</v>
          </cell>
          <cell r="I1409">
            <v>6.96</v>
          </cell>
          <cell r="J1409">
            <v>20.440000000000001</v>
          </cell>
        </row>
        <row r="1410">
          <cell r="A1410" t="str">
            <v>533406</v>
          </cell>
          <cell r="B1410" t="str">
            <v>REV. MARVEL 2003 ED. 12</v>
          </cell>
          <cell r="C1410" t="str">
            <v>PC</v>
          </cell>
          <cell r="D1410" t="str">
            <v>08</v>
          </cell>
          <cell r="E1410">
            <v>38138</v>
          </cell>
          <cell r="F1410">
            <v>14</v>
          </cell>
          <cell r="G1410">
            <v>13.98</v>
          </cell>
          <cell r="H1410">
            <v>0.99860000000000004</v>
          </cell>
          <cell r="I1410">
            <v>4.78</v>
          </cell>
          <cell r="J1410">
            <v>13.98</v>
          </cell>
        </row>
        <row r="1411">
          <cell r="A1411" t="str">
            <v>533407</v>
          </cell>
          <cell r="B1411" t="str">
            <v>REV. HOMEM ARANHA ED. 24</v>
          </cell>
          <cell r="C1411" t="str">
            <v>PC</v>
          </cell>
          <cell r="D1411" t="str">
            <v>08</v>
          </cell>
          <cell r="E1411">
            <v>38138</v>
          </cell>
          <cell r="F1411">
            <v>28</v>
          </cell>
          <cell r="G1411">
            <v>25.9</v>
          </cell>
          <cell r="H1411">
            <v>0.92500000000000004</v>
          </cell>
          <cell r="I1411">
            <v>8.83</v>
          </cell>
          <cell r="J1411">
            <v>25.9</v>
          </cell>
        </row>
        <row r="1412">
          <cell r="A1412" t="str">
            <v>533408</v>
          </cell>
          <cell r="B1412" t="str">
            <v>REV. LIGA DA JUSTICA ED. 13</v>
          </cell>
          <cell r="C1412" t="str">
            <v>PC</v>
          </cell>
          <cell r="D1412" t="str">
            <v>08</v>
          </cell>
          <cell r="E1412">
            <v>38138</v>
          </cell>
          <cell r="F1412">
            <v>38</v>
          </cell>
          <cell r="G1412">
            <v>37.93</v>
          </cell>
          <cell r="H1412">
            <v>0.99819999999999998</v>
          </cell>
          <cell r="I1412">
            <v>12.99</v>
          </cell>
          <cell r="J1412">
            <v>37.93</v>
          </cell>
        </row>
        <row r="1413">
          <cell r="A1413" t="str">
            <v>533409</v>
          </cell>
          <cell r="B1413" t="str">
            <v>REV. TRANSFORMERS ED. 05</v>
          </cell>
          <cell r="C1413" t="str">
            <v>PC</v>
          </cell>
          <cell r="D1413" t="str">
            <v>08</v>
          </cell>
          <cell r="E1413">
            <v>38138</v>
          </cell>
          <cell r="F1413">
            <v>43</v>
          </cell>
          <cell r="G1413">
            <v>14.39</v>
          </cell>
          <cell r="H1413">
            <v>0.3347</v>
          </cell>
          <cell r="I1413">
            <v>4.91</v>
          </cell>
          <cell r="J1413">
            <v>14.39</v>
          </cell>
        </row>
        <row r="1414">
          <cell r="A1414" t="str">
            <v>533410</v>
          </cell>
          <cell r="B1414" t="str">
            <v>REV. THUNDERCATS ED. 05</v>
          </cell>
          <cell r="C1414" t="str">
            <v>PC</v>
          </cell>
          <cell r="D1414" t="str">
            <v>08</v>
          </cell>
          <cell r="E1414">
            <v>38138</v>
          </cell>
          <cell r="F1414">
            <v>50</v>
          </cell>
          <cell r="G1414">
            <v>16.73</v>
          </cell>
          <cell r="H1414">
            <v>0.33460000000000001</v>
          </cell>
          <cell r="I1414">
            <v>5.7</v>
          </cell>
          <cell r="J1414">
            <v>16.73</v>
          </cell>
        </row>
        <row r="1415">
          <cell r="A1415" t="str">
            <v>533411</v>
          </cell>
          <cell r="B1415" t="str">
            <v>REV. AGENTE X ED. 06</v>
          </cell>
          <cell r="C1415" t="str">
            <v>PC</v>
          </cell>
          <cell r="D1415" t="str">
            <v>08</v>
          </cell>
          <cell r="E1415">
            <v>38138</v>
          </cell>
          <cell r="F1415">
            <v>181</v>
          </cell>
          <cell r="G1415">
            <v>103.17</v>
          </cell>
          <cell r="H1415">
            <v>0.56999999999999995</v>
          </cell>
          <cell r="I1415">
            <v>34.39</v>
          </cell>
          <cell r="J1415">
            <v>103.17</v>
          </cell>
        </row>
        <row r="1416">
          <cell r="A1416" t="str">
            <v>533412</v>
          </cell>
          <cell r="B1416" t="str">
            <v>REV. ARMA X ED. 03</v>
          </cell>
          <cell r="C1416" t="str">
            <v>PC</v>
          </cell>
          <cell r="D1416" t="str">
            <v>08</v>
          </cell>
          <cell r="E1416">
            <v>38138</v>
          </cell>
          <cell r="F1416">
            <v>307</v>
          </cell>
          <cell r="G1416">
            <v>175.34</v>
          </cell>
          <cell r="H1416">
            <v>0.57110000000000005</v>
          </cell>
          <cell r="I1416">
            <v>59.69</v>
          </cell>
          <cell r="J1416">
            <v>175.34</v>
          </cell>
        </row>
        <row r="1417">
          <cell r="A1417" t="str">
            <v>533413</v>
          </cell>
          <cell r="B1417" t="str">
            <v>REV. BATMAN &amp; ALIENS ED. 03</v>
          </cell>
          <cell r="C1417" t="str">
            <v>PC</v>
          </cell>
          <cell r="D1417" t="str">
            <v>08</v>
          </cell>
          <cell r="E1417">
            <v>38138</v>
          </cell>
          <cell r="F1417">
            <v>13</v>
          </cell>
          <cell r="G1417">
            <v>7.16</v>
          </cell>
          <cell r="H1417">
            <v>0.55079999999999996</v>
          </cell>
          <cell r="I1417">
            <v>2.44</v>
          </cell>
          <cell r="J1417">
            <v>7.16</v>
          </cell>
        </row>
        <row r="1418">
          <cell r="A1418" t="str">
            <v>533414</v>
          </cell>
          <cell r="B1418" t="str">
            <v>REV. COMBO RANGERS ED. 09</v>
          </cell>
          <cell r="C1418" t="str">
            <v>PC</v>
          </cell>
          <cell r="D1418" t="str">
            <v>08</v>
          </cell>
          <cell r="E1418">
            <v>38138</v>
          </cell>
          <cell r="F1418">
            <v>19</v>
          </cell>
          <cell r="G1418">
            <v>10.69</v>
          </cell>
          <cell r="H1418">
            <v>0.56259999999999999</v>
          </cell>
          <cell r="I1418">
            <v>3.66</v>
          </cell>
          <cell r="J1418">
            <v>10.69</v>
          </cell>
        </row>
        <row r="1419">
          <cell r="A1419" t="str">
            <v>533415</v>
          </cell>
          <cell r="B1419" t="str">
            <v>REV. EDEN ED. 06</v>
          </cell>
          <cell r="C1419" t="str">
            <v>PC</v>
          </cell>
          <cell r="D1419" t="str">
            <v>08</v>
          </cell>
          <cell r="E1419">
            <v>38138</v>
          </cell>
          <cell r="F1419">
            <v>3</v>
          </cell>
          <cell r="G1419">
            <v>1.85</v>
          </cell>
          <cell r="H1419">
            <v>0.61670000000000003</v>
          </cell>
          <cell r="I1419">
            <v>0.66</v>
          </cell>
          <cell r="J1419">
            <v>1.85</v>
          </cell>
        </row>
        <row r="1420">
          <cell r="A1420" t="str">
            <v>533416</v>
          </cell>
          <cell r="B1420" t="str">
            <v>REV. HULK &amp; DEMOLIDOR ED. 11</v>
          </cell>
          <cell r="C1420" t="str">
            <v>PC</v>
          </cell>
          <cell r="D1420" t="str">
            <v>08</v>
          </cell>
          <cell r="E1420">
            <v>38138</v>
          </cell>
          <cell r="F1420">
            <v>38</v>
          </cell>
          <cell r="G1420">
            <v>23.43</v>
          </cell>
          <cell r="H1420">
            <v>0.61660000000000004</v>
          </cell>
          <cell r="I1420">
            <v>7.97</v>
          </cell>
          <cell r="J1420">
            <v>23.43</v>
          </cell>
        </row>
        <row r="1421">
          <cell r="A1421" t="str">
            <v>533417</v>
          </cell>
          <cell r="B1421" t="str">
            <v>REV. X-MEN EXTRA ED. 24</v>
          </cell>
          <cell r="C1421" t="str">
            <v>PC</v>
          </cell>
          <cell r="D1421" t="str">
            <v>08</v>
          </cell>
          <cell r="E1421">
            <v>38138</v>
          </cell>
          <cell r="F1421">
            <v>39</v>
          </cell>
          <cell r="G1421">
            <v>40.119999999999997</v>
          </cell>
          <cell r="H1421">
            <v>1.0286999999999999</v>
          </cell>
          <cell r="I1421">
            <v>13.63</v>
          </cell>
          <cell r="J1421">
            <v>40.119999999999997</v>
          </cell>
        </row>
        <row r="1422">
          <cell r="A1422" t="str">
            <v>533418</v>
          </cell>
          <cell r="B1422" t="str">
            <v>REV. MARVEL APRESENTA ED. 09</v>
          </cell>
          <cell r="C1422" t="str">
            <v>PC</v>
          </cell>
          <cell r="D1422" t="str">
            <v>08</v>
          </cell>
          <cell r="E1422">
            <v>38138</v>
          </cell>
          <cell r="F1422">
            <v>19</v>
          </cell>
          <cell r="G1422">
            <v>18.3</v>
          </cell>
          <cell r="H1422">
            <v>0.96319999999999995</v>
          </cell>
          <cell r="I1422">
            <v>6.24</v>
          </cell>
          <cell r="J1422">
            <v>18.3</v>
          </cell>
        </row>
        <row r="1423">
          <cell r="A1423" t="str">
            <v>533419</v>
          </cell>
          <cell r="B1423" t="str">
            <v>REV. MARVEL MAX ED. 04</v>
          </cell>
          <cell r="C1423" t="str">
            <v>PC</v>
          </cell>
          <cell r="D1423" t="str">
            <v>08</v>
          </cell>
          <cell r="E1423">
            <v>38138</v>
          </cell>
          <cell r="F1423">
            <v>1</v>
          </cell>
          <cell r="G1423">
            <v>0.88</v>
          </cell>
          <cell r="H1423">
            <v>0.88</v>
          </cell>
          <cell r="I1423">
            <v>0.3</v>
          </cell>
          <cell r="J1423">
            <v>0.88</v>
          </cell>
        </row>
        <row r="1424">
          <cell r="A1424" t="str">
            <v>533420</v>
          </cell>
          <cell r="B1424" t="str">
            <v>REV. MARVEL MILLENIUM ED. 24</v>
          </cell>
          <cell r="C1424" t="str">
            <v>PC</v>
          </cell>
          <cell r="D1424" t="str">
            <v>08</v>
          </cell>
          <cell r="E1424">
            <v>38138</v>
          </cell>
          <cell r="F1424">
            <v>127</v>
          </cell>
          <cell r="G1424">
            <v>115.64</v>
          </cell>
          <cell r="H1424">
            <v>0.91059999999999997</v>
          </cell>
          <cell r="I1424">
            <v>40.03</v>
          </cell>
          <cell r="J1424">
            <v>115.64</v>
          </cell>
        </row>
        <row r="1425">
          <cell r="A1425" t="str">
            <v>533421</v>
          </cell>
          <cell r="B1425" t="str">
            <v>REV. PEACH GIRL ED. 03</v>
          </cell>
          <cell r="C1425" t="str">
            <v>PC</v>
          </cell>
          <cell r="D1425" t="str">
            <v>08</v>
          </cell>
          <cell r="E1425">
            <v>38138</v>
          </cell>
          <cell r="F1425">
            <v>53</v>
          </cell>
          <cell r="G1425">
            <v>26.83</v>
          </cell>
          <cell r="H1425">
            <v>0.50619999999999998</v>
          </cell>
          <cell r="I1425">
            <v>9.5399999999999991</v>
          </cell>
          <cell r="J1425">
            <v>26.83</v>
          </cell>
        </row>
        <row r="1426">
          <cell r="A1426" t="str">
            <v>533422</v>
          </cell>
          <cell r="B1426" t="str">
            <v>REV. ROBOTECH ED. 05</v>
          </cell>
          <cell r="C1426" t="str">
            <v>PC</v>
          </cell>
          <cell r="D1426" t="str">
            <v>08</v>
          </cell>
          <cell r="E1426">
            <v>38138</v>
          </cell>
          <cell r="F1426">
            <v>46</v>
          </cell>
          <cell r="G1426">
            <v>23.71</v>
          </cell>
          <cell r="H1426">
            <v>0.51539999999999997</v>
          </cell>
          <cell r="I1426">
            <v>8.11</v>
          </cell>
          <cell r="J1426">
            <v>23.71</v>
          </cell>
        </row>
        <row r="1427">
          <cell r="A1427" t="str">
            <v>533423</v>
          </cell>
          <cell r="B1427" t="str">
            <v>REV. SUPERMAN ED. 13</v>
          </cell>
          <cell r="C1427" t="str">
            <v>PC</v>
          </cell>
          <cell r="D1427" t="str">
            <v>08</v>
          </cell>
          <cell r="E1427">
            <v>38138</v>
          </cell>
          <cell r="F1427">
            <v>37</v>
          </cell>
          <cell r="G1427">
            <v>42.82</v>
          </cell>
          <cell r="H1427">
            <v>1.1573</v>
          </cell>
          <cell r="I1427">
            <v>14.55</v>
          </cell>
          <cell r="J1427">
            <v>42.82</v>
          </cell>
        </row>
        <row r="1428">
          <cell r="A1428" t="str">
            <v>533424</v>
          </cell>
          <cell r="B1428" t="str">
            <v>REV. TELETUBBIES ED. 07</v>
          </cell>
          <cell r="C1428" t="str">
            <v>PC</v>
          </cell>
          <cell r="D1428" t="str">
            <v>08</v>
          </cell>
          <cell r="E1428">
            <v>38138</v>
          </cell>
          <cell r="F1428">
            <v>52</v>
          </cell>
          <cell r="G1428">
            <v>29.66</v>
          </cell>
          <cell r="H1428">
            <v>0.57040000000000002</v>
          </cell>
          <cell r="I1428">
            <v>10.28</v>
          </cell>
          <cell r="J1428">
            <v>29.66</v>
          </cell>
        </row>
        <row r="1429">
          <cell r="A1429" t="str">
            <v>533425</v>
          </cell>
          <cell r="B1429" t="str">
            <v>REV. WIZARD ED. 03</v>
          </cell>
          <cell r="C1429" t="str">
            <v>PC</v>
          </cell>
          <cell r="D1429" t="str">
            <v>08</v>
          </cell>
          <cell r="E1429">
            <v>38138</v>
          </cell>
          <cell r="F1429">
            <v>21</v>
          </cell>
          <cell r="G1429">
            <v>19.43</v>
          </cell>
          <cell r="H1429">
            <v>0.92520000000000002</v>
          </cell>
          <cell r="I1429">
            <v>6.62</v>
          </cell>
          <cell r="J1429">
            <v>19.43</v>
          </cell>
        </row>
        <row r="1430">
          <cell r="A1430" t="str">
            <v>533426</v>
          </cell>
          <cell r="B1430" t="str">
            <v>REV. CAPITAO MARVEL ED. 17</v>
          </cell>
          <cell r="C1430" t="str">
            <v>PC</v>
          </cell>
          <cell r="D1430" t="str">
            <v>08</v>
          </cell>
          <cell r="E1430">
            <v>38138</v>
          </cell>
          <cell r="F1430">
            <v>14</v>
          </cell>
          <cell r="G1430">
            <v>12.33</v>
          </cell>
          <cell r="H1430">
            <v>0.88070000000000004</v>
          </cell>
          <cell r="I1430">
            <v>4.1900000000000004</v>
          </cell>
          <cell r="J1430">
            <v>12.33</v>
          </cell>
        </row>
        <row r="1431">
          <cell r="A1431" t="str">
            <v>533427</v>
          </cell>
          <cell r="B1431" t="str">
            <v>REV. THUNDERCATS ED. 06</v>
          </cell>
          <cell r="C1431" t="str">
            <v>PC</v>
          </cell>
          <cell r="D1431" t="str">
            <v>08</v>
          </cell>
          <cell r="E1431">
            <v>38138</v>
          </cell>
          <cell r="F1431">
            <v>67</v>
          </cell>
          <cell r="G1431">
            <v>29.84</v>
          </cell>
          <cell r="H1431">
            <v>0.44540000000000002</v>
          </cell>
          <cell r="I1431">
            <v>10.210000000000001</v>
          </cell>
          <cell r="J1431">
            <v>29.84</v>
          </cell>
        </row>
        <row r="1432">
          <cell r="A1432" t="str">
            <v>533428</v>
          </cell>
          <cell r="B1432" t="str">
            <v>REV. TRANSFORMERS ED. 06</v>
          </cell>
          <cell r="C1432" t="str">
            <v>PC</v>
          </cell>
          <cell r="D1432" t="str">
            <v>08</v>
          </cell>
          <cell r="E1432">
            <v>38138</v>
          </cell>
          <cell r="F1432">
            <v>101</v>
          </cell>
          <cell r="G1432">
            <v>52.25</v>
          </cell>
          <cell r="H1432">
            <v>0.51729999999999998</v>
          </cell>
          <cell r="I1432">
            <v>18.07</v>
          </cell>
          <cell r="J1432">
            <v>52.25</v>
          </cell>
        </row>
        <row r="1433">
          <cell r="A1433" t="str">
            <v>533429</v>
          </cell>
          <cell r="B1433" t="str">
            <v>REV. THUNDERCATS ED. 07</v>
          </cell>
          <cell r="C1433" t="str">
            <v>PC</v>
          </cell>
          <cell r="D1433" t="str">
            <v>08</v>
          </cell>
          <cell r="E1433">
            <v>38138</v>
          </cell>
          <cell r="F1433">
            <v>67</v>
          </cell>
          <cell r="G1433">
            <v>29.78</v>
          </cell>
          <cell r="H1433">
            <v>0.44450000000000001</v>
          </cell>
          <cell r="I1433">
            <v>10.54</v>
          </cell>
          <cell r="J1433">
            <v>29.78</v>
          </cell>
        </row>
        <row r="1434">
          <cell r="A1434" t="str">
            <v>533431</v>
          </cell>
          <cell r="B1434" t="str">
            <v>REV. EDEN ED. 07</v>
          </cell>
          <cell r="C1434" t="str">
            <v>PC</v>
          </cell>
          <cell r="D1434" t="str">
            <v>08</v>
          </cell>
          <cell r="E1434">
            <v>38138</v>
          </cell>
          <cell r="F1434">
            <v>8</v>
          </cell>
          <cell r="G1434">
            <v>6.2</v>
          </cell>
          <cell r="H1434">
            <v>0.77500000000000002</v>
          </cell>
          <cell r="I1434">
            <v>2.1800000000000002</v>
          </cell>
          <cell r="J1434">
            <v>6.2</v>
          </cell>
        </row>
        <row r="1435">
          <cell r="A1435" t="str">
            <v>533432</v>
          </cell>
          <cell r="B1435" t="str">
            <v>REV. M. CLASS. DEMOLIDOR ED.02</v>
          </cell>
          <cell r="C1435" t="str">
            <v>PC</v>
          </cell>
          <cell r="D1435" t="str">
            <v>08</v>
          </cell>
          <cell r="E1435">
            <v>38138</v>
          </cell>
          <cell r="F1435">
            <v>42</v>
          </cell>
          <cell r="G1435">
            <v>87.33</v>
          </cell>
          <cell r="H1435">
            <v>2.0792999999999999</v>
          </cell>
          <cell r="I1435">
            <v>29.94</v>
          </cell>
          <cell r="J1435">
            <v>87.33</v>
          </cell>
        </row>
        <row r="1436">
          <cell r="A1436" t="str">
            <v>533433</v>
          </cell>
          <cell r="B1436" t="str">
            <v>REV. X-MEN EXTRA ED. 25</v>
          </cell>
          <cell r="C1436" t="str">
            <v>PC</v>
          </cell>
          <cell r="D1436" t="str">
            <v>08</v>
          </cell>
          <cell r="E1436">
            <v>38138</v>
          </cell>
          <cell r="F1436">
            <v>19</v>
          </cell>
          <cell r="G1436">
            <v>18.149999999999999</v>
          </cell>
          <cell r="H1436">
            <v>0.95530000000000004</v>
          </cell>
          <cell r="I1436">
            <v>6.44</v>
          </cell>
          <cell r="J1436">
            <v>18.149999999999999</v>
          </cell>
        </row>
        <row r="1437">
          <cell r="A1437" t="str">
            <v>533434</v>
          </cell>
          <cell r="B1437" t="str">
            <v>REV. SUPERMAN ED. 14</v>
          </cell>
          <cell r="C1437" t="str">
            <v>PC</v>
          </cell>
          <cell r="D1437" t="str">
            <v>08</v>
          </cell>
          <cell r="E1437">
            <v>38138</v>
          </cell>
          <cell r="F1437">
            <v>26</v>
          </cell>
          <cell r="G1437">
            <v>31.01</v>
          </cell>
          <cell r="H1437">
            <v>1.1927000000000001</v>
          </cell>
          <cell r="I1437">
            <v>10.73</v>
          </cell>
          <cell r="J1437">
            <v>31.01</v>
          </cell>
        </row>
        <row r="1438">
          <cell r="A1438" t="str">
            <v>533435</v>
          </cell>
          <cell r="B1438" t="str">
            <v>REV. HULK &amp; DEMOLIDOR ED. 12</v>
          </cell>
          <cell r="C1438" t="str">
            <v>PC</v>
          </cell>
          <cell r="D1438" t="str">
            <v>08</v>
          </cell>
          <cell r="E1438">
            <v>38138</v>
          </cell>
          <cell r="F1438">
            <v>42</v>
          </cell>
          <cell r="G1438">
            <v>35.770000000000003</v>
          </cell>
          <cell r="H1438">
            <v>0.85170000000000001</v>
          </cell>
          <cell r="I1438">
            <v>12.7</v>
          </cell>
          <cell r="J1438">
            <v>35.770000000000003</v>
          </cell>
        </row>
        <row r="1439">
          <cell r="A1439" t="str">
            <v>533436</v>
          </cell>
          <cell r="B1439" t="str">
            <v>REV. CAPITAO MARVEL ED. 18</v>
          </cell>
          <cell r="C1439" t="str">
            <v>PC</v>
          </cell>
          <cell r="D1439" t="str">
            <v>08</v>
          </cell>
          <cell r="E1439">
            <v>38138</v>
          </cell>
          <cell r="F1439">
            <v>49</v>
          </cell>
          <cell r="G1439">
            <v>41.91</v>
          </cell>
          <cell r="H1439">
            <v>0.85529999999999995</v>
          </cell>
          <cell r="I1439">
            <v>14.56</v>
          </cell>
          <cell r="J1439">
            <v>41.91</v>
          </cell>
        </row>
        <row r="1440">
          <cell r="A1440" t="str">
            <v>533437</v>
          </cell>
          <cell r="B1440" t="str">
            <v>REV. THUNDERCATS ED. 08</v>
          </cell>
          <cell r="C1440" t="str">
            <v>PC</v>
          </cell>
          <cell r="D1440" t="str">
            <v>08</v>
          </cell>
          <cell r="E1440">
            <v>38138</v>
          </cell>
          <cell r="F1440">
            <v>66</v>
          </cell>
          <cell r="G1440">
            <v>29.4</v>
          </cell>
          <cell r="H1440">
            <v>0.44550000000000001</v>
          </cell>
          <cell r="I1440">
            <v>10.34</v>
          </cell>
          <cell r="J1440">
            <v>29.4</v>
          </cell>
        </row>
        <row r="1441">
          <cell r="A1441" t="str">
            <v>533439</v>
          </cell>
          <cell r="B1441" t="str">
            <v>REV. ROBOTECH ED. 06</v>
          </cell>
          <cell r="C1441" t="str">
            <v>PC</v>
          </cell>
          <cell r="D1441" t="str">
            <v>08</v>
          </cell>
          <cell r="E1441">
            <v>38138</v>
          </cell>
          <cell r="F1441">
            <v>45</v>
          </cell>
          <cell r="G1441">
            <v>26.56</v>
          </cell>
          <cell r="H1441">
            <v>0.59019999999999995</v>
          </cell>
          <cell r="I1441">
            <v>9.34</v>
          </cell>
          <cell r="J1441">
            <v>26.56</v>
          </cell>
        </row>
        <row r="1442">
          <cell r="A1442" t="str">
            <v>533440</v>
          </cell>
          <cell r="B1442" t="str">
            <v>REV. JUSTICEIRO&amp;ELECTRA ED. 12</v>
          </cell>
          <cell r="C1442" t="str">
            <v>PC</v>
          </cell>
          <cell r="D1442" t="str">
            <v>08</v>
          </cell>
          <cell r="E1442">
            <v>38138</v>
          </cell>
          <cell r="F1442">
            <v>36</v>
          </cell>
          <cell r="G1442">
            <v>32.49</v>
          </cell>
          <cell r="H1442">
            <v>0.90249999999999997</v>
          </cell>
          <cell r="I1442">
            <v>11.29</v>
          </cell>
          <cell r="J1442">
            <v>32.49</v>
          </cell>
        </row>
        <row r="1443">
          <cell r="A1443" t="str">
            <v>533441</v>
          </cell>
          <cell r="B1443" t="str">
            <v>REV. PEACH GIRL ED. 04</v>
          </cell>
          <cell r="C1443" t="str">
            <v>PC</v>
          </cell>
          <cell r="D1443" t="str">
            <v>08</v>
          </cell>
          <cell r="E1443">
            <v>38138</v>
          </cell>
          <cell r="F1443">
            <v>19</v>
          </cell>
          <cell r="G1443">
            <v>12.88</v>
          </cell>
          <cell r="H1443">
            <v>0.67789999999999995</v>
          </cell>
          <cell r="I1443">
            <v>4.53</v>
          </cell>
          <cell r="J1443">
            <v>12.88</v>
          </cell>
        </row>
        <row r="1444">
          <cell r="A1444" t="str">
            <v>533442</v>
          </cell>
          <cell r="B1444" t="str">
            <v>REV. WIZARD ED. 04</v>
          </cell>
          <cell r="C1444" t="str">
            <v>PC</v>
          </cell>
          <cell r="D1444" t="str">
            <v>08</v>
          </cell>
          <cell r="E1444">
            <v>38138</v>
          </cell>
          <cell r="F1444">
            <v>37</v>
          </cell>
          <cell r="G1444">
            <v>35.880000000000003</v>
          </cell>
          <cell r="H1444">
            <v>0.96970000000000001</v>
          </cell>
          <cell r="I1444">
            <v>12.41</v>
          </cell>
          <cell r="J1444">
            <v>35.880000000000003</v>
          </cell>
        </row>
        <row r="1445">
          <cell r="A1445" t="str">
            <v>533444</v>
          </cell>
          <cell r="B1445" t="str">
            <v>REV. MARVEL 2004 - ESPECIAL</v>
          </cell>
          <cell r="C1445" t="str">
            <v>PC</v>
          </cell>
          <cell r="D1445" t="str">
            <v>08</v>
          </cell>
          <cell r="E1445">
            <v>38138</v>
          </cell>
          <cell r="F1445">
            <v>46</v>
          </cell>
          <cell r="G1445">
            <v>61.81</v>
          </cell>
          <cell r="H1445">
            <v>1.3436999999999999</v>
          </cell>
          <cell r="I1445">
            <v>21.46</v>
          </cell>
          <cell r="J1445">
            <v>61.81</v>
          </cell>
        </row>
        <row r="1446">
          <cell r="A1446" t="str">
            <v>533445</v>
          </cell>
          <cell r="B1446" t="str">
            <v>REV. THUNDERCATS ED. 09</v>
          </cell>
          <cell r="C1446" t="str">
            <v>PC</v>
          </cell>
          <cell r="D1446" t="str">
            <v>08</v>
          </cell>
          <cell r="E1446">
            <v>38138</v>
          </cell>
          <cell r="F1446">
            <v>122</v>
          </cell>
          <cell r="G1446">
            <v>52.25</v>
          </cell>
          <cell r="H1446">
            <v>0.42830000000000001</v>
          </cell>
          <cell r="I1446">
            <v>17.850000000000001</v>
          </cell>
          <cell r="J1446">
            <v>52.25</v>
          </cell>
        </row>
        <row r="1447">
          <cell r="A1447" t="str">
            <v>533447</v>
          </cell>
          <cell r="B1447" t="str">
            <v>REV. EDEN ED. 08</v>
          </cell>
          <cell r="C1447" t="str">
            <v>PC</v>
          </cell>
          <cell r="D1447" t="str">
            <v>08</v>
          </cell>
          <cell r="E1447">
            <v>38138</v>
          </cell>
          <cell r="F1447">
            <v>46</v>
          </cell>
          <cell r="G1447">
            <v>27.47</v>
          </cell>
          <cell r="H1447">
            <v>0.59719999999999995</v>
          </cell>
          <cell r="I1447">
            <v>9.44</v>
          </cell>
          <cell r="J1447">
            <v>27.47</v>
          </cell>
        </row>
        <row r="1448">
          <cell r="A1448" t="str">
            <v>533448</v>
          </cell>
          <cell r="B1448" t="str">
            <v>REV. AGENTE X ED. 07</v>
          </cell>
          <cell r="C1448" t="str">
            <v>PC</v>
          </cell>
          <cell r="D1448" t="str">
            <v>08</v>
          </cell>
          <cell r="E1448">
            <v>38138</v>
          </cell>
          <cell r="F1448">
            <v>43</v>
          </cell>
          <cell r="G1448">
            <v>28.06</v>
          </cell>
          <cell r="H1448">
            <v>0.65259999999999996</v>
          </cell>
          <cell r="I1448">
            <v>9.98</v>
          </cell>
          <cell r="J1448">
            <v>28.06</v>
          </cell>
        </row>
        <row r="1449">
          <cell r="A1449" t="str">
            <v>533449</v>
          </cell>
          <cell r="B1449" t="str">
            <v>REV. ARMA X ED. 04</v>
          </cell>
          <cell r="C1449" t="str">
            <v>PC</v>
          </cell>
          <cell r="D1449" t="str">
            <v>08</v>
          </cell>
          <cell r="E1449">
            <v>38138</v>
          </cell>
          <cell r="F1449">
            <v>235</v>
          </cell>
          <cell r="G1449">
            <v>141.69999999999999</v>
          </cell>
          <cell r="H1449">
            <v>0.60299999999999998</v>
          </cell>
          <cell r="I1449">
            <v>50.35</v>
          </cell>
          <cell r="J1449">
            <v>141.69999999999999</v>
          </cell>
        </row>
        <row r="1450">
          <cell r="A1450" t="str">
            <v>533450</v>
          </cell>
          <cell r="B1450" t="str">
            <v>REV. EDEN ED. 09</v>
          </cell>
          <cell r="C1450" t="str">
            <v>PC</v>
          </cell>
          <cell r="D1450" t="str">
            <v>08</v>
          </cell>
          <cell r="E1450">
            <v>38138</v>
          </cell>
          <cell r="F1450">
            <v>6</v>
          </cell>
          <cell r="G1450">
            <v>0.66</v>
          </cell>
          <cell r="H1450">
            <v>0.11</v>
          </cell>
          <cell r="I1450">
            <v>0.22</v>
          </cell>
          <cell r="J1450">
            <v>0.66</v>
          </cell>
        </row>
        <row r="1451">
          <cell r="A1451" t="str">
            <v>533451</v>
          </cell>
          <cell r="B1451" t="str">
            <v>REV. LIGA DA JUSTICA ED. 14</v>
          </cell>
          <cell r="C1451" t="str">
            <v>PC</v>
          </cell>
          <cell r="D1451" t="str">
            <v>08</v>
          </cell>
          <cell r="E1451">
            <v>38138</v>
          </cell>
          <cell r="F1451">
            <v>166</v>
          </cell>
          <cell r="G1451">
            <v>222.29</v>
          </cell>
          <cell r="H1451">
            <v>1.3391</v>
          </cell>
          <cell r="I1451">
            <v>76.02</v>
          </cell>
          <cell r="J1451">
            <v>222.29</v>
          </cell>
        </row>
        <row r="1452">
          <cell r="A1452" t="str">
            <v>533452</v>
          </cell>
          <cell r="B1452" t="str">
            <v>REV. X-MEN MAIORES CLASS.ED.02</v>
          </cell>
          <cell r="C1452" t="str">
            <v>PC</v>
          </cell>
          <cell r="D1452" t="str">
            <v>08</v>
          </cell>
          <cell r="E1452">
            <v>38138</v>
          </cell>
          <cell r="F1452">
            <v>199</v>
          </cell>
          <cell r="G1452">
            <v>467.53</v>
          </cell>
          <cell r="H1452">
            <v>2.3494000000000002</v>
          </cell>
          <cell r="I1452">
            <v>158.97</v>
          </cell>
          <cell r="J1452">
            <v>467.53</v>
          </cell>
        </row>
        <row r="1453">
          <cell r="A1453" t="str">
            <v>533453</v>
          </cell>
          <cell r="B1453" t="str">
            <v>REV. HE MAN ED. 01</v>
          </cell>
          <cell r="C1453" t="str">
            <v>PC</v>
          </cell>
          <cell r="D1453" t="str">
            <v>08</v>
          </cell>
          <cell r="E1453">
            <v>38138</v>
          </cell>
          <cell r="F1453">
            <v>153</v>
          </cell>
          <cell r="G1453">
            <v>58.46</v>
          </cell>
          <cell r="H1453">
            <v>0.3821</v>
          </cell>
          <cell r="I1453">
            <v>20.059999999999999</v>
          </cell>
          <cell r="J1453">
            <v>58.46</v>
          </cell>
        </row>
        <row r="1454">
          <cell r="A1454" t="str">
            <v>533454</v>
          </cell>
          <cell r="B1454" t="str">
            <v>REV. HOMEM ARANHA ED. 25</v>
          </cell>
          <cell r="C1454" t="str">
            <v>PC</v>
          </cell>
          <cell r="D1454" t="str">
            <v>08</v>
          </cell>
          <cell r="E1454">
            <v>38138</v>
          </cell>
          <cell r="F1454">
            <v>123</v>
          </cell>
          <cell r="G1454">
            <v>129.97</v>
          </cell>
          <cell r="H1454">
            <v>1.0567</v>
          </cell>
          <cell r="I1454">
            <v>46.14</v>
          </cell>
          <cell r="J1454">
            <v>129.97</v>
          </cell>
        </row>
        <row r="1455">
          <cell r="A1455" t="str">
            <v>533455</v>
          </cell>
          <cell r="B1455" t="str">
            <v>REV. BATMAN ED. 14</v>
          </cell>
          <cell r="C1455" t="str">
            <v>PC</v>
          </cell>
          <cell r="D1455" t="str">
            <v>08</v>
          </cell>
          <cell r="E1455">
            <v>38138</v>
          </cell>
          <cell r="F1455">
            <v>91</v>
          </cell>
          <cell r="G1455">
            <v>86.92</v>
          </cell>
          <cell r="H1455">
            <v>0.95520000000000005</v>
          </cell>
          <cell r="I1455">
            <v>30.85</v>
          </cell>
          <cell r="J1455">
            <v>86.92</v>
          </cell>
        </row>
        <row r="1456">
          <cell r="A1456" t="str">
            <v>533456</v>
          </cell>
          <cell r="B1456" t="str">
            <v>REV. X-MEN ED. 25</v>
          </cell>
          <cell r="C1456" t="str">
            <v>PC</v>
          </cell>
          <cell r="D1456" t="str">
            <v>08</v>
          </cell>
          <cell r="E1456">
            <v>38138</v>
          </cell>
          <cell r="F1456">
            <v>120</v>
          </cell>
          <cell r="G1456">
            <v>109.27</v>
          </cell>
          <cell r="H1456">
            <v>0.91059999999999997</v>
          </cell>
          <cell r="I1456">
            <v>37.82</v>
          </cell>
          <cell r="J1456">
            <v>109.27</v>
          </cell>
        </row>
        <row r="1457">
          <cell r="A1457" t="str">
            <v>533457</v>
          </cell>
          <cell r="B1457" t="str">
            <v>REV. LIGA E VINGADORES ED. 01</v>
          </cell>
          <cell r="C1457" t="str">
            <v>PC</v>
          </cell>
          <cell r="D1457" t="str">
            <v>08</v>
          </cell>
          <cell r="E1457">
            <v>38138</v>
          </cell>
          <cell r="F1457">
            <v>97</v>
          </cell>
          <cell r="G1457">
            <v>56.11</v>
          </cell>
          <cell r="H1457">
            <v>0.57850000000000001</v>
          </cell>
          <cell r="I1457">
            <v>19.940000000000001</v>
          </cell>
          <cell r="J1457">
            <v>56.11</v>
          </cell>
        </row>
        <row r="1458">
          <cell r="A1458" t="str">
            <v>533458</v>
          </cell>
          <cell r="B1458" t="str">
            <v>REV. TRANSFORMERS ARMADA ED.01</v>
          </cell>
          <cell r="C1458" t="str">
            <v>PC</v>
          </cell>
          <cell r="D1458" t="str">
            <v>08</v>
          </cell>
          <cell r="E1458">
            <v>38138</v>
          </cell>
          <cell r="F1458">
            <v>284</v>
          </cell>
          <cell r="G1458">
            <v>119.06</v>
          </cell>
          <cell r="H1458">
            <v>0.41920000000000002</v>
          </cell>
          <cell r="I1458">
            <v>41.39</v>
          </cell>
          <cell r="J1458">
            <v>119.06</v>
          </cell>
        </row>
        <row r="1459">
          <cell r="A1459" t="str">
            <v>533461</v>
          </cell>
          <cell r="B1459" t="str">
            <v>REV. X-MEN EXTRA ED. 26</v>
          </cell>
          <cell r="C1459" t="str">
            <v>PC</v>
          </cell>
          <cell r="D1459" t="str">
            <v>08</v>
          </cell>
          <cell r="E1459">
            <v>38138</v>
          </cell>
          <cell r="F1459">
            <v>22</v>
          </cell>
          <cell r="G1459">
            <v>16.91</v>
          </cell>
          <cell r="H1459">
            <v>0.76859999999999995</v>
          </cell>
          <cell r="I1459">
            <v>5.82</v>
          </cell>
          <cell r="J1459">
            <v>16.91</v>
          </cell>
        </row>
        <row r="1460">
          <cell r="A1460" t="str">
            <v>533462</v>
          </cell>
          <cell r="B1460" t="str">
            <v>REV. SUPERMAN ED. 15</v>
          </cell>
          <cell r="C1460" t="str">
            <v>PC</v>
          </cell>
          <cell r="D1460" t="str">
            <v>08</v>
          </cell>
          <cell r="E1460">
            <v>38138</v>
          </cell>
          <cell r="F1460">
            <v>167</v>
          </cell>
          <cell r="G1460">
            <v>194.12</v>
          </cell>
          <cell r="H1460">
            <v>1.1624000000000001</v>
          </cell>
          <cell r="I1460">
            <v>67.38</v>
          </cell>
          <cell r="J1460">
            <v>194.12</v>
          </cell>
        </row>
        <row r="1461">
          <cell r="A1461" t="str">
            <v>533463</v>
          </cell>
          <cell r="B1461" t="str">
            <v>REV. O INCRIVEL HULK ED. 01</v>
          </cell>
          <cell r="C1461" t="str">
            <v>PC</v>
          </cell>
          <cell r="D1461" t="str">
            <v>08</v>
          </cell>
          <cell r="E1461">
            <v>38138</v>
          </cell>
          <cell r="F1461">
            <v>196</v>
          </cell>
          <cell r="G1461">
            <v>163</v>
          </cell>
          <cell r="H1461">
            <v>0.83160000000000001</v>
          </cell>
          <cell r="I1461">
            <v>56.07</v>
          </cell>
          <cell r="J1461">
            <v>163</v>
          </cell>
        </row>
        <row r="1462">
          <cell r="A1462" t="str">
            <v>533464</v>
          </cell>
          <cell r="B1462" t="str">
            <v>REV. DEMOLIDOR:HOM.S/MEDO ED.1</v>
          </cell>
          <cell r="C1462" t="str">
            <v>PC</v>
          </cell>
          <cell r="D1462" t="str">
            <v>08</v>
          </cell>
          <cell r="E1462">
            <v>38138</v>
          </cell>
          <cell r="F1462">
            <v>198</v>
          </cell>
          <cell r="G1462">
            <v>164.66</v>
          </cell>
          <cell r="H1462">
            <v>0.83160000000000001</v>
          </cell>
          <cell r="I1462">
            <v>56.65</v>
          </cell>
          <cell r="J1462">
            <v>164.66</v>
          </cell>
        </row>
        <row r="1463">
          <cell r="A1463" t="str">
            <v>533465</v>
          </cell>
          <cell r="B1463" t="str">
            <v>REV. THUNDERCATS ED. 10</v>
          </cell>
          <cell r="C1463" t="str">
            <v>PC</v>
          </cell>
          <cell r="D1463" t="str">
            <v>08</v>
          </cell>
          <cell r="E1463">
            <v>38138</v>
          </cell>
          <cell r="F1463">
            <v>221</v>
          </cell>
          <cell r="G1463">
            <v>94.65</v>
          </cell>
          <cell r="H1463">
            <v>0.42830000000000001</v>
          </cell>
          <cell r="I1463">
            <v>32.5</v>
          </cell>
          <cell r="J1463">
            <v>94.65</v>
          </cell>
        </row>
        <row r="1464">
          <cell r="A1464" t="str">
            <v>533466</v>
          </cell>
          <cell r="B1464" t="str">
            <v>REV. ROBOTECH ED. 07</v>
          </cell>
          <cell r="C1464" t="str">
            <v>PC</v>
          </cell>
          <cell r="D1464" t="str">
            <v>08</v>
          </cell>
          <cell r="E1464">
            <v>38138</v>
          </cell>
          <cell r="F1464">
            <v>199</v>
          </cell>
          <cell r="G1464">
            <v>108.72</v>
          </cell>
          <cell r="H1464">
            <v>0.54630000000000001</v>
          </cell>
          <cell r="I1464">
            <v>37.33</v>
          </cell>
          <cell r="J1464">
            <v>108.72</v>
          </cell>
        </row>
        <row r="1465">
          <cell r="A1465" t="str">
            <v>533467</v>
          </cell>
          <cell r="B1465" t="str">
            <v>REV. PEACH GIRL ED. 05</v>
          </cell>
          <cell r="C1465" t="str">
            <v>PC</v>
          </cell>
          <cell r="D1465" t="str">
            <v>08</v>
          </cell>
          <cell r="E1465">
            <v>38138</v>
          </cell>
          <cell r="F1465">
            <v>500</v>
          </cell>
          <cell r="G1465">
            <v>-20.75</v>
          </cell>
          <cell r="H1465">
            <v>-4.1500000000000002E-2</v>
          </cell>
          <cell r="I1465">
            <v>-7</v>
          </cell>
          <cell r="J1465">
            <v>-20.75</v>
          </cell>
        </row>
        <row r="1466">
          <cell r="A1466" t="str">
            <v>533468</v>
          </cell>
          <cell r="B1466" t="str">
            <v>REV. WIZARD ED. 05</v>
          </cell>
          <cell r="C1466" t="str">
            <v>PC</v>
          </cell>
          <cell r="D1466" t="str">
            <v>08</v>
          </cell>
          <cell r="E1466">
            <v>38138</v>
          </cell>
          <cell r="F1466">
            <v>192</v>
          </cell>
          <cell r="G1466">
            <v>233.86</v>
          </cell>
          <cell r="H1466">
            <v>1.218</v>
          </cell>
          <cell r="I1466">
            <v>79.53</v>
          </cell>
          <cell r="J1466">
            <v>233.86</v>
          </cell>
        </row>
        <row r="1467">
          <cell r="A1467" t="str">
            <v>533469</v>
          </cell>
          <cell r="B1467" t="str">
            <v>REV. TELETUBBIES ED. 08</v>
          </cell>
          <cell r="C1467" t="str">
            <v>PC</v>
          </cell>
          <cell r="D1467" t="str">
            <v>08</v>
          </cell>
          <cell r="E1467">
            <v>38138</v>
          </cell>
          <cell r="F1467">
            <v>202</v>
          </cell>
          <cell r="G1467">
            <v>172.43</v>
          </cell>
          <cell r="H1467">
            <v>0.85360000000000003</v>
          </cell>
          <cell r="I1467">
            <v>58.98</v>
          </cell>
          <cell r="J1467">
            <v>172.43</v>
          </cell>
        </row>
        <row r="1468">
          <cell r="A1468" t="str">
            <v>533470</v>
          </cell>
          <cell r="B1468" t="str">
            <v>REV. MARVEL MAX ED. 06</v>
          </cell>
          <cell r="C1468" t="str">
            <v>PC</v>
          </cell>
          <cell r="D1468" t="str">
            <v>08</v>
          </cell>
          <cell r="E1468">
            <v>38138</v>
          </cell>
          <cell r="F1468">
            <v>90</v>
          </cell>
          <cell r="G1468">
            <v>76.38</v>
          </cell>
          <cell r="H1468">
            <v>0.84870000000000001</v>
          </cell>
          <cell r="I1468">
            <v>26.32</v>
          </cell>
          <cell r="J1468">
            <v>76.38</v>
          </cell>
        </row>
        <row r="1469">
          <cell r="A1469" t="str">
            <v>533471</v>
          </cell>
          <cell r="B1469" t="str">
            <v>REV. THUNDERCATS ED. 11</v>
          </cell>
          <cell r="C1469" t="str">
            <v>PC</v>
          </cell>
          <cell r="D1469" t="str">
            <v>08</v>
          </cell>
          <cell r="E1469">
            <v>38138</v>
          </cell>
          <cell r="F1469">
            <v>236</v>
          </cell>
          <cell r="G1469">
            <v>101.08</v>
          </cell>
          <cell r="H1469">
            <v>0.42830000000000001</v>
          </cell>
          <cell r="I1469">
            <v>34.840000000000003</v>
          </cell>
          <cell r="J1469">
            <v>101.08</v>
          </cell>
        </row>
        <row r="1470">
          <cell r="A1470" t="str">
            <v>533472</v>
          </cell>
          <cell r="B1470" t="str">
            <v>REV. EDEN ED. 10</v>
          </cell>
          <cell r="C1470" t="str">
            <v>PC</v>
          </cell>
          <cell r="D1470" t="str">
            <v>08</v>
          </cell>
          <cell r="E1470">
            <v>38138</v>
          </cell>
          <cell r="F1470">
            <v>30</v>
          </cell>
          <cell r="G1470">
            <v>24.31</v>
          </cell>
          <cell r="H1470">
            <v>0.81030000000000002</v>
          </cell>
          <cell r="I1470">
            <v>8.36</v>
          </cell>
          <cell r="J1470">
            <v>24.31</v>
          </cell>
        </row>
        <row r="1471">
          <cell r="A1471" t="str">
            <v>533473</v>
          </cell>
          <cell r="B1471" t="str">
            <v>REV. ARMA X ED. 05</v>
          </cell>
          <cell r="C1471" t="str">
            <v>PC</v>
          </cell>
          <cell r="D1471" t="str">
            <v>08</v>
          </cell>
          <cell r="E1471">
            <v>38138</v>
          </cell>
          <cell r="F1471">
            <v>198</v>
          </cell>
          <cell r="G1471">
            <v>154.80000000000001</v>
          </cell>
          <cell r="H1471">
            <v>0.78180000000000005</v>
          </cell>
          <cell r="I1471">
            <v>53.26</v>
          </cell>
          <cell r="J1471">
            <v>154.80000000000001</v>
          </cell>
        </row>
        <row r="1472">
          <cell r="A1472" t="str">
            <v>533474</v>
          </cell>
          <cell r="B1472" t="str">
            <v>REV. EDEN ED. 11</v>
          </cell>
          <cell r="C1472" t="str">
            <v>PC</v>
          </cell>
          <cell r="D1472" t="str">
            <v>08</v>
          </cell>
          <cell r="E1472">
            <v>38138</v>
          </cell>
          <cell r="F1472">
            <v>349</v>
          </cell>
          <cell r="G1472">
            <v>282.72000000000003</v>
          </cell>
          <cell r="H1472">
            <v>0.81010000000000004</v>
          </cell>
          <cell r="I1472">
            <v>98.35</v>
          </cell>
          <cell r="J1472">
            <v>282.72000000000003</v>
          </cell>
        </row>
        <row r="1473">
          <cell r="A1473" t="str">
            <v>533475</v>
          </cell>
          <cell r="B1473" t="str">
            <v>REV. LIGA DA JUSTICA ED. 15</v>
          </cell>
          <cell r="C1473" t="str">
            <v>PC</v>
          </cell>
          <cell r="D1473" t="str">
            <v>08</v>
          </cell>
          <cell r="E1473">
            <v>38138</v>
          </cell>
          <cell r="F1473">
            <v>46</v>
          </cell>
          <cell r="G1473">
            <v>45.09</v>
          </cell>
          <cell r="H1473">
            <v>0.98019999999999996</v>
          </cell>
          <cell r="I1473">
            <v>15.66</v>
          </cell>
          <cell r="J1473">
            <v>45.09</v>
          </cell>
        </row>
        <row r="1474">
          <cell r="A1474" t="str">
            <v>533476</v>
          </cell>
          <cell r="B1474" t="str">
            <v>REV. MARVEL MILLENIUM ED. 25</v>
          </cell>
          <cell r="C1474" t="str">
            <v>PC</v>
          </cell>
          <cell r="D1474" t="str">
            <v>08</v>
          </cell>
          <cell r="E1474">
            <v>38138</v>
          </cell>
          <cell r="F1474">
            <v>172</v>
          </cell>
          <cell r="G1474">
            <v>193.75</v>
          </cell>
          <cell r="H1474">
            <v>1.1265000000000001</v>
          </cell>
          <cell r="I1474">
            <v>66.260000000000005</v>
          </cell>
          <cell r="J1474">
            <v>193.75</v>
          </cell>
        </row>
        <row r="1475">
          <cell r="A1475" t="str">
            <v>533477</v>
          </cell>
          <cell r="B1475" t="str">
            <v>REV. MARVEL MILLENIUM ED. 26</v>
          </cell>
          <cell r="C1475" t="str">
            <v>PC</v>
          </cell>
          <cell r="D1475" t="str">
            <v>08</v>
          </cell>
          <cell r="E1475">
            <v>38138</v>
          </cell>
          <cell r="F1475">
            <v>48</v>
          </cell>
          <cell r="G1475">
            <v>37.630000000000003</v>
          </cell>
          <cell r="H1475">
            <v>0.78400000000000003</v>
          </cell>
          <cell r="I1475">
            <v>12.8</v>
          </cell>
          <cell r="J1475">
            <v>37.630000000000003</v>
          </cell>
        </row>
        <row r="1476">
          <cell r="A1476" t="str">
            <v>533478</v>
          </cell>
          <cell r="B1476" t="str">
            <v>REV. HOMEM ARANHA ED. 26</v>
          </cell>
          <cell r="C1476" t="str">
            <v>PC</v>
          </cell>
          <cell r="D1476" t="str">
            <v>08</v>
          </cell>
          <cell r="E1476">
            <v>38138</v>
          </cell>
          <cell r="F1476">
            <v>212</v>
          </cell>
          <cell r="G1476">
            <v>173.13</v>
          </cell>
          <cell r="H1476">
            <v>0.81669999999999998</v>
          </cell>
          <cell r="I1476">
            <v>58.72</v>
          </cell>
          <cell r="J1476">
            <v>173.13</v>
          </cell>
        </row>
        <row r="1477">
          <cell r="A1477" t="str">
            <v>533479</v>
          </cell>
          <cell r="B1477" t="str">
            <v>REV. BATMAN ED. 15</v>
          </cell>
          <cell r="C1477" t="str">
            <v>PC</v>
          </cell>
          <cell r="D1477" t="str">
            <v>08</v>
          </cell>
          <cell r="E1477">
            <v>38138</v>
          </cell>
          <cell r="F1477">
            <v>153</v>
          </cell>
          <cell r="G1477">
            <v>117.68</v>
          </cell>
          <cell r="H1477">
            <v>0.76919999999999999</v>
          </cell>
          <cell r="I1477">
            <v>40.42</v>
          </cell>
          <cell r="J1477">
            <v>117.68</v>
          </cell>
        </row>
        <row r="1478">
          <cell r="A1478" t="str">
            <v>533480</v>
          </cell>
          <cell r="B1478" t="str">
            <v>REV. X-MEN ED. 26</v>
          </cell>
          <cell r="C1478" t="str">
            <v>PC</v>
          </cell>
          <cell r="D1478" t="str">
            <v>08</v>
          </cell>
          <cell r="E1478">
            <v>38138</v>
          </cell>
          <cell r="F1478">
            <v>166</v>
          </cell>
          <cell r="G1478">
            <v>127.52</v>
          </cell>
          <cell r="H1478">
            <v>0.76819999999999999</v>
          </cell>
          <cell r="I1478">
            <v>43.25</v>
          </cell>
          <cell r="J1478">
            <v>127.52</v>
          </cell>
        </row>
        <row r="1479">
          <cell r="A1479" t="str">
            <v>533481</v>
          </cell>
          <cell r="B1479" t="str">
            <v>REV. LIGA E VINGADORES ED. 02</v>
          </cell>
          <cell r="C1479" t="str">
            <v>PC</v>
          </cell>
          <cell r="D1479" t="str">
            <v>08</v>
          </cell>
          <cell r="E1479">
            <v>38138</v>
          </cell>
          <cell r="F1479">
            <v>194</v>
          </cell>
          <cell r="G1479">
            <v>106.91</v>
          </cell>
          <cell r="H1479">
            <v>0.55110000000000003</v>
          </cell>
          <cell r="I1479">
            <v>36.35</v>
          </cell>
          <cell r="J1479">
            <v>106.91</v>
          </cell>
        </row>
        <row r="1480">
          <cell r="A1480" t="str">
            <v>533482</v>
          </cell>
          <cell r="B1480" t="str">
            <v>REV. TRANSFORMERS ARMADA ED.02</v>
          </cell>
          <cell r="C1480" t="str">
            <v>PC</v>
          </cell>
          <cell r="D1480" t="str">
            <v>08</v>
          </cell>
          <cell r="E1480">
            <v>38138</v>
          </cell>
          <cell r="F1480">
            <v>39</v>
          </cell>
          <cell r="G1480">
            <v>16.7</v>
          </cell>
          <cell r="H1480">
            <v>0.42820000000000003</v>
          </cell>
          <cell r="I1480">
            <v>5.75</v>
          </cell>
          <cell r="J1480">
            <v>16.7</v>
          </cell>
        </row>
        <row r="1481">
          <cell r="A1481" t="str">
            <v>533483</v>
          </cell>
          <cell r="B1481" t="str">
            <v>REV. TRANSFORMERS ARMADA ED.03</v>
          </cell>
          <cell r="C1481" t="str">
            <v>PC</v>
          </cell>
          <cell r="D1481" t="str">
            <v>08</v>
          </cell>
          <cell r="E1481">
            <v>38138</v>
          </cell>
          <cell r="F1481">
            <v>540</v>
          </cell>
          <cell r="G1481">
            <v>231.3</v>
          </cell>
          <cell r="H1481">
            <v>0.42830000000000001</v>
          </cell>
          <cell r="I1481">
            <v>80.31</v>
          </cell>
          <cell r="J1481">
            <v>231.3</v>
          </cell>
        </row>
        <row r="1482">
          <cell r="A1482" t="str">
            <v>533484</v>
          </cell>
          <cell r="B1482" t="str">
            <v>REV. HE MAN ED. 02</v>
          </cell>
          <cell r="C1482" t="str">
            <v>PC</v>
          </cell>
          <cell r="D1482" t="str">
            <v>08</v>
          </cell>
          <cell r="E1482">
            <v>38138</v>
          </cell>
          <cell r="F1482">
            <v>385</v>
          </cell>
          <cell r="G1482">
            <v>147.1</v>
          </cell>
          <cell r="H1482">
            <v>0.3821</v>
          </cell>
          <cell r="I1482">
            <v>50.61</v>
          </cell>
          <cell r="J1482">
            <v>147.1</v>
          </cell>
        </row>
        <row r="1483">
          <cell r="A1483" t="str">
            <v>533485</v>
          </cell>
          <cell r="B1483" t="str">
            <v>REV. JA FOMOS A LJA ED. 01</v>
          </cell>
          <cell r="C1483" t="str">
            <v>PC</v>
          </cell>
          <cell r="D1483" t="str">
            <v>08</v>
          </cell>
          <cell r="E1483">
            <v>38138</v>
          </cell>
          <cell r="F1483">
            <v>1</v>
          </cell>
          <cell r="G1483">
            <v>0.56999999999999995</v>
          </cell>
          <cell r="H1483">
            <v>0.56999999999999995</v>
          </cell>
          <cell r="I1483">
            <v>0.19</v>
          </cell>
          <cell r="J1483">
            <v>0.56999999999999995</v>
          </cell>
        </row>
        <row r="1484">
          <cell r="A1484" t="str">
            <v>533487</v>
          </cell>
          <cell r="B1484" t="str">
            <v>REV. TRINITY/TRINDADE ED. 01</v>
          </cell>
          <cell r="C1484" t="str">
            <v>PC</v>
          </cell>
          <cell r="D1484" t="str">
            <v>08</v>
          </cell>
          <cell r="E1484">
            <v>38138</v>
          </cell>
          <cell r="F1484">
            <v>143</v>
          </cell>
          <cell r="G1484">
            <v>102.25</v>
          </cell>
          <cell r="H1484">
            <v>0.71499999999999997</v>
          </cell>
          <cell r="I1484">
            <v>35.369999999999997</v>
          </cell>
          <cell r="J1484">
            <v>102.25</v>
          </cell>
        </row>
        <row r="1485">
          <cell r="A1485" t="str">
            <v>533488</v>
          </cell>
          <cell r="B1485" t="str">
            <v>REV. DC ESPECIAL 1 ARQ. VERDE</v>
          </cell>
          <cell r="C1485" t="str">
            <v>PC</v>
          </cell>
          <cell r="D1485" t="str">
            <v>08</v>
          </cell>
          <cell r="E1485">
            <v>38138</v>
          </cell>
          <cell r="F1485">
            <v>144</v>
          </cell>
          <cell r="G1485">
            <v>195.35</v>
          </cell>
          <cell r="H1485">
            <v>1.3566</v>
          </cell>
          <cell r="I1485">
            <v>67.62</v>
          </cell>
          <cell r="J1485">
            <v>195.35</v>
          </cell>
        </row>
        <row r="1486">
          <cell r="A1486" t="str">
            <v>533490</v>
          </cell>
          <cell r="B1486" t="str">
            <v>REV. VILA SESAMO ED. 02</v>
          </cell>
          <cell r="C1486" t="str">
            <v>PC</v>
          </cell>
          <cell r="D1486" t="str">
            <v>08</v>
          </cell>
          <cell r="E1486">
            <v>38138</v>
          </cell>
          <cell r="F1486">
            <v>195</v>
          </cell>
          <cell r="G1486">
            <v>170.71</v>
          </cell>
          <cell r="H1486">
            <v>0.87539999999999996</v>
          </cell>
          <cell r="I1486">
            <v>58.39</v>
          </cell>
          <cell r="J1486">
            <v>170.71</v>
          </cell>
        </row>
        <row r="1487">
          <cell r="A1487" t="str">
            <v>533491</v>
          </cell>
          <cell r="B1487" t="str">
            <v>REV. OS PODEROSOS VING. ED. 01</v>
          </cell>
          <cell r="C1487" t="str">
            <v>PC</v>
          </cell>
          <cell r="D1487" t="str">
            <v>08</v>
          </cell>
          <cell r="E1487">
            <v>38138</v>
          </cell>
          <cell r="F1487">
            <v>25</v>
          </cell>
          <cell r="G1487">
            <v>-13.95</v>
          </cell>
          <cell r="H1487">
            <v>-0.55800000000000005</v>
          </cell>
          <cell r="I1487">
            <v>-4.8</v>
          </cell>
          <cell r="J1487">
            <v>-13.95</v>
          </cell>
        </row>
        <row r="1488">
          <cell r="A1488" t="str">
            <v>533492</v>
          </cell>
          <cell r="B1488" t="str">
            <v>REV. X-MEN EXTRA ED. 27</v>
          </cell>
          <cell r="C1488" t="str">
            <v>PC</v>
          </cell>
          <cell r="D1488" t="str">
            <v>08</v>
          </cell>
          <cell r="E1488">
            <v>38138</v>
          </cell>
          <cell r="F1488">
            <v>225</v>
          </cell>
          <cell r="G1488">
            <v>180.1</v>
          </cell>
          <cell r="H1488">
            <v>0.8004</v>
          </cell>
          <cell r="I1488">
            <v>61.83</v>
          </cell>
          <cell r="J1488">
            <v>180.1</v>
          </cell>
        </row>
        <row r="1489">
          <cell r="A1489" t="str">
            <v>533493</v>
          </cell>
          <cell r="B1489" t="str">
            <v>REV. SUPERMAN ED. 16</v>
          </cell>
          <cell r="C1489" t="str">
            <v>PC</v>
          </cell>
          <cell r="D1489" t="str">
            <v>08</v>
          </cell>
          <cell r="E1489">
            <v>38138</v>
          </cell>
          <cell r="F1489">
            <v>5</v>
          </cell>
          <cell r="G1489">
            <v>5.1100000000000003</v>
          </cell>
          <cell r="H1489">
            <v>1.022</v>
          </cell>
          <cell r="I1489">
            <v>1.74</v>
          </cell>
          <cell r="J1489">
            <v>5.1100000000000003</v>
          </cell>
        </row>
        <row r="1490">
          <cell r="A1490" t="str">
            <v>533494</v>
          </cell>
          <cell r="B1490" t="str">
            <v>REV. O INCRIVEL HULK ED. 02</v>
          </cell>
          <cell r="C1490" t="str">
            <v>PC</v>
          </cell>
          <cell r="D1490" t="str">
            <v>08</v>
          </cell>
          <cell r="E1490">
            <v>38138</v>
          </cell>
          <cell r="F1490">
            <v>95</v>
          </cell>
          <cell r="G1490">
            <v>64.48</v>
          </cell>
          <cell r="H1490">
            <v>0.67869999999999997</v>
          </cell>
          <cell r="I1490">
            <v>22.14</v>
          </cell>
          <cell r="J1490">
            <v>64.48</v>
          </cell>
        </row>
        <row r="1491">
          <cell r="A1491" t="str">
            <v>533495</v>
          </cell>
          <cell r="B1491" t="str">
            <v>REV. DEMOLIDOR:HOM.S/MEDO ED.2</v>
          </cell>
          <cell r="C1491" t="str">
            <v>PC</v>
          </cell>
          <cell r="D1491" t="str">
            <v>08</v>
          </cell>
          <cell r="E1491">
            <v>38138</v>
          </cell>
          <cell r="F1491">
            <v>96</v>
          </cell>
          <cell r="G1491">
            <v>65.16</v>
          </cell>
          <cell r="H1491">
            <v>0.67869999999999997</v>
          </cell>
          <cell r="I1491">
            <v>22.48</v>
          </cell>
          <cell r="J1491">
            <v>65.16</v>
          </cell>
        </row>
        <row r="1492">
          <cell r="A1492" t="str">
            <v>533496</v>
          </cell>
          <cell r="B1492" t="str">
            <v>REV. THUNDERCATS ED. 12</v>
          </cell>
          <cell r="C1492" t="str">
            <v>PC</v>
          </cell>
          <cell r="D1492" t="str">
            <v>08</v>
          </cell>
          <cell r="E1492">
            <v>38138</v>
          </cell>
          <cell r="F1492">
            <v>32</v>
          </cell>
          <cell r="G1492">
            <v>13.7</v>
          </cell>
          <cell r="H1492">
            <v>0.42809999999999998</v>
          </cell>
          <cell r="I1492">
            <v>4.6500000000000004</v>
          </cell>
          <cell r="J1492">
            <v>13.7</v>
          </cell>
        </row>
        <row r="1493">
          <cell r="A1493" t="str">
            <v>533497</v>
          </cell>
          <cell r="B1493" t="str">
            <v>REV. ROBOTECH ED. 08</v>
          </cell>
          <cell r="C1493" t="str">
            <v>PC</v>
          </cell>
          <cell r="D1493" t="str">
            <v>08</v>
          </cell>
          <cell r="E1493">
            <v>38138</v>
          </cell>
          <cell r="F1493">
            <v>246</v>
          </cell>
          <cell r="G1493">
            <v>136.19</v>
          </cell>
          <cell r="H1493">
            <v>0.55359999999999998</v>
          </cell>
          <cell r="I1493">
            <v>46.98</v>
          </cell>
          <cell r="J1493">
            <v>136.19</v>
          </cell>
        </row>
        <row r="1494">
          <cell r="A1494" t="str">
            <v>533498</v>
          </cell>
          <cell r="B1494" t="str">
            <v>REV. PEACH GIRL ED. 06</v>
          </cell>
          <cell r="C1494" t="str">
            <v>PC</v>
          </cell>
          <cell r="D1494" t="str">
            <v>08</v>
          </cell>
          <cell r="E1494">
            <v>38138</v>
          </cell>
          <cell r="F1494">
            <v>22</v>
          </cell>
          <cell r="G1494">
            <v>15.68</v>
          </cell>
          <cell r="H1494">
            <v>0.7127</v>
          </cell>
          <cell r="I1494">
            <v>5.33</v>
          </cell>
          <cell r="J1494">
            <v>15.68</v>
          </cell>
        </row>
        <row r="1495">
          <cell r="A1495" t="str">
            <v>533499</v>
          </cell>
          <cell r="B1495" t="str">
            <v>REV. WIZARD ED. 06</v>
          </cell>
          <cell r="C1495" t="str">
            <v>PC</v>
          </cell>
          <cell r="D1495" t="str">
            <v>08</v>
          </cell>
          <cell r="E1495">
            <v>38138</v>
          </cell>
          <cell r="F1495">
            <v>55</v>
          </cell>
          <cell r="G1495">
            <v>54.96</v>
          </cell>
          <cell r="H1495">
            <v>0.99929999999999997</v>
          </cell>
          <cell r="I1495">
            <v>19.02</v>
          </cell>
          <cell r="J1495">
            <v>54.96</v>
          </cell>
        </row>
        <row r="1496">
          <cell r="A1496" t="str">
            <v>533500</v>
          </cell>
          <cell r="B1496" t="str">
            <v>REV. TELETUBBIES ED. 09</v>
          </cell>
          <cell r="C1496" t="str">
            <v>PC</v>
          </cell>
          <cell r="D1496" t="str">
            <v>08</v>
          </cell>
          <cell r="E1496">
            <v>38138</v>
          </cell>
          <cell r="F1496">
            <v>225</v>
          </cell>
          <cell r="G1496">
            <v>165.29</v>
          </cell>
          <cell r="H1496">
            <v>0.73460000000000003</v>
          </cell>
          <cell r="I1496">
            <v>57.37</v>
          </cell>
          <cell r="J1496">
            <v>165.29</v>
          </cell>
        </row>
        <row r="1497">
          <cell r="A1497" t="str">
            <v>533501</v>
          </cell>
          <cell r="B1497" t="str">
            <v>REV. MARVEL MAX ED. 07</v>
          </cell>
          <cell r="C1497" t="str">
            <v>PC</v>
          </cell>
          <cell r="D1497" t="str">
            <v>08</v>
          </cell>
          <cell r="E1497">
            <v>38138</v>
          </cell>
          <cell r="F1497">
            <v>201</v>
          </cell>
          <cell r="G1497">
            <v>154.88</v>
          </cell>
          <cell r="H1497">
            <v>0.77049999999999996</v>
          </cell>
          <cell r="I1497">
            <v>53.18</v>
          </cell>
          <cell r="J1497">
            <v>154.88</v>
          </cell>
        </row>
        <row r="1498">
          <cell r="A1498" t="str">
            <v>533502</v>
          </cell>
          <cell r="B1498" t="str">
            <v>REV. THUNDERCATS ED. 13</v>
          </cell>
          <cell r="C1498" t="str">
            <v>PC</v>
          </cell>
          <cell r="D1498" t="str">
            <v>08</v>
          </cell>
          <cell r="E1498">
            <v>38138</v>
          </cell>
          <cell r="F1498">
            <v>367</v>
          </cell>
          <cell r="G1498">
            <v>157.19999999999999</v>
          </cell>
          <cell r="H1498">
            <v>0.42830000000000001</v>
          </cell>
          <cell r="I1498">
            <v>53.88</v>
          </cell>
          <cell r="J1498">
            <v>157.19999999999999</v>
          </cell>
        </row>
        <row r="1499">
          <cell r="A1499" t="str">
            <v>533503</v>
          </cell>
          <cell r="B1499" t="str">
            <v>REV. EDEN ED. 12</v>
          </cell>
          <cell r="C1499" t="str">
            <v>PC</v>
          </cell>
          <cell r="D1499" t="str">
            <v>08</v>
          </cell>
          <cell r="E1499">
            <v>38138</v>
          </cell>
          <cell r="F1499">
            <v>457</v>
          </cell>
          <cell r="G1499">
            <v>349.21</v>
          </cell>
          <cell r="H1499">
            <v>0.7641</v>
          </cell>
          <cell r="I1499">
            <v>114.48</v>
          </cell>
          <cell r="J1499">
            <v>349.21</v>
          </cell>
        </row>
        <row r="1500">
          <cell r="A1500" t="str">
            <v>533504</v>
          </cell>
          <cell r="B1500" t="str">
            <v>REV. ARMA X ED. 06</v>
          </cell>
          <cell r="C1500" t="str">
            <v>PC</v>
          </cell>
          <cell r="D1500" t="str">
            <v>08</v>
          </cell>
          <cell r="E1500">
            <v>38138</v>
          </cell>
          <cell r="F1500">
            <v>205</v>
          </cell>
          <cell r="G1500">
            <v>157.94999999999999</v>
          </cell>
          <cell r="H1500">
            <v>0.77049999999999996</v>
          </cell>
          <cell r="I1500">
            <v>54.23</v>
          </cell>
          <cell r="J1500">
            <v>157.94999999999999</v>
          </cell>
        </row>
        <row r="1501">
          <cell r="A1501" t="str">
            <v>533506</v>
          </cell>
          <cell r="B1501" t="str">
            <v>REV. LIGA DA JUSTICA ED. 16</v>
          </cell>
          <cell r="C1501" t="str">
            <v>PC</v>
          </cell>
          <cell r="D1501" t="str">
            <v>08</v>
          </cell>
          <cell r="E1501">
            <v>38138</v>
          </cell>
          <cell r="F1501">
            <v>202</v>
          </cell>
          <cell r="G1501">
            <v>206.24</v>
          </cell>
          <cell r="H1501">
            <v>1.0209999999999999</v>
          </cell>
          <cell r="I1501">
            <v>70.48</v>
          </cell>
          <cell r="J1501">
            <v>206.24</v>
          </cell>
        </row>
        <row r="1502">
          <cell r="A1502" t="str">
            <v>533507</v>
          </cell>
          <cell r="B1502" t="str">
            <v>REV. MARVEL MILLENIUM ED. 27</v>
          </cell>
          <cell r="C1502" t="str">
            <v>PC</v>
          </cell>
          <cell r="D1502" t="str">
            <v>08</v>
          </cell>
          <cell r="E1502">
            <v>38138</v>
          </cell>
          <cell r="F1502">
            <v>28</v>
          </cell>
          <cell r="G1502">
            <v>20.56</v>
          </cell>
          <cell r="H1502">
            <v>0.73429999999999995</v>
          </cell>
          <cell r="I1502">
            <v>7</v>
          </cell>
          <cell r="J1502">
            <v>20.56</v>
          </cell>
        </row>
        <row r="1503">
          <cell r="A1503" t="str">
            <v>533508</v>
          </cell>
          <cell r="B1503" t="str">
            <v>REV. HOMEM ARANHA ED. 27</v>
          </cell>
          <cell r="C1503" t="str">
            <v>PC</v>
          </cell>
          <cell r="D1503" t="str">
            <v>08</v>
          </cell>
          <cell r="E1503">
            <v>38138</v>
          </cell>
          <cell r="F1503">
            <v>219</v>
          </cell>
          <cell r="G1503">
            <v>185.25</v>
          </cell>
          <cell r="H1503">
            <v>0.84589999999999999</v>
          </cell>
          <cell r="I1503">
            <v>64.31</v>
          </cell>
          <cell r="J1503">
            <v>185.25</v>
          </cell>
        </row>
        <row r="1504">
          <cell r="A1504" t="str">
            <v>533509</v>
          </cell>
          <cell r="B1504" t="str">
            <v>REV. BATMAN ED. 16</v>
          </cell>
          <cell r="C1504" t="str">
            <v>PC</v>
          </cell>
          <cell r="D1504" t="str">
            <v>08</v>
          </cell>
          <cell r="E1504">
            <v>38138</v>
          </cell>
          <cell r="F1504">
            <v>17</v>
          </cell>
          <cell r="G1504">
            <v>13.61</v>
          </cell>
          <cell r="H1504">
            <v>0.80059999999999998</v>
          </cell>
          <cell r="I1504">
            <v>4.67</v>
          </cell>
          <cell r="J1504">
            <v>13.61</v>
          </cell>
        </row>
        <row r="1505">
          <cell r="A1505" t="str">
            <v>533510</v>
          </cell>
          <cell r="B1505" t="str">
            <v>REV. X-MEN ED. 27</v>
          </cell>
          <cell r="C1505" t="str">
            <v>PC</v>
          </cell>
          <cell r="D1505" t="str">
            <v>08</v>
          </cell>
          <cell r="E1505">
            <v>38138</v>
          </cell>
          <cell r="F1505">
            <v>190</v>
          </cell>
          <cell r="G1505">
            <v>148.94999999999999</v>
          </cell>
          <cell r="H1505">
            <v>0.78390000000000004</v>
          </cell>
          <cell r="I1505">
            <v>51.71</v>
          </cell>
          <cell r="J1505">
            <v>148.94999999999999</v>
          </cell>
        </row>
        <row r="1506">
          <cell r="A1506" t="str">
            <v>533511</v>
          </cell>
          <cell r="B1506" t="str">
            <v>REV. LIGA E VINGADORES ED. 03</v>
          </cell>
          <cell r="C1506" t="str">
            <v>PC</v>
          </cell>
          <cell r="D1506" t="str">
            <v>08</v>
          </cell>
          <cell r="E1506">
            <v>38138</v>
          </cell>
          <cell r="F1506">
            <v>191</v>
          </cell>
          <cell r="G1506">
            <v>112.81</v>
          </cell>
          <cell r="H1506">
            <v>0.59060000000000001</v>
          </cell>
          <cell r="I1506">
            <v>38.46</v>
          </cell>
          <cell r="J1506">
            <v>112.81</v>
          </cell>
        </row>
        <row r="1507">
          <cell r="A1507" t="str">
            <v>533512</v>
          </cell>
          <cell r="B1507" t="str">
            <v>REV. HE MAN ED. 03</v>
          </cell>
          <cell r="C1507" t="str">
            <v>PC</v>
          </cell>
          <cell r="D1507" t="str">
            <v>08</v>
          </cell>
          <cell r="E1507">
            <v>38138</v>
          </cell>
          <cell r="F1507">
            <v>347</v>
          </cell>
          <cell r="G1507">
            <v>133.81</v>
          </cell>
          <cell r="H1507">
            <v>0.3856</v>
          </cell>
          <cell r="I1507">
            <v>43.87</v>
          </cell>
          <cell r="J1507">
            <v>133.81</v>
          </cell>
        </row>
        <row r="1508">
          <cell r="A1508" t="str">
            <v>533513</v>
          </cell>
          <cell r="B1508" t="str">
            <v>REV. JA FOMOS A LJA ED. 02</v>
          </cell>
          <cell r="C1508" t="str">
            <v>PC</v>
          </cell>
          <cell r="D1508" t="str">
            <v>08</v>
          </cell>
          <cell r="E1508">
            <v>38138</v>
          </cell>
          <cell r="F1508">
            <v>15</v>
          </cell>
          <cell r="G1508">
            <v>9.0399999999999991</v>
          </cell>
          <cell r="H1508">
            <v>0.60270000000000001</v>
          </cell>
          <cell r="I1508">
            <v>3.08</v>
          </cell>
          <cell r="J1508">
            <v>9.0399999999999991</v>
          </cell>
        </row>
        <row r="1509">
          <cell r="A1509" t="str">
            <v>533514</v>
          </cell>
          <cell r="B1509" t="str">
            <v>REV. MARVEL APRESENTA ED. 11</v>
          </cell>
          <cell r="C1509" t="str">
            <v>PC</v>
          </cell>
          <cell r="D1509" t="str">
            <v>08</v>
          </cell>
          <cell r="E1509">
            <v>38138</v>
          </cell>
          <cell r="F1509">
            <v>108</v>
          </cell>
          <cell r="G1509">
            <v>97.51</v>
          </cell>
          <cell r="H1509">
            <v>0.90290000000000004</v>
          </cell>
          <cell r="I1509">
            <v>33.39</v>
          </cell>
          <cell r="J1509">
            <v>97.51</v>
          </cell>
        </row>
        <row r="1510">
          <cell r="A1510" t="str">
            <v>533515</v>
          </cell>
          <cell r="B1510" t="str">
            <v>REV. TRINITY/TRINDADE ED. 02</v>
          </cell>
          <cell r="C1510" t="str">
            <v>PC</v>
          </cell>
          <cell r="D1510" t="str">
            <v>08</v>
          </cell>
          <cell r="E1510">
            <v>38138</v>
          </cell>
          <cell r="F1510">
            <v>72</v>
          </cell>
          <cell r="G1510">
            <v>48.03</v>
          </cell>
          <cell r="H1510">
            <v>0.66710000000000003</v>
          </cell>
          <cell r="I1510">
            <v>16.36</v>
          </cell>
          <cell r="J1510">
            <v>48.03</v>
          </cell>
        </row>
        <row r="1511">
          <cell r="A1511" t="str">
            <v>533517</v>
          </cell>
          <cell r="B1511" t="str">
            <v>REV. OS PODEROSOS VING. ED. 02</v>
          </cell>
          <cell r="C1511" t="str">
            <v>PC</v>
          </cell>
          <cell r="D1511" t="str">
            <v>08</v>
          </cell>
          <cell r="E1511">
            <v>38138</v>
          </cell>
          <cell r="F1511">
            <v>219</v>
          </cell>
          <cell r="G1511">
            <v>208.42</v>
          </cell>
          <cell r="H1511">
            <v>0.95169999999999999</v>
          </cell>
          <cell r="I1511">
            <v>71.05</v>
          </cell>
          <cell r="J1511">
            <v>208.42</v>
          </cell>
        </row>
        <row r="1512">
          <cell r="A1512" t="str">
            <v>533518</v>
          </cell>
          <cell r="B1512" t="str">
            <v>REV. SMALLVILLE ED. 02</v>
          </cell>
          <cell r="C1512" t="str">
            <v>PC</v>
          </cell>
          <cell r="D1512" t="str">
            <v>08</v>
          </cell>
          <cell r="E1512">
            <v>38138</v>
          </cell>
          <cell r="F1512">
            <v>201</v>
          </cell>
          <cell r="G1512">
            <v>100.15</v>
          </cell>
          <cell r="H1512">
            <v>0.49830000000000002</v>
          </cell>
          <cell r="I1512">
            <v>34.380000000000003</v>
          </cell>
          <cell r="J1512">
            <v>100.15</v>
          </cell>
        </row>
        <row r="1513">
          <cell r="A1513" t="str">
            <v>533519</v>
          </cell>
          <cell r="B1513" t="str">
            <v>REV. M. CLASS. DEMOLIDOR ED.03</v>
          </cell>
          <cell r="C1513" t="str">
            <v>PC</v>
          </cell>
          <cell r="D1513" t="str">
            <v>08</v>
          </cell>
          <cell r="E1513">
            <v>38138</v>
          </cell>
          <cell r="F1513">
            <v>34</v>
          </cell>
          <cell r="G1513">
            <v>76.72</v>
          </cell>
          <cell r="H1513">
            <v>2.2565</v>
          </cell>
          <cell r="I1513">
            <v>26.09</v>
          </cell>
          <cell r="J1513">
            <v>76.72</v>
          </cell>
        </row>
        <row r="1514">
          <cell r="A1514" t="str">
            <v>533521</v>
          </cell>
          <cell r="B1514" t="str">
            <v>REV. SHIN CHAN ED. 01</v>
          </cell>
          <cell r="C1514" t="str">
            <v>PC</v>
          </cell>
          <cell r="D1514" t="str">
            <v>08</v>
          </cell>
          <cell r="E1514">
            <v>38138</v>
          </cell>
          <cell r="F1514">
            <v>390</v>
          </cell>
          <cell r="G1514">
            <v>134.51</v>
          </cell>
          <cell r="H1514">
            <v>0.34489999999999998</v>
          </cell>
          <cell r="I1514">
            <v>46.48</v>
          </cell>
          <cell r="J1514">
            <v>134.51</v>
          </cell>
        </row>
        <row r="1515">
          <cell r="A1515" t="str">
            <v>533522</v>
          </cell>
          <cell r="B1515" t="str">
            <v>REV. COMBO RANGERS ED. 10</v>
          </cell>
          <cell r="C1515" t="str">
            <v>PC</v>
          </cell>
          <cell r="D1515" t="str">
            <v>08</v>
          </cell>
          <cell r="E1515">
            <v>38138</v>
          </cell>
          <cell r="F1515">
            <v>175</v>
          </cell>
          <cell r="G1515">
            <v>131.82</v>
          </cell>
          <cell r="H1515">
            <v>0.75329999999999997</v>
          </cell>
          <cell r="I1515">
            <v>45.22</v>
          </cell>
          <cell r="J1515">
            <v>131.82</v>
          </cell>
        </row>
        <row r="1516">
          <cell r="A1516" t="str">
            <v>533523</v>
          </cell>
          <cell r="B1516" t="str">
            <v>REV. SHIN CHAN ED. 02</v>
          </cell>
          <cell r="C1516" t="str">
            <v>PC</v>
          </cell>
          <cell r="D1516" t="str">
            <v>08</v>
          </cell>
          <cell r="E1516">
            <v>38138</v>
          </cell>
          <cell r="F1516">
            <v>570</v>
          </cell>
          <cell r="G1516">
            <v>196.59</v>
          </cell>
          <cell r="H1516">
            <v>0.34489999999999998</v>
          </cell>
          <cell r="I1516">
            <v>68.38</v>
          </cell>
          <cell r="J1516">
            <v>196.59</v>
          </cell>
        </row>
        <row r="1517">
          <cell r="A1517" t="str">
            <v>533524</v>
          </cell>
          <cell r="B1517" t="str">
            <v>REV. X-MEN ED. 28</v>
          </cell>
          <cell r="C1517" t="str">
            <v>PC</v>
          </cell>
          <cell r="D1517" t="str">
            <v>08</v>
          </cell>
          <cell r="E1517">
            <v>38138</v>
          </cell>
          <cell r="F1517">
            <v>21</v>
          </cell>
          <cell r="G1517">
            <v>15.43</v>
          </cell>
          <cell r="H1517">
            <v>0.73480000000000001</v>
          </cell>
          <cell r="I1517">
            <v>5.28</v>
          </cell>
          <cell r="J1517">
            <v>15.43</v>
          </cell>
        </row>
        <row r="1518">
          <cell r="A1518" t="str">
            <v>533525</v>
          </cell>
          <cell r="B1518" t="str">
            <v>REV. HOMEM ARANHA ED. 28</v>
          </cell>
          <cell r="C1518" t="str">
            <v>PC</v>
          </cell>
          <cell r="D1518" t="str">
            <v>08</v>
          </cell>
          <cell r="E1518">
            <v>38138</v>
          </cell>
          <cell r="F1518">
            <v>223</v>
          </cell>
          <cell r="G1518">
            <v>189.06</v>
          </cell>
          <cell r="H1518">
            <v>0.8478</v>
          </cell>
          <cell r="I1518">
            <v>65.540000000000006</v>
          </cell>
          <cell r="J1518">
            <v>189.06</v>
          </cell>
        </row>
        <row r="1519">
          <cell r="A1519" t="str">
            <v>533526</v>
          </cell>
          <cell r="B1519" t="str">
            <v>REV. TELETUBBIES ED. 10</v>
          </cell>
          <cell r="C1519" t="str">
            <v>PC</v>
          </cell>
          <cell r="D1519" t="str">
            <v>08</v>
          </cell>
          <cell r="E1519">
            <v>38138</v>
          </cell>
          <cell r="F1519">
            <v>75</v>
          </cell>
          <cell r="G1519">
            <v>55.1</v>
          </cell>
          <cell r="H1519">
            <v>0.73470000000000002</v>
          </cell>
          <cell r="I1519">
            <v>18.86</v>
          </cell>
          <cell r="J1519">
            <v>55.1</v>
          </cell>
        </row>
        <row r="1520">
          <cell r="A1520" t="str">
            <v>533527</v>
          </cell>
          <cell r="B1520" t="str">
            <v>REV. DEMOLIDOR:HOM.S/MEDO ED.3</v>
          </cell>
          <cell r="C1520" t="str">
            <v>PC</v>
          </cell>
          <cell r="D1520" t="str">
            <v>08</v>
          </cell>
          <cell r="E1520">
            <v>38138</v>
          </cell>
          <cell r="F1520">
            <v>216</v>
          </cell>
          <cell r="G1520">
            <v>155.44</v>
          </cell>
          <cell r="H1520">
            <v>0.71960000000000002</v>
          </cell>
          <cell r="I1520">
            <v>53.87</v>
          </cell>
          <cell r="J1520">
            <v>155.44</v>
          </cell>
        </row>
        <row r="1521">
          <cell r="A1521" t="str">
            <v>533528</v>
          </cell>
          <cell r="B1521" t="str">
            <v>REV. O INCRIVEL HULK ED. 03</v>
          </cell>
          <cell r="C1521" t="str">
            <v>PC</v>
          </cell>
          <cell r="D1521" t="str">
            <v>08</v>
          </cell>
          <cell r="E1521">
            <v>38138</v>
          </cell>
          <cell r="F1521">
            <v>215</v>
          </cell>
          <cell r="G1521">
            <v>154.72</v>
          </cell>
          <cell r="H1521">
            <v>0.71960000000000002</v>
          </cell>
          <cell r="I1521">
            <v>53.62</v>
          </cell>
          <cell r="J1521">
            <v>154.72</v>
          </cell>
        </row>
        <row r="1522">
          <cell r="A1522" t="str">
            <v>533529</v>
          </cell>
          <cell r="B1522" t="str">
            <v>REV. ARMA X ED. 07</v>
          </cell>
          <cell r="C1522" t="str">
            <v>PC</v>
          </cell>
          <cell r="D1522" t="str">
            <v>08</v>
          </cell>
          <cell r="E1522">
            <v>38138</v>
          </cell>
          <cell r="F1522">
            <v>188</v>
          </cell>
          <cell r="G1522">
            <v>144.86000000000001</v>
          </cell>
          <cell r="H1522">
            <v>0.77049999999999996</v>
          </cell>
          <cell r="I1522">
            <v>50.19</v>
          </cell>
          <cell r="J1522">
            <v>144.86000000000001</v>
          </cell>
        </row>
        <row r="1523">
          <cell r="A1523" t="str">
            <v>533530</v>
          </cell>
          <cell r="B1523" t="str">
            <v>REV. MARVEL MAX ED. 08</v>
          </cell>
          <cell r="C1523" t="str">
            <v>PC</v>
          </cell>
          <cell r="D1523" t="str">
            <v>08</v>
          </cell>
          <cell r="E1523">
            <v>38138</v>
          </cell>
          <cell r="F1523">
            <v>317</v>
          </cell>
          <cell r="G1523">
            <v>244.25</v>
          </cell>
          <cell r="H1523">
            <v>0.77049999999999996</v>
          </cell>
          <cell r="I1523">
            <v>84.64</v>
          </cell>
          <cell r="J1523">
            <v>244.25</v>
          </cell>
        </row>
        <row r="1524">
          <cell r="A1524" t="str">
            <v>533531</v>
          </cell>
          <cell r="B1524" t="str">
            <v>REV. LIGA DA JUSTICA ED. 17</v>
          </cell>
          <cell r="C1524" t="str">
            <v>PC</v>
          </cell>
          <cell r="D1524" t="str">
            <v>08</v>
          </cell>
          <cell r="E1524">
            <v>38138</v>
          </cell>
          <cell r="F1524">
            <v>149</v>
          </cell>
          <cell r="G1524">
            <v>152.12</v>
          </cell>
          <cell r="H1524">
            <v>1.0208999999999999</v>
          </cell>
          <cell r="I1524">
            <v>52.73</v>
          </cell>
          <cell r="J1524">
            <v>152.12</v>
          </cell>
        </row>
        <row r="1525">
          <cell r="A1525" t="str">
            <v>533532</v>
          </cell>
          <cell r="B1525" t="str">
            <v>REV. SUPERMAN ED. 17</v>
          </cell>
          <cell r="C1525" t="str">
            <v>PC</v>
          </cell>
          <cell r="D1525" t="str">
            <v>08</v>
          </cell>
          <cell r="E1525">
            <v>38138</v>
          </cell>
          <cell r="F1525">
            <v>134</v>
          </cell>
          <cell r="G1525">
            <v>136.81</v>
          </cell>
          <cell r="H1525">
            <v>1.0209999999999999</v>
          </cell>
          <cell r="I1525">
            <v>47.43</v>
          </cell>
          <cell r="J1525">
            <v>136.81</v>
          </cell>
        </row>
        <row r="1526">
          <cell r="A1526" t="str">
            <v>533533</v>
          </cell>
          <cell r="B1526" t="str">
            <v>REV. X-MEN EXTRA ED. 28</v>
          </cell>
          <cell r="C1526" t="str">
            <v>PC</v>
          </cell>
          <cell r="D1526" t="str">
            <v>08</v>
          </cell>
          <cell r="E1526">
            <v>38138</v>
          </cell>
          <cell r="F1526">
            <v>216</v>
          </cell>
          <cell r="G1526">
            <v>172.89</v>
          </cell>
          <cell r="H1526">
            <v>0.8004</v>
          </cell>
          <cell r="I1526">
            <v>59.7</v>
          </cell>
          <cell r="J1526">
            <v>172.89</v>
          </cell>
        </row>
        <row r="1527">
          <cell r="A1527" t="str">
            <v>533534</v>
          </cell>
          <cell r="B1527" t="str">
            <v>REV. BATMAN ED. 17</v>
          </cell>
          <cell r="C1527" t="str">
            <v>PC</v>
          </cell>
          <cell r="D1527" t="str">
            <v>08</v>
          </cell>
          <cell r="E1527">
            <v>38138</v>
          </cell>
          <cell r="F1527">
            <v>179</v>
          </cell>
          <cell r="G1527">
            <v>143.28</v>
          </cell>
          <cell r="H1527">
            <v>0.8004</v>
          </cell>
          <cell r="I1527">
            <v>49.46</v>
          </cell>
          <cell r="J1527">
            <v>143.28</v>
          </cell>
        </row>
        <row r="1528">
          <cell r="A1528" t="str">
            <v>533535</v>
          </cell>
          <cell r="B1528" t="str">
            <v>REV. THUNDERCATS ED. 14</v>
          </cell>
          <cell r="C1528" t="str">
            <v>PC</v>
          </cell>
          <cell r="D1528" t="str">
            <v>08</v>
          </cell>
          <cell r="E1528">
            <v>38138</v>
          </cell>
          <cell r="F1528">
            <v>364</v>
          </cell>
          <cell r="G1528">
            <v>155.9</v>
          </cell>
          <cell r="H1528">
            <v>0.42830000000000001</v>
          </cell>
          <cell r="I1528">
            <v>51.11</v>
          </cell>
          <cell r="J1528">
            <v>155.9</v>
          </cell>
        </row>
        <row r="1529">
          <cell r="A1529" t="str">
            <v>533536</v>
          </cell>
          <cell r="B1529" t="str">
            <v>REV. THUNDERCATS ED. 15</v>
          </cell>
          <cell r="C1529" t="str">
            <v>PC</v>
          </cell>
          <cell r="D1529" t="str">
            <v>08</v>
          </cell>
          <cell r="E1529">
            <v>38138</v>
          </cell>
          <cell r="F1529">
            <v>67</v>
          </cell>
          <cell r="G1529">
            <v>28.69</v>
          </cell>
          <cell r="H1529">
            <v>0.42820000000000003</v>
          </cell>
          <cell r="I1529">
            <v>9.26</v>
          </cell>
          <cell r="J1529">
            <v>28.69</v>
          </cell>
        </row>
        <row r="1530">
          <cell r="A1530" t="str">
            <v>533537</v>
          </cell>
          <cell r="B1530" t="str">
            <v>REV. OS PODEROSOS VING. ED. 03</v>
          </cell>
          <cell r="C1530" t="str">
            <v>PC</v>
          </cell>
          <cell r="D1530" t="str">
            <v>08</v>
          </cell>
          <cell r="E1530">
            <v>38138</v>
          </cell>
          <cell r="F1530">
            <v>79</v>
          </cell>
          <cell r="G1530">
            <v>75.180000000000007</v>
          </cell>
          <cell r="H1530">
            <v>0.9516</v>
          </cell>
          <cell r="I1530">
            <v>25.85</v>
          </cell>
          <cell r="J1530">
            <v>75.180000000000007</v>
          </cell>
        </row>
        <row r="1531">
          <cell r="A1531" t="str">
            <v>533538</v>
          </cell>
          <cell r="B1531" t="str">
            <v>REV. X-MEN PHOENIX ED. U</v>
          </cell>
          <cell r="C1531" t="str">
            <v>PC</v>
          </cell>
          <cell r="D1531" t="str">
            <v>08</v>
          </cell>
          <cell r="E1531">
            <v>38138</v>
          </cell>
          <cell r="F1531">
            <v>28</v>
          </cell>
          <cell r="G1531">
            <v>21.76</v>
          </cell>
          <cell r="H1531">
            <v>0.77710000000000001</v>
          </cell>
          <cell r="I1531">
            <v>7.45</v>
          </cell>
          <cell r="J1531">
            <v>21.76</v>
          </cell>
        </row>
        <row r="1532">
          <cell r="A1532" t="str">
            <v>533539</v>
          </cell>
          <cell r="B1532" t="str">
            <v>REV. TITAS JUSTICA JOVEM ED.01</v>
          </cell>
          <cell r="C1532" t="str">
            <v>PC</v>
          </cell>
          <cell r="D1532" t="str">
            <v>08</v>
          </cell>
          <cell r="E1532">
            <v>38138</v>
          </cell>
          <cell r="F1532">
            <v>62</v>
          </cell>
          <cell r="G1532">
            <v>26.56</v>
          </cell>
          <cell r="H1532">
            <v>0.4284</v>
          </cell>
          <cell r="I1532">
            <v>9.01</v>
          </cell>
          <cell r="J1532">
            <v>26.56</v>
          </cell>
        </row>
        <row r="1533">
          <cell r="A1533" t="str">
            <v>533540</v>
          </cell>
          <cell r="B1533" t="str">
            <v>REV. TITAS JUSTICA JOVEM ED.02</v>
          </cell>
          <cell r="C1533" t="str">
            <v>PC</v>
          </cell>
          <cell r="D1533" t="str">
            <v>08</v>
          </cell>
          <cell r="E1533">
            <v>38138</v>
          </cell>
          <cell r="F1533">
            <v>3</v>
          </cell>
          <cell r="G1533">
            <v>1.28</v>
          </cell>
          <cell r="H1533">
            <v>0.42670000000000002</v>
          </cell>
          <cell r="I1533">
            <v>0.42</v>
          </cell>
          <cell r="J1533">
            <v>1.28</v>
          </cell>
        </row>
        <row r="1534">
          <cell r="A1534" t="str">
            <v>533541</v>
          </cell>
          <cell r="B1534" t="str">
            <v>REV. MARVEL MILLENIUM ED. 28</v>
          </cell>
          <cell r="C1534" t="str">
            <v>PC</v>
          </cell>
          <cell r="D1534" t="str">
            <v>08</v>
          </cell>
          <cell r="E1534">
            <v>38138</v>
          </cell>
          <cell r="F1534">
            <v>217</v>
          </cell>
          <cell r="G1534">
            <v>159.34</v>
          </cell>
          <cell r="H1534">
            <v>0.73429999999999995</v>
          </cell>
          <cell r="I1534">
            <v>53.95</v>
          </cell>
          <cell r="J1534">
            <v>159.34</v>
          </cell>
        </row>
        <row r="1535">
          <cell r="A1535" t="str">
            <v>533542</v>
          </cell>
          <cell r="B1535" t="str">
            <v>REV. ROBOTECH ED. 09</v>
          </cell>
          <cell r="C1535" t="str">
            <v>PC</v>
          </cell>
          <cell r="D1535" t="str">
            <v>08</v>
          </cell>
          <cell r="E1535">
            <v>38138</v>
          </cell>
          <cell r="F1535">
            <v>470</v>
          </cell>
          <cell r="G1535">
            <v>272.55</v>
          </cell>
          <cell r="H1535">
            <v>0.57989999999999997</v>
          </cell>
          <cell r="I1535">
            <v>89.35</v>
          </cell>
          <cell r="J1535">
            <v>272.55</v>
          </cell>
        </row>
        <row r="1536">
          <cell r="A1536" t="str">
            <v>533543</v>
          </cell>
          <cell r="B1536" t="str">
            <v>REV. PEACH GIRL ED. 07</v>
          </cell>
          <cell r="C1536" t="str">
            <v>PC</v>
          </cell>
          <cell r="D1536" t="str">
            <v>08</v>
          </cell>
          <cell r="E1536">
            <v>38138</v>
          </cell>
          <cell r="F1536">
            <v>267</v>
          </cell>
          <cell r="G1536">
            <v>228.48</v>
          </cell>
          <cell r="H1536">
            <v>0.85570000000000002</v>
          </cell>
          <cell r="I1536">
            <v>74.91</v>
          </cell>
          <cell r="J1536">
            <v>228.48</v>
          </cell>
        </row>
        <row r="1537">
          <cell r="A1537" t="str">
            <v>533544</v>
          </cell>
          <cell r="B1537" t="str">
            <v>REV. TRANSFORMERS ARMADA ED.04</v>
          </cell>
          <cell r="C1537" t="str">
            <v>PC</v>
          </cell>
          <cell r="D1537" t="str">
            <v>08</v>
          </cell>
          <cell r="E1537">
            <v>38138</v>
          </cell>
          <cell r="F1537">
            <v>597</v>
          </cell>
          <cell r="G1537">
            <v>255.72</v>
          </cell>
          <cell r="H1537">
            <v>0.42830000000000001</v>
          </cell>
          <cell r="I1537">
            <v>87.25</v>
          </cell>
          <cell r="J1537">
            <v>255.72</v>
          </cell>
        </row>
        <row r="1538">
          <cell r="A1538" t="str">
            <v>533545</v>
          </cell>
          <cell r="B1538" t="str">
            <v>REV. TRANSFORMERS ARMADA ED.05</v>
          </cell>
          <cell r="C1538" t="str">
            <v>PC</v>
          </cell>
          <cell r="D1538" t="str">
            <v>08</v>
          </cell>
          <cell r="E1538">
            <v>38138</v>
          </cell>
          <cell r="F1538">
            <v>598</v>
          </cell>
          <cell r="G1538">
            <v>256.14</v>
          </cell>
          <cell r="H1538">
            <v>0.42830000000000001</v>
          </cell>
          <cell r="I1538">
            <v>82.67</v>
          </cell>
          <cell r="J1538">
            <v>256.14</v>
          </cell>
        </row>
        <row r="1539">
          <cell r="A1539" t="str">
            <v>533546</v>
          </cell>
          <cell r="B1539" t="str">
            <v>REV. JA FOMOS A LJA ED. 03</v>
          </cell>
          <cell r="C1539" t="str">
            <v>PC</v>
          </cell>
          <cell r="D1539" t="str">
            <v>08</v>
          </cell>
          <cell r="E1539">
            <v>38138</v>
          </cell>
          <cell r="F1539">
            <v>17</v>
          </cell>
          <cell r="G1539">
            <v>-15.41</v>
          </cell>
          <cell r="H1539">
            <v>-0.90649999999999997</v>
          </cell>
          <cell r="I1539">
            <v>-5.18</v>
          </cell>
          <cell r="J1539">
            <v>-15.41</v>
          </cell>
        </row>
        <row r="1540">
          <cell r="A1540" t="str">
            <v>533547</v>
          </cell>
          <cell r="B1540" t="str">
            <v>REV. TRINITY/TRINDADE ED. 03</v>
          </cell>
          <cell r="C1540" t="str">
            <v>PC</v>
          </cell>
          <cell r="D1540" t="str">
            <v>08</v>
          </cell>
          <cell r="E1540">
            <v>38138</v>
          </cell>
          <cell r="F1540">
            <v>62</v>
          </cell>
          <cell r="G1540">
            <v>47.16</v>
          </cell>
          <cell r="H1540">
            <v>0.76060000000000005</v>
          </cell>
          <cell r="I1540">
            <v>16.22</v>
          </cell>
          <cell r="J1540">
            <v>47.16</v>
          </cell>
        </row>
        <row r="1541">
          <cell r="A1541" t="str">
            <v>533548</v>
          </cell>
          <cell r="B1541" t="str">
            <v>REV. LIGA E VINGADORES ED. 04</v>
          </cell>
          <cell r="C1541" t="str">
            <v>PC</v>
          </cell>
          <cell r="D1541" t="str">
            <v>08</v>
          </cell>
          <cell r="E1541">
            <v>38138</v>
          </cell>
          <cell r="F1541">
            <v>63</v>
          </cell>
          <cell r="G1541">
            <v>38.1</v>
          </cell>
          <cell r="H1541">
            <v>0.6048</v>
          </cell>
          <cell r="I1541">
            <v>12.2</v>
          </cell>
          <cell r="J1541">
            <v>38.1</v>
          </cell>
        </row>
        <row r="1542">
          <cell r="A1542" t="str">
            <v>533551</v>
          </cell>
          <cell r="B1542" t="str">
            <v>REV. SHIN CHAN ED. 03</v>
          </cell>
          <cell r="C1542" t="str">
            <v>PC</v>
          </cell>
          <cell r="D1542" t="str">
            <v>08</v>
          </cell>
          <cell r="E1542">
            <v>38138</v>
          </cell>
          <cell r="F1542">
            <v>27</v>
          </cell>
          <cell r="G1542">
            <v>11.22</v>
          </cell>
          <cell r="H1542">
            <v>0.41560000000000002</v>
          </cell>
          <cell r="I1542">
            <v>3.53</v>
          </cell>
          <cell r="J1542">
            <v>11.22</v>
          </cell>
        </row>
        <row r="1543">
          <cell r="A1543" t="str">
            <v>533552</v>
          </cell>
          <cell r="B1543" t="str">
            <v>REV. TELETUBBIES ED. 11</v>
          </cell>
          <cell r="C1543" t="str">
            <v>PC</v>
          </cell>
          <cell r="D1543" t="str">
            <v>08</v>
          </cell>
          <cell r="E1543">
            <v>38138</v>
          </cell>
          <cell r="F1543">
            <v>67</v>
          </cell>
          <cell r="G1543">
            <v>49.24</v>
          </cell>
          <cell r="H1543">
            <v>0.7349</v>
          </cell>
          <cell r="I1543">
            <v>16.78</v>
          </cell>
          <cell r="J1543">
            <v>49.24</v>
          </cell>
        </row>
        <row r="1544">
          <cell r="A1544" t="str">
            <v>533553</v>
          </cell>
          <cell r="B1544" t="str">
            <v>REV. WIZARD ED. 07</v>
          </cell>
          <cell r="C1544" t="str">
            <v>PC</v>
          </cell>
          <cell r="D1544" t="str">
            <v>08</v>
          </cell>
          <cell r="E1544">
            <v>38138</v>
          </cell>
          <cell r="F1544">
            <v>138</v>
          </cell>
          <cell r="G1544">
            <v>148.88999999999999</v>
          </cell>
          <cell r="H1544">
            <v>1.0789</v>
          </cell>
          <cell r="I1544">
            <v>51.62</v>
          </cell>
          <cell r="J1544">
            <v>148.88999999999999</v>
          </cell>
        </row>
        <row r="1545">
          <cell r="A1545" t="str">
            <v>533554</v>
          </cell>
          <cell r="B1545" t="str">
            <v>REV. SUPERMAN: RED SON ED. 01</v>
          </cell>
          <cell r="C1545" t="str">
            <v>PC</v>
          </cell>
          <cell r="D1545" t="str">
            <v>08</v>
          </cell>
          <cell r="E1545">
            <v>38138</v>
          </cell>
          <cell r="F1545">
            <v>30</v>
          </cell>
          <cell r="G1545">
            <v>18.079999999999998</v>
          </cell>
          <cell r="H1545">
            <v>0.60270000000000001</v>
          </cell>
          <cell r="I1545">
            <v>6.25</v>
          </cell>
          <cell r="J1545">
            <v>18.079999999999998</v>
          </cell>
        </row>
        <row r="1546">
          <cell r="A1546" t="str">
            <v>533555</v>
          </cell>
          <cell r="B1546" t="str">
            <v>REV. BARBIE ED. 01</v>
          </cell>
          <cell r="C1546" t="str">
            <v>PC</v>
          </cell>
          <cell r="D1546" t="str">
            <v>08</v>
          </cell>
          <cell r="E1546">
            <v>38138</v>
          </cell>
          <cell r="F1546">
            <v>13</v>
          </cell>
          <cell r="G1546">
            <v>15.62</v>
          </cell>
          <cell r="H1546">
            <v>1.2015</v>
          </cell>
          <cell r="I1546">
            <v>5.37</v>
          </cell>
          <cell r="J1546">
            <v>15.62</v>
          </cell>
        </row>
        <row r="1547">
          <cell r="A1547" t="str">
            <v>533559</v>
          </cell>
          <cell r="B1547" t="str">
            <v>REV. WIZARD ED. 08</v>
          </cell>
          <cell r="C1547" t="str">
            <v>PC</v>
          </cell>
          <cell r="D1547" t="str">
            <v>08</v>
          </cell>
          <cell r="E1547">
            <v>38138</v>
          </cell>
          <cell r="F1547">
            <v>54</v>
          </cell>
          <cell r="G1547">
            <v>56.43</v>
          </cell>
          <cell r="H1547">
            <v>1.0449999999999999</v>
          </cell>
          <cell r="I1547">
            <v>19.21</v>
          </cell>
          <cell r="J1547">
            <v>56.43</v>
          </cell>
        </row>
        <row r="1548">
          <cell r="A1548" t="str">
            <v>533560</v>
          </cell>
          <cell r="B1548" t="str">
            <v>REV. DEMOLIDOR:HOM.S/MEDO ED.4</v>
          </cell>
          <cell r="C1548" t="str">
            <v>PC</v>
          </cell>
          <cell r="D1548" t="str">
            <v>08</v>
          </cell>
          <cell r="E1548">
            <v>38138</v>
          </cell>
          <cell r="F1548">
            <v>23</v>
          </cell>
          <cell r="G1548">
            <v>17.72</v>
          </cell>
          <cell r="H1548">
            <v>0.77039999999999997</v>
          </cell>
          <cell r="I1548">
            <v>5.93</v>
          </cell>
          <cell r="J1548">
            <v>17.72</v>
          </cell>
        </row>
        <row r="1549">
          <cell r="A1549" t="str">
            <v>533561</v>
          </cell>
          <cell r="B1549" t="str">
            <v>REV. O INCRIVEL HULK ED. 04</v>
          </cell>
          <cell r="C1549" t="str">
            <v>PC</v>
          </cell>
          <cell r="D1549" t="str">
            <v>08</v>
          </cell>
          <cell r="E1549">
            <v>38138</v>
          </cell>
          <cell r="F1549">
            <v>43</v>
          </cell>
          <cell r="G1549">
            <v>33.130000000000003</v>
          </cell>
          <cell r="H1549">
            <v>0.77049999999999996</v>
          </cell>
          <cell r="I1549">
            <v>11.08</v>
          </cell>
          <cell r="J1549">
            <v>33.130000000000003</v>
          </cell>
        </row>
        <row r="1550">
          <cell r="A1550" t="str">
            <v>533562</v>
          </cell>
          <cell r="B1550" t="str">
            <v>REV. ARMA X ED. 08</v>
          </cell>
          <cell r="C1550" t="str">
            <v>PC</v>
          </cell>
          <cell r="D1550" t="str">
            <v>08</v>
          </cell>
          <cell r="E1550">
            <v>38138</v>
          </cell>
          <cell r="F1550">
            <v>65</v>
          </cell>
          <cell r="G1550">
            <v>52.03</v>
          </cell>
          <cell r="H1550">
            <v>0.80049999999999999</v>
          </cell>
          <cell r="I1550">
            <v>16.64</v>
          </cell>
          <cell r="J1550">
            <v>52.03</v>
          </cell>
        </row>
        <row r="1551">
          <cell r="A1551" t="str">
            <v>533563</v>
          </cell>
          <cell r="B1551" t="str">
            <v>REV. MARVEL MAX ED. 09</v>
          </cell>
          <cell r="C1551" t="str">
            <v>PC</v>
          </cell>
          <cell r="D1551" t="str">
            <v>08</v>
          </cell>
          <cell r="E1551">
            <v>38138</v>
          </cell>
          <cell r="F1551">
            <v>65</v>
          </cell>
          <cell r="G1551">
            <v>52.03</v>
          </cell>
          <cell r="H1551">
            <v>0.80049999999999999</v>
          </cell>
          <cell r="I1551">
            <v>16.64</v>
          </cell>
          <cell r="J1551">
            <v>52.03</v>
          </cell>
        </row>
        <row r="1552">
          <cell r="A1552" t="str">
            <v>533564</v>
          </cell>
          <cell r="B1552" t="str">
            <v>REV. LIGA DA JUSTICA ED. 18</v>
          </cell>
          <cell r="C1552" t="str">
            <v>PC</v>
          </cell>
          <cell r="D1552" t="str">
            <v>08</v>
          </cell>
          <cell r="E1552">
            <v>38138</v>
          </cell>
          <cell r="F1552">
            <v>26</v>
          </cell>
          <cell r="G1552">
            <v>26.55</v>
          </cell>
          <cell r="H1552">
            <v>1.0212000000000001</v>
          </cell>
          <cell r="I1552">
            <v>8.8800000000000008</v>
          </cell>
          <cell r="J1552">
            <v>26.55</v>
          </cell>
        </row>
        <row r="1553">
          <cell r="A1553" t="str">
            <v>533565</v>
          </cell>
          <cell r="B1553" t="str">
            <v>REV. SUPERMAN ED. 18</v>
          </cell>
          <cell r="C1553" t="str">
            <v>PC</v>
          </cell>
          <cell r="D1553" t="str">
            <v>08</v>
          </cell>
          <cell r="E1553">
            <v>38138</v>
          </cell>
          <cell r="F1553">
            <v>38</v>
          </cell>
          <cell r="G1553">
            <v>38.799999999999997</v>
          </cell>
          <cell r="H1553">
            <v>1.0210999999999999</v>
          </cell>
          <cell r="I1553">
            <v>12.98</v>
          </cell>
          <cell r="J1553">
            <v>38.799999999999997</v>
          </cell>
        </row>
        <row r="1554">
          <cell r="A1554" t="str">
            <v>533566</v>
          </cell>
          <cell r="B1554" t="str">
            <v>REV. X-MEN EXTRA ED. 29</v>
          </cell>
          <cell r="C1554" t="str">
            <v>PC</v>
          </cell>
          <cell r="D1554" t="str">
            <v>08</v>
          </cell>
          <cell r="E1554">
            <v>38138</v>
          </cell>
          <cell r="F1554">
            <v>73</v>
          </cell>
          <cell r="G1554">
            <v>58.43</v>
          </cell>
          <cell r="H1554">
            <v>0.8004</v>
          </cell>
          <cell r="I1554">
            <v>18.72</v>
          </cell>
          <cell r="J1554">
            <v>58.43</v>
          </cell>
        </row>
        <row r="1555">
          <cell r="A1555" t="str">
            <v>533567</v>
          </cell>
          <cell r="B1555" t="str">
            <v>REV. BATMAN ED. 18</v>
          </cell>
          <cell r="C1555" t="str">
            <v>PC</v>
          </cell>
          <cell r="D1555" t="str">
            <v>08</v>
          </cell>
          <cell r="E1555">
            <v>38138</v>
          </cell>
          <cell r="F1555">
            <v>61</v>
          </cell>
          <cell r="G1555">
            <v>48.83</v>
          </cell>
          <cell r="H1555">
            <v>0.80049999999999999</v>
          </cell>
          <cell r="I1555">
            <v>15.64</v>
          </cell>
          <cell r="J1555">
            <v>48.83</v>
          </cell>
        </row>
        <row r="1556">
          <cell r="A1556" t="str">
            <v>533568</v>
          </cell>
          <cell r="B1556" t="str">
            <v>REV. THUNDERCATS ED. 16</v>
          </cell>
          <cell r="C1556" t="str">
            <v>PC</v>
          </cell>
          <cell r="D1556" t="str">
            <v>08</v>
          </cell>
          <cell r="E1556">
            <v>38138</v>
          </cell>
          <cell r="F1556">
            <v>62</v>
          </cell>
          <cell r="G1556">
            <v>24.99</v>
          </cell>
          <cell r="H1556">
            <v>0.40310000000000001</v>
          </cell>
          <cell r="I1556">
            <v>7.91</v>
          </cell>
          <cell r="J1556">
            <v>24.99</v>
          </cell>
        </row>
        <row r="1557">
          <cell r="A1557" t="str">
            <v>533571</v>
          </cell>
          <cell r="B1557" t="str">
            <v>REV. OS PODEROSOS VING. ED. 04</v>
          </cell>
          <cell r="C1557" t="str">
            <v>PC</v>
          </cell>
          <cell r="D1557" t="str">
            <v>08</v>
          </cell>
          <cell r="E1557">
            <v>38138</v>
          </cell>
          <cell r="F1557">
            <v>64</v>
          </cell>
          <cell r="G1557">
            <v>62.73</v>
          </cell>
          <cell r="H1557">
            <v>0.98019999999999996</v>
          </cell>
          <cell r="I1557">
            <v>20.239999999999998</v>
          </cell>
          <cell r="J1557">
            <v>62.73</v>
          </cell>
        </row>
        <row r="1558">
          <cell r="A1558" t="str">
            <v>533572</v>
          </cell>
          <cell r="B1558" t="str">
            <v>REV. TITAS JUSTICA JOVEM ED.03</v>
          </cell>
          <cell r="C1558" t="str">
            <v>PC</v>
          </cell>
          <cell r="D1558" t="str">
            <v>08</v>
          </cell>
          <cell r="E1558">
            <v>38138</v>
          </cell>
          <cell r="F1558">
            <v>19</v>
          </cell>
          <cell r="G1558">
            <v>8.02</v>
          </cell>
          <cell r="H1558">
            <v>0.42209999999999998</v>
          </cell>
          <cell r="I1558">
            <v>2.57</v>
          </cell>
          <cell r="J1558">
            <v>8.02</v>
          </cell>
        </row>
        <row r="1559">
          <cell r="A1559" t="str">
            <v>533573</v>
          </cell>
          <cell r="B1559" t="str">
            <v>REV. MARVEL MILLENIUM ED. 29</v>
          </cell>
          <cell r="C1559" t="str">
            <v>PC</v>
          </cell>
          <cell r="D1559" t="str">
            <v>08</v>
          </cell>
          <cell r="E1559">
            <v>38138</v>
          </cell>
          <cell r="F1559">
            <v>9</v>
          </cell>
          <cell r="G1559">
            <v>6.61</v>
          </cell>
          <cell r="H1559">
            <v>0.73440000000000005</v>
          </cell>
          <cell r="I1559">
            <v>2.1</v>
          </cell>
          <cell r="J1559">
            <v>6.61</v>
          </cell>
        </row>
        <row r="1560">
          <cell r="A1560" t="str">
            <v>533574</v>
          </cell>
          <cell r="B1560" t="str">
            <v>REV. ROBOTECH ED. 10</v>
          </cell>
          <cell r="C1560" t="str">
            <v>PC</v>
          </cell>
          <cell r="D1560" t="str">
            <v>08</v>
          </cell>
          <cell r="E1560">
            <v>38138</v>
          </cell>
          <cell r="F1560">
            <v>60</v>
          </cell>
          <cell r="G1560">
            <v>32.72</v>
          </cell>
          <cell r="H1560">
            <v>0.54530000000000001</v>
          </cell>
          <cell r="I1560">
            <v>10.29</v>
          </cell>
          <cell r="J1560">
            <v>32.72</v>
          </cell>
        </row>
        <row r="1561">
          <cell r="A1561" t="str">
            <v>533576</v>
          </cell>
          <cell r="B1561" t="str">
            <v>REV. TRANSFORMERS ARMADA ED.06</v>
          </cell>
          <cell r="C1561" t="str">
            <v>PC</v>
          </cell>
          <cell r="D1561" t="str">
            <v>08</v>
          </cell>
          <cell r="E1561">
            <v>38138</v>
          </cell>
          <cell r="F1561">
            <v>138</v>
          </cell>
          <cell r="G1561">
            <v>67.069999999999993</v>
          </cell>
          <cell r="H1561">
            <v>0.48599999999999999</v>
          </cell>
          <cell r="I1561">
            <v>20.92</v>
          </cell>
          <cell r="J1561">
            <v>67.069999999999993</v>
          </cell>
        </row>
        <row r="1562">
          <cell r="A1562" t="str">
            <v>533577</v>
          </cell>
          <cell r="B1562" t="str">
            <v>REV. TRANSFORMERS ARMADA ED.07</v>
          </cell>
          <cell r="C1562" t="str">
            <v>PC</v>
          </cell>
          <cell r="D1562" t="str">
            <v>08</v>
          </cell>
          <cell r="E1562">
            <v>38138</v>
          </cell>
          <cell r="F1562">
            <v>137</v>
          </cell>
          <cell r="G1562">
            <v>59.57</v>
          </cell>
          <cell r="H1562">
            <v>0.43480000000000002</v>
          </cell>
          <cell r="I1562">
            <v>18.850000000000001</v>
          </cell>
          <cell r="J1562">
            <v>59.57</v>
          </cell>
        </row>
        <row r="1563">
          <cell r="A1563" t="str">
            <v>533580</v>
          </cell>
          <cell r="B1563" t="str">
            <v>REV. SUPERMAN: RED SON ED. 02</v>
          </cell>
          <cell r="C1563" t="str">
            <v>PC</v>
          </cell>
          <cell r="D1563" t="str">
            <v>08</v>
          </cell>
          <cell r="E1563">
            <v>38138</v>
          </cell>
          <cell r="F1563">
            <v>16</v>
          </cell>
          <cell r="G1563">
            <v>9.57</v>
          </cell>
          <cell r="H1563">
            <v>0.59809999999999997</v>
          </cell>
          <cell r="I1563">
            <v>3.07</v>
          </cell>
          <cell r="J1563">
            <v>9.57</v>
          </cell>
        </row>
        <row r="1564">
          <cell r="A1564" t="str">
            <v>533582</v>
          </cell>
          <cell r="B1564" t="str">
            <v>REV. HOMEM ARANHA ED. 29</v>
          </cell>
          <cell r="C1564" t="str">
            <v>PC</v>
          </cell>
          <cell r="D1564" t="str">
            <v>08</v>
          </cell>
          <cell r="E1564">
            <v>38138</v>
          </cell>
          <cell r="F1564">
            <v>32</v>
          </cell>
          <cell r="G1564">
            <v>27.13</v>
          </cell>
          <cell r="H1564">
            <v>0.8478</v>
          </cell>
          <cell r="I1564">
            <v>9.17</v>
          </cell>
          <cell r="J1564">
            <v>27.13</v>
          </cell>
        </row>
        <row r="1565">
          <cell r="A1565" t="str">
            <v>533583</v>
          </cell>
          <cell r="B1565" t="str">
            <v>REV. 1602 ED. 01</v>
          </cell>
          <cell r="C1565" t="str">
            <v>PC</v>
          </cell>
          <cell r="D1565" t="str">
            <v>08</v>
          </cell>
          <cell r="E1565">
            <v>38138</v>
          </cell>
          <cell r="F1565">
            <v>20</v>
          </cell>
          <cell r="G1565">
            <v>17.23</v>
          </cell>
          <cell r="H1565">
            <v>0.86150000000000004</v>
          </cell>
          <cell r="I1565">
            <v>5.52</v>
          </cell>
          <cell r="J1565">
            <v>17.23</v>
          </cell>
        </row>
        <row r="1566">
          <cell r="A1566" t="str">
            <v>533584</v>
          </cell>
          <cell r="B1566" t="str">
            <v>REV. SUPERMAN LEG. ESTR. ED.01</v>
          </cell>
          <cell r="C1566" t="str">
            <v>PC</v>
          </cell>
          <cell r="D1566" t="str">
            <v>08</v>
          </cell>
          <cell r="E1566">
            <v>38138</v>
          </cell>
          <cell r="F1566">
            <v>77</v>
          </cell>
          <cell r="G1566">
            <v>66.349999999999994</v>
          </cell>
          <cell r="H1566">
            <v>0.86170000000000002</v>
          </cell>
          <cell r="I1566">
            <v>21.24</v>
          </cell>
          <cell r="J1566">
            <v>66.349999999999994</v>
          </cell>
        </row>
        <row r="1567">
          <cell r="A1567" t="str">
            <v>533585</v>
          </cell>
          <cell r="B1567" t="str">
            <v>REV. LOBO SEM LIMITES ED. 01</v>
          </cell>
          <cell r="C1567" t="str">
            <v>PC</v>
          </cell>
          <cell r="D1567" t="str">
            <v>08</v>
          </cell>
          <cell r="E1567">
            <v>38138</v>
          </cell>
          <cell r="F1567">
            <v>20</v>
          </cell>
          <cell r="G1567">
            <v>11.96</v>
          </cell>
          <cell r="H1567">
            <v>0.59799999999999998</v>
          </cell>
          <cell r="I1567">
            <v>3.83</v>
          </cell>
          <cell r="J1567">
            <v>11.96</v>
          </cell>
        </row>
        <row r="1568">
          <cell r="A1568" t="str">
            <v>533586</v>
          </cell>
          <cell r="B1568" t="str">
            <v>REV. X-MEN ED. 29</v>
          </cell>
          <cell r="C1568" t="str">
            <v>PC</v>
          </cell>
          <cell r="D1568" t="str">
            <v>08</v>
          </cell>
          <cell r="E1568">
            <v>38138</v>
          </cell>
          <cell r="F1568">
            <v>17</v>
          </cell>
          <cell r="G1568">
            <v>12.49</v>
          </cell>
          <cell r="H1568">
            <v>0.73470000000000002</v>
          </cell>
          <cell r="I1568">
            <v>4.2300000000000004</v>
          </cell>
          <cell r="J1568">
            <v>12.49</v>
          </cell>
        </row>
        <row r="1569">
          <cell r="A1569" t="str">
            <v>533587</v>
          </cell>
          <cell r="B1569" t="str">
            <v>REV. SMALLVILLE ED. 03</v>
          </cell>
          <cell r="C1569" t="str">
            <v>PC</v>
          </cell>
          <cell r="D1569" t="str">
            <v>08</v>
          </cell>
          <cell r="E1569">
            <v>38138</v>
          </cell>
          <cell r="F1569">
            <v>58</v>
          </cell>
          <cell r="G1569">
            <v>31.03</v>
          </cell>
          <cell r="H1569">
            <v>0.53500000000000003</v>
          </cell>
          <cell r="I1569">
            <v>9.84</v>
          </cell>
          <cell r="J1569">
            <v>31.03</v>
          </cell>
        </row>
        <row r="1570">
          <cell r="A1570" t="str">
            <v>533590</v>
          </cell>
          <cell r="B1570" t="str">
            <v>REV. TELETUBBIES ED. 12</v>
          </cell>
          <cell r="C1570" t="str">
            <v>PC</v>
          </cell>
          <cell r="D1570" t="str">
            <v>08</v>
          </cell>
          <cell r="E1570">
            <v>38138</v>
          </cell>
          <cell r="F1570">
            <v>125</v>
          </cell>
          <cell r="G1570">
            <v>107.98</v>
          </cell>
          <cell r="H1570">
            <v>0.86380000000000001</v>
          </cell>
          <cell r="I1570">
            <v>34.51</v>
          </cell>
          <cell r="J1570">
            <v>107.98</v>
          </cell>
        </row>
        <row r="1571">
          <cell r="A1571" t="str">
            <v>533592</v>
          </cell>
          <cell r="B1571" t="str">
            <v>REV. WIZARD ED. 09</v>
          </cell>
          <cell r="C1571" t="str">
            <v>PC</v>
          </cell>
          <cell r="D1571" t="str">
            <v>08</v>
          </cell>
          <cell r="E1571">
            <v>38138</v>
          </cell>
          <cell r="F1571">
            <v>79</v>
          </cell>
          <cell r="G1571">
            <v>82.52</v>
          </cell>
          <cell r="H1571">
            <v>1.0446</v>
          </cell>
          <cell r="I1571">
            <v>26.65</v>
          </cell>
          <cell r="J1571">
            <v>82.52</v>
          </cell>
        </row>
        <row r="1572">
          <cell r="A1572" t="str">
            <v>533611</v>
          </cell>
          <cell r="B1572" t="str">
            <v>REV. X-MEN ED. 30</v>
          </cell>
          <cell r="C1572" t="str">
            <v>PC</v>
          </cell>
          <cell r="D1572" t="str">
            <v>08</v>
          </cell>
          <cell r="E1572">
            <v>38138</v>
          </cell>
          <cell r="F1572">
            <v>62</v>
          </cell>
          <cell r="G1572">
            <v>45.53</v>
          </cell>
          <cell r="H1572">
            <v>0.73440000000000005</v>
          </cell>
          <cell r="I1572">
            <v>14.45</v>
          </cell>
          <cell r="J1572">
            <v>45.53</v>
          </cell>
        </row>
        <row r="1573">
          <cell r="A1573" t="str">
            <v>890046</v>
          </cell>
          <cell r="B1573" t="str">
            <v>POLIDOR DE METAIS(BRASSO/KAOL)</v>
          </cell>
          <cell r="C1573" t="str">
            <v>PC</v>
          </cell>
          <cell r="D1573" t="str">
            <v>08</v>
          </cell>
          <cell r="E1573">
            <v>38138</v>
          </cell>
          <cell r="F1573">
            <v>23</v>
          </cell>
          <cell r="G1573">
            <v>269.04000000000002</v>
          </cell>
          <cell r="H1573">
            <v>11.6974</v>
          </cell>
          <cell r="I1573">
            <v>165.23</v>
          </cell>
          <cell r="J1573">
            <v>272.35000000000002</v>
          </cell>
        </row>
        <row r="1574">
          <cell r="A1574" t="str">
            <v>980423</v>
          </cell>
          <cell r="B1574" t="str">
            <v>ALBUM CARTANA DISNEY</v>
          </cell>
          <cell r="C1574" t="str">
            <v>PC</v>
          </cell>
          <cell r="D1574" t="str">
            <v>08</v>
          </cell>
          <cell r="E1574">
            <v>38138</v>
          </cell>
          <cell r="F1574">
            <v>4</v>
          </cell>
          <cell r="G1574">
            <v>38.86</v>
          </cell>
          <cell r="H1574">
            <v>9.7149999999999999</v>
          </cell>
          <cell r="I1574">
            <v>25.26</v>
          </cell>
          <cell r="J1574">
            <v>38.86</v>
          </cell>
        </row>
        <row r="1575">
          <cell r="A1575" t="str">
            <v>044231</v>
          </cell>
          <cell r="B1575" t="str">
            <v>CROMO PROMOCIONAL BARBIE</v>
          </cell>
          <cell r="C1575" t="str">
            <v>PC</v>
          </cell>
          <cell r="D1575" t="str">
            <v>09</v>
          </cell>
          <cell r="E1575">
            <v>38138</v>
          </cell>
          <cell r="F1575">
            <v>64250</v>
          </cell>
          <cell r="G1575">
            <v>723.4</v>
          </cell>
          <cell r="H1575">
            <v>1.1299999999999999E-2</v>
          </cell>
          <cell r="I1575">
            <v>396.59</v>
          </cell>
          <cell r="J1575">
            <v>591.24</v>
          </cell>
        </row>
        <row r="1576">
          <cell r="A1576" t="str">
            <v>044237</v>
          </cell>
          <cell r="B1576" t="str">
            <v>CROMO PROMOCIONAL POKEMON</v>
          </cell>
          <cell r="C1576" t="str">
            <v>CR</v>
          </cell>
          <cell r="D1576" t="str">
            <v>09</v>
          </cell>
          <cell r="E1576">
            <v>38138</v>
          </cell>
          <cell r="F1576">
            <v>21000</v>
          </cell>
          <cell r="G1576">
            <v>314.12</v>
          </cell>
          <cell r="H1576">
            <v>1.4999999999999999E-2</v>
          </cell>
          <cell r="I1576">
            <v>112.61</v>
          </cell>
          <cell r="J1576">
            <v>268.81</v>
          </cell>
        </row>
        <row r="1577">
          <cell r="A1577" t="str">
            <v>044268</v>
          </cell>
          <cell r="B1577" t="str">
            <v>CROMO PROMOC. MOMEN PRECIOSOS</v>
          </cell>
          <cell r="C1577" t="str">
            <v>PC</v>
          </cell>
          <cell r="D1577" t="str">
            <v>09</v>
          </cell>
          <cell r="E1577">
            <v>38138</v>
          </cell>
          <cell r="F1577">
            <v>60000</v>
          </cell>
          <cell r="G1577">
            <v>1083.79</v>
          </cell>
          <cell r="H1577">
            <v>1.8100000000000002E-2</v>
          </cell>
          <cell r="I1577">
            <v>331.6</v>
          </cell>
          <cell r="J1577">
            <v>965.35</v>
          </cell>
        </row>
        <row r="1578">
          <cell r="A1578" t="str">
            <v>044292</v>
          </cell>
          <cell r="B1578" t="str">
            <v>CROMO PROMOCIONAL NICKELODEON</v>
          </cell>
          <cell r="C1578" t="str">
            <v>CR</v>
          </cell>
          <cell r="D1578" t="str">
            <v>09</v>
          </cell>
          <cell r="E1578">
            <v>38138</v>
          </cell>
          <cell r="F1578">
            <v>14160</v>
          </cell>
          <cell r="G1578">
            <v>163.55000000000001</v>
          </cell>
          <cell r="H1578">
            <v>1.1599999999999999E-2</v>
          </cell>
          <cell r="I1578">
            <v>90.02</v>
          </cell>
          <cell r="J1578">
            <v>133.07</v>
          </cell>
        </row>
        <row r="1579">
          <cell r="A1579" t="str">
            <v>044298</v>
          </cell>
          <cell r="B1579" t="str">
            <v>CROMO PROMCIONAL MONICA</v>
          </cell>
          <cell r="C1579" t="str">
            <v>PC</v>
          </cell>
          <cell r="D1579" t="str">
            <v>09</v>
          </cell>
          <cell r="E1579">
            <v>38138</v>
          </cell>
          <cell r="F1579">
            <v>34750</v>
          </cell>
          <cell r="G1579">
            <v>333.87</v>
          </cell>
          <cell r="H1579">
            <v>9.5999999999999992E-3</v>
          </cell>
          <cell r="I1579">
            <v>92.73</v>
          </cell>
          <cell r="J1579">
            <v>241.35</v>
          </cell>
        </row>
        <row r="1580">
          <cell r="A1580" t="str">
            <v>044304</v>
          </cell>
          <cell r="B1580" t="str">
            <v>CROMO PROMOCIONAL ACQUARIA</v>
          </cell>
          <cell r="C1580" t="str">
            <v>CR</v>
          </cell>
          <cell r="D1580" t="str">
            <v>09</v>
          </cell>
          <cell r="E1580">
            <v>38138</v>
          </cell>
          <cell r="F1580">
            <v>2480</v>
          </cell>
          <cell r="G1580">
            <v>34.19</v>
          </cell>
          <cell r="H1580">
            <v>1.38E-2</v>
          </cell>
          <cell r="I1580">
            <v>9.73</v>
          </cell>
          <cell r="J1580">
            <v>29.21</v>
          </cell>
        </row>
        <row r="1581">
          <cell r="A1581" t="str">
            <v>044308</v>
          </cell>
          <cell r="B1581" t="str">
            <v>CROMO PROMOCIONAL MOTO GP</v>
          </cell>
          <cell r="C1581" t="str">
            <v>CR</v>
          </cell>
          <cell r="D1581" t="str">
            <v>09</v>
          </cell>
          <cell r="E1581">
            <v>38138</v>
          </cell>
          <cell r="F1581">
            <v>10000</v>
          </cell>
          <cell r="G1581">
            <v>577.32000000000005</v>
          </cell>
          <cell r="H1581">
            <v>5.7700000000000001E-2</v>
          </cell>
          <cell r="I1581">
            <v>178.64</v>
          </cell>
          <cell r="J1581">
            <v>524.05999999999995</v>
          </cell>
        </row>
        <row r="1582">
          <cell r="A1582" t="str">
            <v>044335</v>
          </cell>
          <cell r="B1582" t="str">
            <v>CROMO PROM. HARRY POTTER 3</v>
          </cell>
          <cell r="C1582" t="str">
            <v>CR</v>
          </cell>
          <cell r="D1582" t="str">
            <v>09</v>
          </cell>
          <cell r="E1582">
            <v>38138</v>
          </cell>
          <cell r="F1582">
            <v>468000</v>
          </cell>
          <cell r="G1582">
            <v>5693.05</v>
          </cell>
          <cell r="H1582">
            <v>1.2200000000000001E-2</v>
          </cell>
          <cell r="I1582">
            <v>1829.5</v>
          </cell>
          <cell r="J1582">
            <v>5421.52</v>
          </cell>
        </row>
        <row r="1583">
          <cell r="A1583" t="str">
            <v>044345</v>
          </cell>
          <cell r="B1583" t="str">
            <v>CROMO PROM. BEYBLADE 2</v>
          </cell>
          <cell r="C1583" t="str">
            <v>CR</v>
          </cell>
          <cell r="D1583" t="str">
            <v>09</v>
          </cell>
          <cell r="E1583">
            <v>38138</v>
          </cell>
          <cell r="F1583">
            <v>468516.06</v>
          </cell>
          <cell r="G1583">
            <v>7540.96</v>
          </cell>
          <cell r="H1583">
            <v>1.61E-2</v>
          </cell>
          <cell r="I1583">
            <v>1954.36</v>
          </cell>
          <cell r="J1583">
            <v>5712.42</v>
          </cell>
        </row>
        <row r="1584">
          <cell r="A1584" t="str">
            <v>044346</v>
          </cell>
          <cell r="B1584" t="str">
            <v>CROMO PROMOCIONAL YU GI OH</v>
          </cell>
          <cell r="C1584" t="str">
            <v>CR</v>
          </cell>
          <cell r="D1584" t="str">
            <v>09</v>
          </cell>
          <cell r="E1584">
            <v>38138</v>
          </cell>
          <cell r="F1584">
            <v>280750.8</v>
          </cell>
          <cell r="G1584">
            <v>5233.3500000000004</v>
          </cell>
          <cell r="H1584">
            <v>1.8599999999999998E-2</v>
          </cell>
          <cell r="I1584">
            <v>1449.26</v>
          </cell>
          <cell r="J1584">
            <v>4324.32</v>
          </cell>
        </row>
        <row r="1585">
          <cell r="A1585" t="str">
            <v>044347</v>
          </cell>
          <cell r="B1585" t="str">
            <v>CROMO PROMOCIONAL HELLO BARBIE</v>
          </cell>
          <cell r="C1585" t="str">
            <v>CR</v>
          </cell>
          <cell r="D1585" t="str">
            <v>09</v>
          </cell>
          <cell r="E1585">
            <v>38138</v>
          </cell>
          <cell r="F1585">
            <v>147000</v>
          </cell>
          <cell r="G1585">
            <v>4350.66</v>
          </cell>
          <cell r="H1585">
            <v>2.9600000000000001E-2</v>
          </cell>
          <cell r="I1585">
            <v>1248.28</v>
          </cell>
          <cell r="J1585">
            <v>3692.61</v>
          </cell>
        </row>
        <row r="1586">
          <cell r="A1586" t="str">
            <v>044349</v>
          </cell>
          <cell r="B1586" t="str">
            <v>CROMO PROMOCIONAL  ANIMAIS PR</v>
          </cell>
          <cell r="C1586" t="str">
            <v>CR</v>
          </cell>
          <cell r="D1586" t="str">
            <v>09</v>
          </cell>
          <cell r="E1586">
            <v>38138</v>
          </cell>
          <cell r="F1586">
            <v>29250</v>
          </cell>
          <cell r="G1586">
            <v>389.28</v>
          </cell>
          <cell r="H1586">
            <v>1.3299999999999999E-2</v>
          </cell>
          <cell r="I1586">
            <v>100.35</v>
          </cell>
          <cell r="J1586">
            <v>309.64</v>
          </cell>
        </row>
        <row r="1587">
          <cell r="A1587" t="str">
            <v>044351</v>
          </cell>
          <cell r="B1587" t="str">
            <v>CROMO PROM. SHEREK 2</v>
          </cell>
          <cell r="C1587" t="str">
            <v>CR</v>
          </cell>
          <cell r="D1587" t="str">
            <v>09</v>
          </cell>
          <cell r="E1587">
            <v>38138</v>
          </cell>
          <cell r="F1587">
            <v>260000</v>
          </cell>
          <cell r="G1587">
            <v>3034.31</v>
          </cell>
          <cell r="H1587">
            <v>1.17E-2</v>
          </cell>
          <cell r="I1587">
            <v>892.18</v>
          </cell>
          <cell r="J1587">
            <v>2707.23</v>
          </cell>
        </row>
        <row r="1588">
          <cell r="A1588" t="str">
            <v>044362</v>
          </cell>
          <cell r="B1588" t="str">
            <v>CROMO PROM. EURO 2004</v>
          </cell>
          <cell r="C1588" t="str">
            <v>CR</v>
          </cell>
          <cell r="D1588" t="str">
            <v>09</v>
          </cell>
          <cell r="E1588">
            <v>38138</v>
          </cell>
          <cell r="F1588">
            <v>222000</v>
          </cell>
          <cell r="G1588">
            <v>2272.61</v>
          </cell>
          <cell r="H1588">
            <v>1.0200000000000001E-2</v>
          </cell>
          <cell r="I1588">
            <v>582.48</v>
          </cell>
          <cell r="J1588">
            <v>1775.83</v>
          </cell>
        </row>
        <row r="1589">
          <cell r="A1589" t="str">
            <v>204262A</v>
          </cell>
          <cell r="B1589" t="str">
            <v>CROMO C.COMPLETA REBELDE WAY</v>
          </cell>
          <cell r="C1589" t="str">
            <v>PC</v>
          </cell>
          <cell r="D1589" t="str">
            <v>09</v>
          </cell>
          <cell r="E1589">
            <v>38138</v>
          </cell>
          <cell r="F1589">
            <v>1200</v>
          </cell>
          <cell r="G1589">
            <v>4290.92</v>
          </cell>
          <cell r="H1589">
            <v>3.5758000000000001</v>
          </cell>
          <cell r="I1589">
            <v>1340.47</v>
          </cell>
          <cell r="J1589">
            <v>3916.46</v>
          </cell>
        </row>
        <row r="1590">
          <cell r="A1590" t="str">
            <v>424231</v>
          </cell>
          <cell r="B1590" t="str">
            <v>ENV. C/ CROMOS BARBIE FRIENDS</v>
          </cell>
          <cell r="C1590" t="str">
            <v>PC</v>
          </cell>
          <cell r="D1590" t="str">
            <v>09</v>
          </cell>
          <cell r="E1590">
            <v>38138</v>
          </cell>
          <cell r="F1590">
            <v>2190</v>
          </cell>
          <cell r="G1590">
            <v>271.86</v>
          </cell>
          <cell r="H1590">
            <v>0.1241</v>
          </cell>
          <cell r="I1590">
            <v>59.52</v>
          </cell>
          <cell r="J1590">
            <v>170.35</v>
          </cell>
        </row>
        <row r="1591">
          <cell r="A1591" t="str">
            <v>424237</v>
          </cell>
          <cell r="B1591" t="str">
            <v>ENV. C/ CROMOS POKEMON</v>
          </cell>
          <cell r="C1591" t="str">
            <v>PC</v>
          </cell>
          <cell r="D1591" t="str">
            <v>09</v>
          </cell>
          <cell r="E1591">
            <v>38138</v>
          </cell>
          <cell r="F1591">
            <v>820</v>
          </cell>
          <cell r="G1591">
            <v>131.24</v>
          </cell>
          <cell r="H1591">
            <v>0.16</v>
          </cell>
          <cell r="I1591">
            <v>38.369999999999997</v>
          </cell>
          <cell r="J1591">
            <v>104.56</v>
          </cell>
        </row>
        <row r="1592">
          <cell r="A1592" t="str">
            <v>424262</v>
          </cell>
          <cell r="B1592" t="str">
            <v>ENVELOPE CROMOS REBELDE WAY</v>
          </cell>
          <cell r="C1592" t="str">
            <v>PC</v>
          </cell>
          <cell r="D1592" t="str">
            <v>09</v>
          </cell>
          <cell r="E1592">
            <v>38138</v>
          </cell>
          <cell r="F1592">
            <v>1200</v>
          </cell>
          <cell r="G1592">
            <v>151.26</v>
          </cell>
          <cell r="H1592">
            <v>0.12609999999999999</v>
          </cell>
          <cell r="I1592">
            <v>40.39</v>
          </cell>
          <cell r="J1592">
            <v>118.21</v>
          </cell>
        </row>
        <row r="1593">
          <cell r="A1593" t="str">
            <v>424268</v>
          </cell>
          <cell r="B1593" t="str">
            <v>ENV.C/ CROMOS MOMENT PRECIOSOS</v>
          </cell>
          <cell r="C1593" t="str">
            <v>PC</v>
          </cell>
          <cell r="D1593" t="str">
            <v>09</v>
          </cell>
          <cell r="E1593">
            <v>38138</v>
          </cell>
          <cell r="F1593">
            <v>2960</v>
          </cell>
          <cell r="G1593">
            <v>790.67</v>
          </cell>
          <cell r="H1593">
            <v>0.2671</v>
          </cell>
          <cell r="I1593">
            <v>92.05</v>
          </cell>
          <cell r="J1593">
            <v>268.64999999999998</v>
          </cell>
        </row>
        <row r="1594">
          <cell r="A1594" t="str">
            <v>424270</v>
          </cell>
          <cell r="B1594" t="str">
            <v>ENV. C/ CROMOS YU-GI-OH</v>
          </cell>
          <cell r="C1594" t="str">
            <v>PC</v>
          </cell>
          <cell r="D1594" t="str">
            <v>09</v>
          </cell>
          <cell r="E1594">
            <v>38138</v>
          </cell>
          <cell r="F1594">
            <v>1000</v>
          </cell>
          <cell r="G1594">
            <v>46.07</v>
          </cell>
          <cell r="H1594">
            <v>4.6100000000000002E-2</v>
          </cell>
          <cell r="I1594">
            <v>10.79</v>
          </cell>
          <cell r="J1594">
            <v>31.02</v>
          </cell>
        </row>
        <row r="1595">
          <cell r="A1595" t="str">
            <v>424272E</v>
          </cell>
          <cell r="B1595" t="str">
            <v>ENV. C/ CROMOS HAMTARO</v>
          </cell>
          <cell r="C1595" t="str">
            <v>PC</v>
          </cell>
          <cell r="D1595" t="str">
            <v>09</v>
          </cell>
          <cell r="E1595">
            <v>38138</v>
          </cell>
          <cell r="F1595">
            <v>8800</v>
          </cell>
          <cell r="G1595">
            <v>755.17</v>
          </cell>
          <cell r="H1595">
            <v>8.5800000000000001E-2</v>
          </cell>
          <cell r="I1595">
            <v>230.1</v>
          </cell>
          <cell r="J1595">
            <v>632.87</v>
          </cell>
        </row>
        <row r="1596">
          <cell r="A1596" t="str">
            <v>424274</v>
          </cell>
          <cell r="B1596" t="str">
            <v>ENV. C/ CROMOS C.B 2003</v>
          </cell>
          <cell r="C1596" t="str">
            <v>PC</v>
          </cell>
          <cell r="D1596" t="str">
            <v>09</v>
          </cell>
          <cell r="E1596">
            <v>38138</v>
          </cell>
          <cell r="F1596">
            <v>10876.65</v>
          </cell>
          <cell r="G1596">
            <v>792.73</v>
          </cell>
          <cell r="H1596">
            <v>7.2900000000000006E-2</v>
          </cell>
          <cell r="I1596">
            <v>181.84</v>
          </cell>
          <cell r="J1596">
            <v>555.26</v>
          </cell>
        </row>
        <row r="1597">
          <cell r="A1597" t="str">
            <v>424276</v>
          </cell>
          <cell r="B1597" t="str">
            <v>ENV. C/ CROMOS BEYBLADE</v>
          </cell>
          <cell r="C1597" t="str">
            <v>PC</v>
          </cell>
          <cell r="D1597" t="str">
            <v>09</v>
          </cell>
          <cell r="E1597">
            <v>38138</v>
          </cell>
          <cell r="F1597">
            <v>2400</v>
          </cell>
          <cell r="G1597">
            <v>202.05</v>
          </cell>
          <cell r="H1597">
            <v>8.4199999999999997E-2</v>
          </cell>
          <cell r="I1597">
            <v>38.69</v>
          </cell>
          <cell r="J1597">
            <v>110.13</v>
          </cell>
        </row>
        <row r="1598">
          <cell r="A1598" t="str">
            <v>424286</v>
          </cell>
          <cell r="B1598" t="str">
            <v>ENV. C/ CROMOS SUPER CRAQUES</v>
          </cell>
          <cell r="C1598" t="str">
            <v>PC</v>
          </cell>
          <cell r="D1598" t="str">
            <v>09</v>
          </cell>
          <cell r="E1598">
            <v>38138</v>
          </cell>
          <cell r="F1598">
            <v>1450</v>
          </cell>
          <cell r="G1598">
            <v>88.89</v>
          </cell>
          <cell r="H1598">
            <v>6.13E-2</v>
          </cell>
          <cell r="I1598">
            <v>19.579999999999998</v>
          </cell>
          <cell r="J1598">
            <v>74.53</v>
          </cell>
        </row>
        <row r="1599">
          <cell r="A1599" t="str">
            <v>424286A</v>
          </cell>
          <cell r="B1599" t="str">
            <v>ENV EM BLISTER S.CRAQUES</v>
          </cell>
          <cell r="C1599" t="str">
            <v>PC</v>
          </cell>
          <cell r="D1599" t="str">
            <v>09</v>
          </cell>
          <cell r="E1599">
            <v>38138</v>
          </cell>
          <cell r="F1599">
            <v>13</v>
          </cell>
          <cell r="G1599">
            <v>10.7</v>
          </cell>
          <cell r="H1599">
            <v>0.82310000000000005</v>
          </cell>
          <cell r="I1599">
            <v>2.68</v>
          </cell>
          <cell r="J1599">
            <v>9.4</v>
          </cell>
        </row>
        <row r="1600">
          <cell r="A1600" t="str">
            <v>424292</v>
          </cell>
          <cell r="B1600" t="str">
            <v>ENV. C/ CROMOS NICKELODEON</v>
          </cell>
          <cell r="C1600" t="str">
            <v>PC</v>
          </cell>
          <cell r="D1600" t="str">
            <v>09</v>
          </cell>
          <cell r="E1600">
            <v>38138</v>
          </cell>
          <cell r="F1600">
            <v>2739.7</v>
          </cell>
          <cell r="G1600">
            <v>199.13</v>
          </cell>
          <cell r="H1600">
            <v>7.2700000000000001E-2</v>
          </cell>
          <cell r="I1600">
            <v>85.69</v>
          </cell>
          <cell r="J1600">
            <v>150.58000000000001</v>
          </cell>
        </row>
        <row r="1601">
          <cell r="A1601" t="str">
            <v>424292S</v>
          </cell>
          <cell r="B1601" t="str">
            <v>ENV EM BLISTER NICKELODEON</v>
          </cell>
          <cell r="C1601" t="str">
            <v>PC</v>
          </cell>
          <cell r="D1601" t="str">
            <v>09</v>
          </cell>
          <cell r="E1601">
            <v>38138</v>
          </cell>
          <cell r="F1601">
            <v>33</v>
          </cell>
          <cell r="G1601">
            <v>43.25</v>
          </cell>
          <cell r="H1601">
            <v>1.3106</v>
          </cell>
          <cell r="I1601">
            <v>17.16</v>
          </cell>
          <cell r="J1601">
            <v>37.67</v>
          </cell>
        </row>
        <row r="1602">
          <cell r="A1602" t="str">
            <v>424295</v>
          </cell>
          <cell r="B1602" t="str">
            <v>ENV.  C/  CROMOS  CARROSSEL 2</v>
          </cell>
          <cell r="C1602" t="str">
            <v>PC</v>
          </cell>
          <cell r="D1602" t="str">
            <v>09</v>
          </cell>
          <cell r="E1602">
            <v>38138</v>
          </cell>
          <cell r="F1602">
            <v>1200</v>
          </cell>
          <cell r="G1602">
            <v>86.01</v>
          </cell>
          <cell r="H1602">
            <v>7.17E-2</v>
          </cell>
          <cell r="I1602">
            <v>21.21</v>
          </cell>
          <cell r="J1602">
            <v>62.64</v>
          </cell>
        </row>
        <row r="1603">
          <cell r="A1603" t="str">
            <v>424297E</v>
          </cell>
          <cell r="B1603" t="str">
            <v>ENV. C/ CROMOS BRATZ</v>
          </cell>
          <cell r="C1603" t="str">
            <v>PC</v>
          </cell>
          <cell r="D1603" t="str">
            <v>09</v>
          </cell>
          <cell r="E1603">
            <v>38138</v>
          </cell>
          <cell r="F1603">
            <v>3000</v>
          </cell>
          <cell r="G1603">
            <v>256.69</v>
          </cell>
          <cell r="H1603">
            <v>8.5599999999999996E-2</v>
          </cell>
          <cell r="I1603">
            <v>105.4</v>
          </cell>
          <cell r="J1603">
            <v>190.96</v>
          </cell>
        </row>
        <row r="1604">
          <cell r="A1604" t="str">
            <v>424298</v>
          </cell>
          <cell r="B1604" t="str">
            <v>ENV. C/ CROMOS TURMA DA MONICA</v>
          </cell>
          <cell r="C1604" t="str">
            <v>PC</v>
          </cell>
          <cell r="D1604" t="str">
            <v>09</v>
          </cell>
          <cell r="E1604">
            <v>38138</v>
          </cell>
          <cell r="F1604">
            <v>2800</v>
          </cell>
          <cell r="G1604">
            <v>231.08</v>
          </cell>
          <cell r="H1604">
            <v>8.2500000000000004E-2</v>
          </cell>
          <cell r="I1604">
            <v>50.69</v>
          </cell>
          <cell r="J1604">
            <v>150.07</v>
          </cell>
        </row>
        <row r="1605">
          <cell r="A1605" t="str">
            <v>424300</v>
          </cell>
          <cell r="B1605" t="str">
            <v>ENV. C/ CROMOS  NEW HOLLAND</v>
          </cell>
          <cell r="C1605" t="str">
            <v>PC</v>
          </cell>
          <cell r="D1605" t="str">
            <v>09</v>
          </cell>
          <cell r="E1605">
            <v>38138</v>
          </cell>
          <cell r="F1605">
            <v>2400</v>
          </cell>
          <cell r="G1605">
            <v>125.31</v>
          </cell>
          <cell r="H1605">
            <v>5.2200000000000003E-2</v>
          </cell>
          <cell r="I1605">
            <v>26.51</v>
          </cell>
          <cell r="J1605">
            <v>89.49</v>
          </cell>
        </row>
        <row r="1606">
          <cell r="A1606" t="str">
            <v>424304</v>
          </cell>
          <cell r="B1606" t="str">
            <v>ENV. C/ CROMOS ACQUARIA</v>
          </cell>
          <cell r="C1606" t="str">
            <v>PC</v>
          </cell>
          <cell r="D1606" t="str">
            <v>09</v>
          </cell>
          <cell r="E1606">
            <v>38138</v>
          </cell>
          <cell r="F1606">
            <v>240</v>
          </cell>
          <cell r="G1606">
            <v>22.45</v>
          </cell>
          <cell r="H1606">
            <v>9.35E-2</v>
          </cell>
          <cell r="I1606">
            <v>5.24</v>
          </cell>
          <cell r="J1606">
            <v>15.5</v>
          </cell>
        </row>
        <row r="1607">
          <cell r="A1607" t="str">
            <v>424308</v>
          </cell>
          <cell r="B1607" t="str">
            <v>ENV. C/ CROMO CARDS MOTO GP</v>
          </cell>
          <cell r="C1607" t="str">
            <v>PC</v>
          </cell>
          <cell r="D1607" t="str">
            <v>09</v>
          </cell>
          <cell r="E1607">
            <v>38138</v>
          </cell>
          <cell r="F1607">
            <v>1500</v>
          </cell>
          <cell r="G1607">
            <v>413.17</v>
          </cell>
          <cell r="H1607">
            <v>0.27539999999999998</v>
          </cell>
          <cell r="I1607">
            <v>116.3</v>
          </cell>
          <cell r="J1607">
            <v>345.83</v>
          </cell>
        </row>
        <row r="1608">
          <cell r="A1608" t="str">
            <v>424311</v>
          </cell>
          <cell r="B1608" t="str">
            <v>ENV. C/ CROMOS MACHOS</v>
          </cell>
          <cell r="C1608" t="str">
            <v>PC</v>
          </cell>
          <cell r="D1608" t="str">
            <v>09</v>
          </cell>
          <cell r="E1608">
            <v>38138</v>
          </cell>
          <cell r="F1608">
            <v>3000</v>
          </cell>
          <cell r="G1608">
            <v>311.92</v>
          </cell>
          <cell r="H1608">
            <v>0.104</v>
          </cell>
          <cell r="I1608">
            <v>77.34</v>
          </cell>
          <cell r="J1608">
            <v>232.84</v>
          </cell>
        </row>
        <row r="1609">
          <cell r="A1609" t="str">
            <v>424313</v>
          </cell>
          <cell r="B1609" t="str">
            <v>ENV.C/CARDS ESTRELAS DO BRASIL</v>
          </cell>
          <cell r="C1609" t="str">
            <v>PC</v>
          </cell>
          <cell r="D1609" t="str">
            <v>09</v>
          </cell>
          <cell r="E1609">
            <v>38138</v>
          </cell>
          <cell r="F1609">
            <v>2800</v>
          </cell>
          <cell r="G1609">
            <v>478.18</v>
          </cell>
          <cell r="H1609">
            <v>0.17080000000000001</v>
          </cell>
          <cell r="I1609">
            <v>106.58</v>
          </cell>
          <cell r="J1609">
            <v>305.70999999999998</v>
          </cell>
        </row>
        <row r="1610">
          <cell r="A1610" t="str">
            <v>424317</v>
          </cell>
          <cell r="B1610" t="str">
            <v>ENV. C/ CROMOS SMILINGUIDO</v>
          </cell>
          <cell r="C1610" t="str">
            <v>PC</v>
          </cell>
          <cell r="D1610" t="str">
            <v>09</v>
          </cell>
          <cell r="E1610">
            <v>38138</v>
          </cell>
          <cell r="F1610">
            <v>850</v>
          </cell>
          <cell r="G1610">
            <v>1041.8599999999999</v>
          </cell>
          <cell r="H1610">
            <v>1.2257</v>
          </cell>
          <cell r="I1610">
            <v>55.51</v>
          </cell>
          <cell r="J1610">
            <v>-4.74</v>
          </cell>
        </row>
        <row r="1611">
          <cell r="A1611" t="str">
            <v>424317A</v>
          </cell>
          <cell r="B1611" t="str">
            <v>ENV EM BLISTER SMILINGUIDO</v>
          </cell>
          <cell r="C1611" t="str">
            <v>PC</v>
          </cell>
          <cell r="D1611" t="str">
            <v>09</v>
          </cell>
          <cell r="E1611">
            <v>38138</v>
          </cell>
          <cell r="F1611">
            <v>19</v>
          </cell>
          <cell r="G1611">
            <v>24.06</v>
          </cell>
          <cell r="H1611">
            <v>1.2663</v>
          </cell>
          <cell r="I1611">
            <v>4.3600000000000003</v>
          </cell>
          <cell r="J1611">
            <v>14.99</v>
          </cell>
        </row>
        <row r="1612">
          <cell r="A1612" t="str">
            <v>424320E</v>
          </cell>
          <cell r="B1612" t="str">
            <v>ENV. C/ CROMOS RINCON DE LUZ</v>
          </cell>
          <cell r="C1612" t="str">
            <v>PC</v>
          </cell>
          <cell r="D1612" t="str">
            <v>09</v>
          </cell>
          <cell r="E1612">
            <v>38138</v>
          </cell>
          <cell r="F1612">
            <v>2000</v>
          </cell>
          <cell r="G1612">
            <v>179.86</v>
          </cell>
          <cell r="H1612">
            <v>8.9899999999999994E-2</v>
          </cell>
          <cell r="I1612">
            <v>56.48</v>
          </cell>
          <cell r="J1612">
            <v>131.41999999999999</v>
          </cell>
        </row>
        <row r="1613">
          <cell r="A1613" t="str">
            <v>424321E</v>
          </cell>
          <cell r="B1613" t="str">
            <v>ENV. C/ CROMOS SHAMAN KING</v>
          </cell>
          <cell r="C1613" t="str">
            <v>PC</v>
          </cell>
          <cell r="D1613" t="str">
            <v>09</v>
          </cell>
          <cell r="E1613">
            <v>38138</v>
          </cell>
          <cell r="F1613">
            <v>1400</v>
          </cell>
          <cell r="G1613">
            <v>142.72999999999999</v>
          </cell>
          <cell r="H1613">
            <v>0.10199999999999999</v>
          </cell>
          <cell r="I1613">
            <v>40.549999999999997</v>
          </cell>
          <cell r="J1613">
            <v>107.59</v>
          </cell>
        </row>
        <row r="1614">
          <cell r="A1614" t="str">
            <v>424323E</v>
          </cell>
          <cell r="B1614" t="str">
            <v>ENV. C/ CROMOS SALOMON</v>
          </cell>
          <cell r="C1614" t="str">
            <v>PC</v>
          </cell>
          <cell r="D1614" t="str">
            <v>09</v>
          </cell>
          <cell r="E1614">
            <v>38138</v>
          </cell>
          <cell r="F1614">
            <v>1400</v>
          </cell>
          <cell r="G1614">
            <v>146.27000000000001</v>
          </cell>
          <cell r="H1614">
            <v>0.1045</v>
          </cell>
          <cell r="I1614">
            <v>58.99</v>
          </cell>
          <cell r="J1614">
            <v>118.8</v>
          </cell>
        </row>
        <row r="1615">
          <cell r="A1615" t="str">
            <v>424329G</v>
          </cell>
          <cell r="B1615" t="str">
            <v>ENV C/ CR. CB 2004 GRATIS</v>
          </cell>
          <cell r="C1615" t="str">
            <v>PC</v>
          </cell>
          <cell r="D1615" t="str">
            <v>09</v>
          </cell>
          <cell r="E1615">
            <v>38138</v>
          </cell>
          <cell r="F1615">
            <v>504000</v>
          </cell>
          <cell r="G1615">
            <v>15461.85</v>
          </cell>
          <cell r="H1615">
            <v>3.0700000000000002E-2</v>
          </cell>
          <cell r="I1615">
            <v>4116.99</v>
          </cell>
          <cell r="J1615">
            <v>12554.34</v>
          </cell>
        </row>
        <row r="1616">
          <cell r="A1616" t="str">
            <v>424335</v>
          </cell>
          <cell r="B1616" t="str">
            <v>ENV. C/ CR. HARRY POTTER 3</v>
          </cell>
          <cell r="C1616" t="str">
            <v>PC</v>
          </cell>
          <cell r="D1616" t="str">
            <v>09</v>
          </cell>
          <cell r="E1616">
            <v>38138</v>
          </cell>
          <cell r="F1616">
            <v>1000</v>
          </cell>
          <cell r="G1616">
            <v>82.51</v>
          </cell>
          <cell r="H1616">
            <v>8.2500000000000004E-2</v>
          </cell>
          <cell r="I1616">
            <v>24.15</v>
          </cell>
          <cell r="J1616">
            <v>71.34</v>
          </cell>
        </row>
        <row r="1617">
          <cell r="A1617" t="str">
            <v>424345</v>
          </cell>
          <cell r="B1617" t="str">
            <v>ENV. C/ CR. BEYBLADE 2</v>
          </cell>
          <cell r="C1617" t="str">
            <v>PC</v>
          </cell>
          <cell r="D1617" t="str">
            <v>09</v>
          </cell>
          <cell r="E1617">
            <v>38138</v>
          </cell>
          <cell r="F1617">
            <v>760</v>
          </cell>
          <cell r="G1617">
            <v>105.74</v>
          </cell>
          <cell r="H1617">
            <v>0.1391</v>
          </cell>
          <cell r="I1617">
            <v>31.82</v>
          </cell>
          <cell r="J1617">
            <v>92.31</v>
          </cell>
        </row>
        <row r="1618">
          <cell r="A1618" t="str">
            <v>424347E</v>
          </cell>
          <cell r="B1618" t="str">
            <v>ENV. C/ CROMOS HELLO BARBIE</v>
          </cell>
          <cell r="C1618" t="str">
            <v>PC</v>
          </cell>
          <cell r="D1618" t="str">
            <v>09</v>
          </cell>
          <cell r="E1618">
            <v>38138</v>
          </cell>
          <cell r="F1618">
            <v>1000</v>
          </cell>
          <cell r="G1618">
            <v>138.35</v>
          </cell>
          <cell r="H1618">
            <v>0.1384</v>
          </cell>
          <cell r="I1618">
            <v>34.58</v>
          </cell>
          <cell r="J1618">
            <v>102.92</v>
          </cell>
        </row>
        <row r="1619">
          <cell r="A1619" t="str">
            <v>424349</v>
          </cell>
          <cell r="B1619" t="str">
            <v>ENV. C/ CROMOS ANIMAIS P. RESP</v>
          </cell>
          <cell r="C1619" t="str">
            <v>PC</v>
          </cell>
          <cell r="D1619" t="str">
            <v>09</v>
          </cell>
          <cell r="E1619">
            <v>38138</v>
          </cell>
          <cell r="F1619">
            <v>775</v>
          </cell>
          <cell r="G1619">
            <v>68.11</v>
          </cell>
          <cell r="H1619">
            <v>8.7900000000000006E-2</v>
          </cell>
          <cell r="I1619">
            <v>16.34</v>
          </cell>
          <cell r="J1619">
            <v>49.24</v>
          </cell>
        </row>
        <row r="1620">
          <cell r="A1620" t="str">
            <v>424351</v>
          </cell>
          <cell r="B1620" t="str">
            <v>ENV. C/ CR. SHREK FILME 2</v>
          </cell>
          <cell r="C1620" t="str">
            <v>PC</v>
          </cell>
          <cell r="D1620" t="str">
            <v>09</v>
          </cell>
          <cell r="E1620">
            <v>38138</v>
          </cell>
          <cell r="F1620">
            <v>1000</v>
          </cell>
          <cell r="G1620">
            <v>89.23</v>
          </cell>
          <cell r="H1620">
            <v>8.9200000000000002E-2</v>
          </cell>
          <cell r="I1620">
            <v>24.31</v>
          </cell>
          <cell r="J1620">
            <v>73.400000000000006</v>
          </cell>
        </row>
        <row r="1621">
          <cell r="A1621" t="str">
            <v>424359</v>
          </cell>
          <cell r="B1621" t="str">
            <v>ENV. C/ CR. BOB ESPONJA</v>
          </cell>
          <cell r="C1621" t="str">
            <v>PC</v>
          </cell>
          <cell r="D1621" t="str">
            <v>09</v>
          </cell>
          <cell r="E1621">
            <v>38138</v>
          </cell>
          <cell r="F1621">
            <v>1000</v>
          </cell>
          <cell r="G1621">
            <v>81.010000000000005</v>
          </cell>
          <cell r="H1621">
            <v>8.1000000000000003E-2</v>
          </cell>
          <cell r="I1621">
            <v>21.24</v>
          </cell>
          <cell r="J1621">
            <v>62.16</v>
          </cell>
        </row>
        <row r="1622">
          <cell r="A1622" t="str">
            <v>424362E</v>
          </cell>
          <cell r="B1622" t="str">
            <v>ENV. C/ CR. EURO 2004</v>
          </cell>
          <cell r="C1622" t="str">
            <v>PC</v>
          </cell>
          <cell r="D1622" t="str">
            <v>09</v>
          </cell>
          <cell r="E1622">
            <v>38138</v>
          </cell>
          <cell r="F1622">
            <v>1000</v>
          </cell>
          <cell r="G1622">
            <v>78.150000000000006</v>
          </cell>
          <cell r="H1622">
            <v>7.8100000000000003E-2</v>
          </cell>
          <cell r="I1622">
            <v>18.2</v>
          </cell>
          <cell r="J1622">
            <v>54.73</v>
          </cell>
        </row>
        <row r="1623">
          <cell r="A1623" t="str">
            <v>504216</v>
          </cell>
          <cell r="B1623" t="str">
            <v>LIVRO ILUSTRADO MONSTROS S.A</v>
          </cell>
          <cell r="C1623" t="str">
            <v>PC</v>
          </cell>
          <cell r="D1623" t="str">
            <v>09</v>
          </cell>
          <cell r="E1623">
            <v>38138</v>
          </cell>
          <cell r="F1623">
            <v>-1</v>
          </cell>
        </row>
        <row r="1624">
          <cell r="A1624" t="str">
            <v>504220</v>
          </cell>
          <cell r="B1624" t="str">
            <v>LIVRO ILUSTRADO CB-2002</v>
          </cell>
          <cell r="C1624" t="str">
            <v>PC</v>
          </cell>
          <cell r="D1624" t="str">
            <v>09</v>
          </cell>
          <cell r="E1624">
            <v>38138</v>
          </cell>
          <cell r="F1624">
            <v>-1</v>
          </cell>
        </row>
        <row r="1625">
          <cell r="A1625" t="str">
            <v>504230</v>
          </cell>
          <cell r="B1625" t="str">
            <v>LIVRO ILUST. BARBIE FRIENDS</v>
          </cell>
          <cell r="C1625" t="str">
            <v>PC</v>
          </cell>
          <cell r="D1625" t="str">
            <v>09</v>
          </cell>
          <cell r="E1625">
            <v>38138</v>
          </cell>
          <cell r="F1625">
            <v>343</v>
          </cell>
          <cell r="G1625">
            <v>535.67999999999995</v>
          </cell>
          <cell r="H1625">
            <v>1.5617000000000001</v>
          </cell>
          <cell r="I1625">
            <v>182.34</v>
          </cell>
          <cell r="J1625">
            <v>535.67999999999995</v>
          </cell>
        </row>
        <row r="1626">
          <cell r="A1626" t="str">
            <v>504236</v>
          </cell>
          <cell r="B1626" t="str">
            <v>LIVRO ILUST. POKEMON 2003</v>
          </cell>
          <cell r="C1626" t="str">
            <v>PC</v>
          </cell>
          <cell r="D1626" t="str">
            <v>09</v>
          </cell>
          <cell r="E1626">
            <v>38138</v>
          </cell>
          <cell r="F1626">
            <v>632</v>
          </cell>
          <cell r="G1626">
            <v>438.37</v>
          </cell>
          <cell r="H1626">
            <v>0.69359999999999999</v>
          </cell>
          <cell r="I1626">
            <v>150.75</v>
          </cell>
          <cell r="J1626">
            <v>438.37</v>
          </cell>
        </row>
        <row r="1627">
          <cell r="A1627" t="str">
            <v>504260</v>
          </cell>
          <cell r="B1627" t="str">
            <v>LIVRO ILUST.O BEIJO DO VAMPIRO</v>
          </cell>
          <cell r="C1627" t="str">
            <v>PC</v>
          </cell>
          <cell r="D1627" t="str">
            <v>09</v>
          </cell>
          <cell r="E1627">
            <v>38138</v>
          </cell>
          <cell r="F1627">
            <v>320</v>
          </cell>
          <cell r="G1627">
            <v>320.64</v>
          </cell>
          <cell r="H1627">
            <v>1.002</v>
          </cell>
          <cell r="I1627">
            <v>93.2</v>
          </cell>
          <cell r="J1627">
            <v>320.64</v>
          </cell>
        </row>
        <row r="1628">
          <cell r="A1628" t="str">
            <v>504269</v>
          </cell>
          <cell r="B1628" t="str">
            <v>LIVRO ILUSTRADO YO - GI - HO</v>
          </cell>
          <cell r="C1628" t="str">
            <v>PC</v>
          </cell>
          <cell r="D1628" t="str">
            <v>09</v>
          </cell>
          <cell r="E1628">
            <v>38138</v>
          </cell>
          <cell r="F1628">
            <v>-2</v>
          </cell>
        </row>
        <row r="1629">
          <cell r="A1629" t="str">
            <v>504271</v>
          </cell>
          <cell r="B1629" t="str">
            <v>LIVRO ILUSTRADO HAMTARO</v>
          </cell>
          <cell r="C1629" t="str">
            <v>PC</v>
          </cell>
          <cell r="D1629" t="str">
            <v>09</v>
          </cell>
          <cell r="E1629">
            <v>38138</v>
          </cell>
          <cell r="F1629">
            <v>91</v>
          </cell>
          <cell r="G1629">
            <v>99.45</v>
          </cell>
          <cell r="H1629">
            <v>1.0929</v>
          </cell>
          <cell r="I1629">
            <v>31.92</v>
          </cell>
          <cell r="J1629">
            <v>99.45</v>
          </cell>
        </row>
        <row r="1630">
          <cell r="A1630" t="str">
            <v>504273</v>
          </cell>
          <cell r="B1630" t="str">
            <v>LIVRO ILUSTRADO C.B. 2003</v>
          </cell>
          <cell r="C1630" t="str">
            <v>PC</v>
          </cell>
          <cell r="D1630" t="str">
            <v>09</v>
          </cell>
          <cell r="E1630">
            <v>38138</v>
          </cell>
          <cell r="F1630">
            <v>63</v>
          </cell>
          <cell r="G1630">
            <v>82.34</v>
          </cell>
          <cell r="H1630">
            <v>1.3069999999999999</v>
          </cell>
          <cell r="I1630">
            <v>28.54</v>
          </cell>
          <cell r="J1630">
            <v>82.34</v>
          </cell>
        </row>
        <row r="1631">
          <cell r="A1631" t="str">
            <v>504285</v>
          </cell>
          <cell r="B1631" t="str">
            <v>LIVRO ILUST. SUPER CRAQUES</v>
          </cell>
          <cell r="C1631" t="str">
            <v>PC</v>
          </cell>
          <cell r="D1631" t="str">
            <v>09</v>
          </cell>
          <cell r="E1631">
            <v>38138</v>
          </cell>
          <cell r="F1631">
            <v>415</v>
          </cell>
          <cell r="G1631">
            <v>399.99</v>
          </cell>
          <cell r="H1631">
            <v>0.96379999999999999</v>
          </cell>
          <cell r="I1631">
            <v>141.51</v>
          </cell>
          <cell r="J1631">
            <v>399.99</v>
          </cell>
        </row>
        <row r="1632">
          <cell r="A1632" t="str">
            <v>504289</v>
          </cell>
          <cell r="B1632" t="str">
            <v>LIVRO ILUSTRADO TELETUBBIES</v>
          </cell>
          <cell r="C1632" t="str">
            <v>PC</v>
          </cell>
          <cell r="D1632" t="str">
            <v>09</v>
          </cell>
          <cell r="E1632">
            <v>38138</v>
          </cell>
          <cell r="F1632">
            <v>334</v>
          </cell>
          <cell r="G1632">
            <v>328.49</v>
          </cell>
          <cell r="H1632">
            <v>0.98350000000000004</v>
          </cell>
          <cell r="I1632">
            <v>109.87</v>
          </cell>
          <cell r="J1632">
            <v>328.49</v>
          </cell>
        </row>
        <row r="1633">
          <cell r="A1633" t="str">
            <v>504291</v>
          </cell>
          <cell r="B1633" t="str">
            <v>LIVRO ILUSTRADO NICKELODEON</v>
          </cell>
          <cell r="C1633" t="str">
            <v>PC</v>
          </cell>
          <cell r="D1633" t="str">
            <v>09</v>
          </cell>
          <cell r="E1633">
            <v>38138</v>
          </cell>
          <cell r="F1633">
            <v>2413</v>
          </cell>
          <cell r="G1633">
            <v>2597.4499999999998</v>
          </cell>
          <cell r="H1633">
            <v>1.0764</v>
          </cell>
          <cell r="I1633">
            <v>886.33</v>
          </cell>
          <cell r="J1633">
            <v>2597.4499999999998</v>
          </cell>
        </row>
        <row r="1634">
          <cell r="A1634" t="str">
            <v>504303</v>
          </cell>
          <cell r="B1634" t="str">
            <v>LIVR. ILUST. ACQUARIA</v>
          </cell>
          <cell r="C1634" t="str">
            <v>PC</v>
          </cell>
          <cell r="D1634" t="str">
            <v>09</v>
          </cell>
          <cell r="E1634">
            <v>38138</v>
          </cell>
          <cell r="F1634">
            <v>30</v>
          </cell>
          <cell r="G1634">
            <v>23.31</v>
          </cell>
          <cell r="H1634">
            <v>0.77700000000000002</v>
          </cell>
          <cell r="I1634">
            <v>7.92</v>
          </cell>
          <cell r="J1634">
            <v>23.31</v>
          </cell>
        </row>
        <row r="1635">
          <cell r="A1635" t="str">
            <v>504307A</v>
          </cell>
          <cell r="B1635" t="str">
            <v>GUIA DE REFERENCIA COL MOTO GP</v>
          </cell>
          <cell r="C1635" t="str">
            <v>PC</v>
          </cell>
          <cell r="D1635" t="str">
            <v>09</v>
          </cell>
          <cell r="E1635">
            <v>38138</v>
          </cell>
          <cell r="F1635">
            <v>1300</v>
          </cell>
          <cell r="G1635">
            <v>524.21</v>
          </cell>
          <cell r="H1635">
            <v>0.4032</v>
          </cell>
          <cell r="I1635">
            <v>179.8</v>
          </cell>
          <cell r="J1635">
            <v>524.21</v>
          </cell>
        </row>
        <row r="1636">
          <cell r="A1636" t="str">
            <v>504312</v>
          </cell>
          <cell r="B1636" t="str">
            <v>LIVRO ILUST. ESTR. BRASILEIRAO</v>
          </cell>
          <cell r="C1636" t="str">
            <v>PC</v>
          </cell>
          <cell r="D1636" t="str">
            <v>09</v>
          </cell>
          <cell r="E1636">
            <v>38138</v>
          </cell>
          <cell r="F1636">
            <v>693</v>
          </cell>
          <cell r="G1636">
            <v>794.34</v>
          </cell>
          <cell r="H1636">
            <v>1.1462000000000001</v>
          </cell>
          <cell r="I1636">
            <v>279.8</v>
          </cell>
          <cell r="J1636">
            <v>794.34</v>
          </cell>
        </row>
        <row r="1637">
          <cell r="A1637" t="str">
            <v>504316</v>
          </cell>
          <cell r="B1637" t="str">
            <v>LIVRO ILUST.  SMILINGUIDO</v>
          </cell>
          <cell r="C1637" t="str">
            <v>PC</v>
          </cell>
          <cell r="D1637" t="str">
            <v>09</v>
          </cell>
          <cell r="E1637">
            <v>38138</v>
          </cell>
          <cell r="F1637">
            <v>336</v>
          </cell>
          <cell r="G1637">
            <v>307.85000000000002</v>
          </cell>
          <cell r="H1637">
            <v>0.91620000000000001</v>
          </cell>
          <cell r="I1637">
            <v>106.64</v>
          </cell>
          <cell r="J1637">
            <v>307.85000000000002</v>
          </cell>
        </row>
        <row r="1638">
          <cell r="A1638" t="str">
            <v>504318</v>
          </cell>
          <cell r="B1638" t="str">
            <v>LIVRO ILUST LOONEY TUNES</v>
          </cell>
          <cell r="C1638" t="str">
            <v>PC</v>
          </cell>
          <cell r="D1638" t="str">
            <v>09</v>
          </cell>
          <cell r="E1638">
            <v>38138</v>
          </cell>
          <cell r="F1638">
            <v>95</v>
          </cell>
          <cell r="G1638">
            <v>100.91</v>
          </cell>
          <cell r="H1638">
            <v>1.0622</v>
          </cell>
          <cell r="I1638">
            <v>34.31</v>
          </cell>
          <cell r="J1638">
            <v>100.91</v>
          </cell>
        </row>
        <row r="1639">
          <cell r="A1639" t="str">
            <v>504322</v>
          </cell>
          <cell r="B1639" t="str">
            <v>REV. MISTO QUENTE C/ BRINDE</v>
          </cell>
          <cell r="C1639" t="str">
            <v>PC</v>
          </cell>
          <cell r="D1639" t="str">
            <v>09</v>
          </cell>
          <cell r="E1639">
            <v>38138</v>
          </cell>
          <cell r="F1639">
            <v>40</v>
          </cell>
          <cell r="G1639">
            <v>157.71</v>
          </cell>
          <cell r="H1639">
            <v>3.9428000000000001</v>
          </cell>
          <cell r="I1639">
            <v>51.24</v>
          </cell>
          <cell r="J1639">
            <v>153.84</v>
          </cell>
        </row>
        <row r="1640">
          <cell r="A1640" t="str">
            <v>504322A</v>
          </cell>
          <cell r="B1640" t="str">
            <v>REV. MISTO QUENTE</v>
          </cell>
          <cell r="C1640" t="str">
            <v>PC</v>
          </cell>
          <cell r="D1640" t="str">
            <v>09</v>
          </cell>
          <cell r="E1640">
            <v>38138</v>
          </cell>
          <cell r="F1640">
            <v>300</v>
          </cell>
          <cell r="G1640">
            <v>177.03</v>
          </cell>
          <cell r="H1640">
            <v>0.59009999999999996</v>
          </cell>
          <cell r="I1640">
            <v>60</v>
          </cell>
          <cell r="J1640">
            <v>177.03</v>
          </cell>
        </row>
        <row r="1641">
          <cell r="A1641" t="str">
            <v>514147</v>
          </cell>
          <cell r="B1641" t="str">
            <v>LIVRO CORTESIA DIGIMON BR.</v>
          </cell>
          <cell r="C1641" t="str">
            <v>PC</v>
          </cell>
          <cell r="D1641" t="str">
            <v>09</v>
          </cell>
          <cell r="E1641">
            <v>38138</v>
          </cell>
          <cell r="F1641">
            <v>-3844</v>
          </cell>
          <cell r="G1641">
            <v>-3834.39</v>
          </cell>
          <cell r="H1641">
            <v>0.99750000000000005</v>
          </cell>
          <cell r="I1641">
            <v>-1950.83</v>
          </cell>
          <cell r="J1641">
            <v>-3834.39</v>
          </cell>
        </row>
        <row r="1642">
          <cell r="A1642" t="str">
            <v>514157</v>
          </cell>
          <cell r="B1642" t="str">
            <v>LIVRO CORTESIA NSYNC BR.</v>
          </cell>
          <cell r="C1642" t="str">
            <v>PC</v>
          </cell>
          <cell r="D1642" t="str">
            <v>09</v>
          </cell>
          <cell r="E1642">
            <v>38138</v>
          </cell>
          <cell r="F1642">
            <v>-21</v>
          </cell>
          <cell r="G1642">
            <v>-18.899999999999999</v>
          </cell>
          <cell r="H1642">
            <v>0.9</v>
          </cell>
          <cell r="I1642">
            <v>-9.64</v>
          </cell>
          <cell r="J1642">
            <v>-18.899999999999999</v>
          </cell>
        </row>
        <row r="1643">
          <cell r="A1643" t="str">
            <v>514230</v>
          </cell>
          <cell r="B1643" t="str">
            <v>LIVRO CORTESIA BARBIE</v>
          </cell>
          <cell r="C1643" t="str">
            <v>PC</v>
          </cell>
          <cell r="D1643" t="str">
            <v>09</v>
          </cell>
          <cell r="E1643">
            <v>38138</v>
          </cell>
          <cell r="F1643">
            <v>274</v>
          </cell>
          <cell r="G1643">
            <v>427.98</v>
          </cell>
          <cell r="H1643">
            <v>1.5620000000000001</v>
          </cell>
          <cell r="I1643">
            <v>145.69999999999999</v>
          </cell>
          <cell r="J1643">
            <v>427.98</v>
          </cell>
        </row>
        <row r="1644">
          <cell r="A1644" t="str">
            <v>514250</v>
          </cell>
          <cell r="D1644" t="str">
            <v>09</v>
          </cell>
          <cell r="E1644">
            <v>38138</v>
          </cell>
          <cell r="F1644">
            <v>-80</v>
          </cell>
        </row>
        <row r="1645">
          <cell r="A1645" t="str">
            <v>514251</v>
          </cell>
          <cell r="B1645" t="str">
            <v>LIVRO CORTESIA HARRY POTTER</v>
          </cell>
          <cell r="C1645" t="str">
            <v>PC</v>
          </cell>
          <cell r="D1645" t="str">
            <v>09</v>
          </cell>
          <cell r="E1645">
            <v>38138</v>
          </cell>
          <cell r="F1645">
            <v>200</v>
          </cell>
          <cell r="G1645">
            <v>350</v>
          </cell>
          <cell r="H1645">
            <v>1.75</v>
          </cell>
          <cell r="I1645">
            <v>96.31</v>
          </cell>
          <cell r="J1645">
            <v>350</v>
          </cell>
        </row>
        <row r="1646">
          <cell r="A1646" t="str">
            <v>514258</v>
          </cell>
          <cell r="B1646" t="str">
            <v>LIVRO CORTESIA MALHACAO</v>
          </cell>
          <cell r="C1646" t="str">
            <v>PC</v>
          </cell>
          <cell r="D1646" t="str">
            <v>09</v>
          </cell>
          <cell r="E1646">
            <v>38138</v>
          </cell>
          <cell r="F1646">
            <v>-2</v>
          </cell>
        </row>
        <row r="1647">
          <cell r="A1647" t="str">
            <v>514260</v>
          </cell>
          <cell r="B1647" t="str">
            <v>LIVRO CORTESIA BEIJO DO VAMPIR</v>
          </cell>
          <cell r="C1647" t="str">
            <v>PC</v>
          </cell>
          <cell r="D1647" t="str">
            <v>09</v>
          </cell>
          <cell r="E1647">
            <v>38138</v>
          </cell>
          <cell r="F1647">
            <v>290</v>
          </cell>
          <cell r="G1647">
            <v>290.58</v>
          </cell>
          <cell r="H1647">
            <v>1.002</v>
          </cell>
          <cell r="I1647">
            <v>84.47</v>
          </cell>
          <cell r="J1647">
            <v>290.58</v>
          </cell>
        </row>
        <row r="1648">
          <cell r="A1648" t="str">
            <v>514265</v>
          </cell>
          <cell r="B1648" t="str">
            <v>LIVRO CORTESIA CAMP.PAULISTA</v>
          </cell>
          <cell r="C1648" t="str">
            <v>PC</v>
          </cell>
          <cell r="D1648" t="str">
            <v>09</v>
          </cell>
          <cell r="E1648">
            <v>38138</v>
          </cell>
          <cell r="F1648">
            <v>142</v>
          </cell>
          <cell r="G1648">
            <v>1684.63</v>
          </cell>
          <cell r="H1648">
            <v>11.8636</v>
          </cell>
          <cell r="I1648">
            <v>467.37</v>
          </cell>
          <cell r="J1648">
            <v>1684.63</v>
          </cell>
        </row>
        <row r="1649">
          <cell r="A1649" t="str">
            <v>514269</v>
          </cell>
          <cell r="B1649" t="str">
            <v>LIVRO CORTESIA YU - GI - HO</v>
          </cell>
          <cell r="C1649" t="str">
            <v>PC</v>
          </cell>
          <cell r="D1649" t="str">
            <v>09</v>
          </cell>
          <cell r="E1649">
            <v>38138</v>
          </cell>
          <cell r="F1649">
            <v>853</v>
          </cell>
          <cell r="G1649">
            <v>578.85</v>
          </cell>
          <cell r="H1649">
            <v>0.67859999999999998</v>
          </cell>
          <cell r="I1649">
            <v>196.59</v>
          </cell>
          <cell r="J1649">
            <v>578.85</v>
          </cell>
        </row>
        <row r="1650">
          <cell r="A1650" t="str">
            <v>514271</v>
          </cell>
          <cell r="B1650" t="str">
            <v>LIVRO CORTESIA HAMTARO</v>
          </cell>
          <cell r="C1650" t="str">
            <v>PC</v>
          </cell>
          <cell r="D1650" t="str">
            <v>09</v>
          </cell>
          <cell r="E1650">
            <v>38138</v>
          </cell>
          <cell r="F1650">
            <v>43</v>
          </cell>
          <cell r="G1650">
            <v>46.99</v>
          </cell>
          <cell r="H1650">
            <v>1.0928</v>
          </cell>
          <cell r="I1650">
            <v>14.75</v>
          </cell>
          <cell r="J1650">
            <v>46.99</v>
          </cell>
        </row>
        <row r="1651">
          <cell r="A1651" t="str">
            <v>514275</v>
          </cell>
          <cell r="B1651" t="str">
            <v>LIVRO CORTESIA BEYBLADE</v>
          </cell>
          <cell r="C1651" t="str">
            <v>PC</v>
          </cell>
          <cell r="D1651" t="str">
            <v>09</v>
          </cell>
          <cell r="E1651">
            <v>38138</v>
          </cell>
          <cell r="F1651">
            <v>422</v>
          </cell>
          <cell r="G1651">
            <v>470.93</v>
          </cell>
          <cell r="H1651">
            <v>1.1158999999999999</v>
          </cell>
          <cell r="I1651">
            <v>140.44999999999999</v>
          </cell>
          <cell r="J1651">
            <v>470.93</v>
          </cell>
        </row>
        <row r="1652">
          <cell r="A1652" t="str">
            <v>514279</v>
          </cell>
          <cell r="B1652" t="str">
            <v>LIVRO CORTESIA LIGA DA JUSTICA</v>
          </cell>
          <cell r="C1652" t="str">
            <v>PC</v>
          </cell>
          <cell r="D1652" t="str">
            <v>09</v>
          </cell>
          <cell r="E1652">
            <v>38138</v>
          </cell>
          <cell r="F1652">
            <v>94</v>
          </cell>
          <cell r="G1652">
            <v>72.319999999999993</v>
          </cell>
          <cell r="H1652">
            <v>0.76939999999999997</v>
          </cell>
          <cell r="I1652">
            <v>24.15</v>
          </cell>
          <cell r="J1652">
            <v>72.319999999999993</v>
          </cell>
        </row>
        <row r="1653">
          <cell r="A1653" t="str">
            <v>514285</v>
          </cell>
          <cell r="B1653" t="str">
            <v>LIVRO CORTESIA SUPER CRAQUES</v>
          </cell>
          <cell r="C1653" t="str">
            <v>PC</v>
          </cell>
          <cell r="D1653" t="str">
            <v>09</v>
          </cell>
          <cell r="E1653">
            <v>38138</v>
          </cell>
          <cell r="F1653">
            <v>896</v>
          </cell>
          <cell r="G1653">
            <v>889.99</v>
          </cell>
          <cell r="H1653">
            <v>0.99329999999999996</v>
          </cell>
          <cell r="I1653">
            <v>314.85000000000002</v>
          </cell>
          <cell r="J1653">
            <v>889.99</v>
          </cell>
        </row>
        <row r="1654">
          <cell r="A1654" t="str">
            <v>514289</v>
          </cell>
          <cell r="B1654" t="str">
            <v>LIVRO CORTESIA TELETUBBIES</v>
          </cell>
          <cell r="C1654" t="str">
            <v>PC</v>
          </cell>
          <cell r="D1654" t="str">
            <v>09</v>
          </cell>
          <cell r="E1654">
            <v>38138</v>
          </cell>
          <cell r="F1654">
            <v>-994</v>
          </cell>
        </row>
        <row r="1655">
          <cell r="A1655" t="str">
            <v>514294</v>
          </cell>
          <cell r="B1655" t="str">
            <v>LIVRO CORTESIA CARROSSEL 2</v>
          </cell>
          <cell r="C1655" t="str">
            <v>PC</v>
          </cell>
          <cell r="D1655" t="str">
            <v>09</v>
          </cell>
          <cell r="E1655">
            <v>38138</v>
          </cell>
          <cell r="F1655">
            <v>2494</v>
          </cell>
          <cell r="G1655">
            <v>1893.84</v>
          </cell>
          <cell r="H1655">
            <v>0.75939999999999996</v>
          </cell>
          <cell r="I1655">
            <v>629.08000000000004</v>
          </cell>
          <cell r="J1655">
            <v>1893.84</v>
          </cell>
        </row>
        <row r="1656">
          <cell r="A1656" t="str">
            <v>514348</v>
          </cell>
          <cell r="B1656" t="str">
            <v>LIVRO CORT.ANIMAIS PERG.RESP.</v>
          </cell>
          <cell r="C1656" t="str">
            <v>PC</v>
          </cell>
          <cell r="D1656" t="str">
            <v>09</v>
          </cell>
          <cell r="E1656">
            <v>38138</v>
          </cell>
          <cell r="F1656">
            <v>6813</v>
          </cell>
          <cell r="G1656">
            <v>235.26</v>
          </cell>
          <cell r="H1656">
            <v>3.4500000000000003E-2</v>
          </cell>
          <cell r="I1656">
            <v>-54.91</v>
          </cell>
          <cell r="J1656">
            <v>-159.72999999999999</v>
          </cell>
        </row>
        <row r="1657">
          <cell r="A1657" t="str">
            <v>514358</v>
          </cell>
          <cell r="B1657" t="str">
            <v>LIVRO CORT. BOB ESPONJA</v>
          </cell>
          <cell r="C1657" t="str">
            <v>PC</v>
          </cell>
          <cell r="D1657" t="str">
            <v>09</v>
          </cell>
          <cell r="E1657">
            <v>38138</v>
          </cell>
          <cell r="F1657">
            <v>120</v>
          </cell>
          <cell r="G1657">
            <v>139.19999999999999</v>
          </cell>
          <cell r="H1657">
            <v>1.1599999999999999</v>
          </cell>
          <cell r="I1657">
            <v>44.55</v>
          </cell>
          <cell r="J1657">
            <v>139.19999999999999</v>
          </cell>
        </row>
        <row r="1658">
          <cell r="A1658" t="str">
            <v>533012</v>
          </cell>
          <cell r="B1658" t="str">
            <v>REV. MARVEL 2002 ED. 01</v>
          </cell>
          <cell r="C1658" t="str">
            <v>PC</v>
          </cell>
          <cell r="D1658" t="str">
            <v>09</v>
          </cell>
          <cell r="E1658">
            <v>38138</v>
          </cell>
          <cell r="F1658">
            <v>-16</v>
          </cell>
        </row>
        <row r="1659">
          <cell r="A1659" t="str">
            <v>533013</v>
          </cell>
          <cell r="B1659" t="str">
            <v>REV. MARVEL MILLENIUM ED. 01</v>
          </cell>
          <cell r="C1659" t="str">
            <v>PC</v>
          </cell>
          <cell r="D1659" t="str">
            <v>09</v>
          </cell>
          <cell r="E1659">
            <v>38138</v>
          </cell>
          <cell r="F1659">
            <v>-64</v>
          </cell>
        </row>
        <row r="1660">
          <cell r="A1660" t="str">
            <v>533015</v>
          </cell>
          <cell r="B1660" t="str">
            <v>REV. X-MEN EXTRA ED. 01</v>
          </cell>
          <cell r="C1660" t="str">
            <v>PC</v>
          </cell>
          <cell r="D1660" t="str">
            <v>09</v>
          </cell>
          <cell r="E1660">
            <v>38138</v>
          </cell>
          <cell r="F1660">
            <v>-49</v>
          </cell>
        </row>
        <row r="1661">
          <cell r="A1661" t="str">
            <v>533017</v>
          </cell>
          <cell r="B1661" t="str">
            <v>REV. X-MEN ED. 01</v>
          </cell>
          <cell r="C1661" t="str">
            <v>PC</v>
          </cell>
          <cell r="D1661" t="str">
            <v>09</v>
          </cell>
          <cell r="E1661">
            <v>38138</v>
          </cell>
          <cell r="F1661">
            <v>-14</v>
          </cell>
        </row>
        <row r="1662">
          <cell r="A1662" t="str">
            <v>533018</v>
          </cell>
          <cell r="B1662" t="str">
            <v>REV. MARVEL 2002 ED. 02</v>
          </cell>
          <cell r="C1662" t="str">
            <v>PC</v>
          </cell>
          <cell r="D1662" t="str">
            <v>09</v>
          </cell>
          <cell r="E1662">
            <v>38138</v>
          </cell>
          <cell r="F1662">
            <v>-14</v>
          </cell>
        </row>
        <row r="1663">
          <cell r="A1663" t="str">
            <v>533019</v>
          </cell>
          <cell r="B1663" t="str">
            <v>REV. MARVEL MILLENIUM ED. 02</v>
          </cell>
          <cell r="C1663" t="str">
            <v>PC</v>
          </cell>
          <cell r="D1663" t="str">
            <v>09</v>
          </cell>
          <cell r="E1663">
            <v>38138</v>
          </cell>
          <cell r="F1663">
            <v>-14</v>
          </cell>
        </row>
        <row r="1664">
          <cell r="A1664" t="str">
            <v>533021</v>
          </cell>
          <cell r="B1664" t="str">
            <v>REV. X-MEN EXTRA ED. 02</v>
          </cell>
          <cell r="C1664" t="str">
            <v>PC</v>
          </cell>
          <cell r="D1664" t="str">
            <v>09</v>
          </cell>
          <cell r="E1664">
            <v>38138</v>
          </cell>
          <cell r="F1664">
            <v>-29</v>
          </cell>
        </row>
        <row r="1665">
          <cell r="A1665" t="str">
            <v>533022</v>
          </cell>
          <cell r="B1665" t="str">
            <v>REV. HOMEM ARANHA ED. 02</v>
          </cell>
          <cell r="C1665" t="str">
            <v>PC</v>
          </cell>
          <cell r="D1665" t="str">
            <v>09</v>
          </cell>
          <cell r="E1665">
            <v>38138</v>
          </cell>
          <cell r="F1665">
            <v>-46</v>
          </cell>
        </row>
        <row r="1666">
          <cell r="A1666" t="str">
            <v>533023</v>
          </cell>
          <cell r="B1666" t="str">
            <v>REV. X-MEN ED. 02</v>
          </cell>
          <cell r="C1666" t="str">
            <v>PC</v>
          </cell>
          <cell r="D1666" t="str">
            <v>09</v>
          </cell>
          <cell r="E1666">
            <v>38138</v>
          </cell>
          <cell r="F1666">
            <v>-6</v>
          </cell>
        </row>
        <row r="1667">
          <cell r="A1667" t="str">
            <v>533024</v>
          </cell>
          <cell r="B1667" t="str">
            <v>REV. MARVEL 2002 ED. 03</v>
          </cell>
          <cell r="C1667" t="str">
            <v>PC</v>
          </cell>
          <cell r="D1667" t="str">
            <v>09</v>
          </cell>
          <cell r="E1667">
            <v>38138</v>
          </cell>
          <cell r="F1667">
            <v>-23</v>
          </cell>
        </row>
        <row r="1668">
          <cell r="A1668" t="str">
            <v>533025</v>
          </cell>
          <cell r="B1668" t="str">
            <v>REV. MARVEL MILLENIUM ED. 03</v>
          </cell>
          <cell r="C1668" t="str">
            <v>PC</v>
          </cell>
          <cell r="D1668" t="str">
            <v>09</v>
          </cell>
          <cell r="E1668">
            <v>38138</v>
          </cell>
          <cell r="F1668">
            <v>-17</v>
          </cell>
        </row>
        <row r="1669">
          <cell r="A1669" t="str">
            <v>533027</v>
          </cell>
          <cell r="B1669" t="str">
            <v>REV. X-MEN EXTRA ED. 03</v>
          </cell>
          <cell r="C1669" t="str">
            <v>PC</v>
          </cell>
          <cell r="D1669" t="str">
            <v>09</v>
          </cell>
          <cell r="E1669">
            <v>38138</v>
          </cell>
          <cell r="F1669">
            <v>-33</v>
          </cell>
        </row>
        <row r="1670">
          <cell r="A1670" t="str">
            <v>533028</v>
          </cell>
          <cell r="B1670" t="str">
            <v>REV. HOMEM ARANHA ED. 03</v>
          </cell>
          <cell r="C1670" t="str">
            <v>PC</v>
          </cell>
          <cell r="D1670" t="str">
            <v>09</v>
          </cell>
          <cell r="E1670">
            <v>38138</v>
          </cell>
          <cell r="F1670">
            <v>-7</v>
          </cell>
        </row>
        <row r="1671">
          <cell r="A1671" t="str">
            <v>533029</v>
          </cell>
          <cell r="B1671" t="str">
            <v>REV. X-MEN ED. 03</v>
          </cell>
          <cell r="C1671" t="str">
            <v>PC</v>
          </cell>
          <cell r="D1671" t="str">
            <v>09</v>
          </cell>
          <cell r="E1671">
            <v>38138</v>
          </cell>
          <cell r="F1671">
            <v>-35</v>
          </cell>
        </row>
        <row r="1672">
          <cell r="A1672" t="str">
            <v>533030</v>
          </cell>
          <cell r="B1672" t="str">
            <v>REV. MARVEL 2002 ED. 04</v>
          </cell>
          <cell r="C1672" t="str">
            <v>PC</v>
          </cell>
          <cell r="D1672" t="str">
            <v>09</v>
          </cell>
          <cell r="E1672">
            <v>38138</v>
          </cell>
          <cell r="F1672">
            <v>-10</v>
          </cell>
        </row>
        <row r="1673">
          <cell r="A1673" t="str">
            <v>533031</v>
          </cell>
          <cell r="B1673" t="str">
            <v>REV. MARVEL MILLENIUM ED. 04</v>
          </cell>
          <cell r="C1673" t="str">
            <v>PC</v>
          </cell>
          <cell r="D1673" t="str">
            <v>09</v>
          </cell>
          <cell r="E1673">
            <v>38138</v>
          </cell>
          <cell r="F1673">
            <v>-9</v>
          </cell>
        </row>
        <row r="1674">
          <cell r="A1674" t="str">
            <v>533034</v>
          </cell>
          <cell r="B1674" t="str">
            <v>REV. HOMEM ARANHA ED. 04</v>
          </cell>
          <cell r="C1674" t="str">
            <v>PC</v>
          </cell>
          <cell r="D1674" t="str">
            <v>09</v>
          </cell>
          <cell r="E1674">
            <v>38138</v>
          </cell>
          <cell r="F1674">
            <v>-10</v>
          </cell>
        </row>
        <row r="1675">
          <cell r="A1675" t="str">
            <v>533035</v>
          </cell>
          <cell r="B1675" t="str">
            <v>REV. X-MEN ED. 04</v>
          </cell>
          <cell r="C1675" t="str">
            <v>PC</v>
          </cell>
          <cell r="D1675" t="str">
            <v>09</v>
          </cell>
          <cell r="E1675">
            <v>38138</v>
          </cell>
          <cell r="F1675">
            <v>-33</v>
          </cell>
        </row>
        <row r="1676">
          <cell r="A1676" t="str">
            <v>533041</v>
          </cell>
          <cell r="B1676" t="str">
            <v>REV. MARVEL 2002 ED. 05</v>
          </cell>
          <cell r="C1676" t="str">
            <v>PC</v>
          </cell>
          <cell r="D1676" t="str">
            <v>09</v>
          </cell>
          <cell r="E1676">
            <v>38138</v>
          </cell>
          <cell r="F1676">
            <v>-7</v>
          </cell>
        </row>
        <row r="1677">
          <cell r="A1677" t="str">
            <v>533042</v>
          </cell>
          <cell r="B1677" t="str">
            <v>REV. MARVEL MILLENIUM ED. 05</v>
          </cell>
          <cell r="C1677" t="str">
            <v>PC</v>
          </cell>
          <cell r="D1677" t="str">
            <v>09</v>
          </cell>
          <cell r="E1677">
            <v>38138</v>
          </cell>
          <cell r="F1677">
            <v>-13</v>
          </cell>
        </row>
        <row r="1678">
          <cell r="A1678" t="str">
            <v>533044</v>
          </cell>
          <cell r="B1678" t="str">
            <v>REV. X-MEN EXTRA ED. 05</v>
          </cell>
          <cell r="C1678" t="str">
            <v>PC</v>
          </cell>
          <cell r="D1678" t="str">
            <v>09</v>
          </cell>
          <cell r="E1678">
            <v>38138</v>
          </cell>
          <cell r="F1678">
            <v>-9</v>
          </cell>
        </row>
        <row r="1679">
          <cell r="A1679" t="str">
            <v>533045</v>
          </cell>
          <cell r="B1679" t="str">
            <v>REV. HOMEM ARANHA ED. 05</v>
          </cell>
          <cell r="C1679" t="str">
            <v>PC</v>
          </cell>
          <cell r="D1679" t="str">
            <v>09</v>
          </cell>
          <cell r="E1679">
            <v>38138</v>
          </cell>
          <cell r="F1679">
            <v>-27</v>
          </cell>
        </row>
        <row r="1680">
          <cell r="A1680" t="str">
            <v>533046</v>
          </cell>
          <cell r="B1680" t="str">
            <v>REV. X-MEN ED. 05</v>
          </cell>
          <cell r="C1680" t="str">
            <v>PC</v>
          </cell>
          <cell r="D1680" t="str">
            <v>09</v>
          </cell>
          <cell r="E1680">
            <v>38138</v>
          </cell>
          <cell r="F1680">
            <v>-31</v>
          </cell>
        </row>
        <row r="1681">
          <cell r="A1681" t="str">
            <v>533047</v>
          </cell>
          <cell r="B1681" t="str">
            <v>REV. MARVEL 2002 ED. 06</v>
          </cell>
          <cell r="C1681" t="str">
            <v>PC</v>
          </cell>
          <cell r="D1681" t="str">
            <v>09</v>
          </cell>
          <cell r="E1681">
            <v>38138</v>
          </cell>
          <cell r="F1681">
            <v>-9</v>
          </cell>
        </row>
        <row r="1682">
          <cell r="A1682" t="str">
            <v>533048</v>
          </cell>
          <cell r="B1682" t="str">
            <v>REV. MARVEL MILLENIUM ED. 06</v>
          </cell>
          <cell r="C1682" t="str">
            <v>PC</v>
          </cell>
          <cell r="D1682" t="str">
            <v>09</v>
          </cell>
          <cell r="E1682">
            <v>38138</v>
          </cell>
          <cell r="F1682">
            <v>-18</v>
          </cell>
        </row>
        <row r="1683">
          <cell r="A1683" t="str">
            <v>533050</v>
          </cell>
          <cell r="B1683" t="str">
            <v>REV. X-MEN EXTRA ED. 06</v>
          </cell>
          <cell r="C1683" t="str">
            <v>PC</v>
          </cell>
          <cell r="D1683" t="str">
            <v>09</v>
          </cell>
          <cell r="E1683">
            <v>38138</v>
          </cell>
          <cell r="F1683">
            <v>-42</v>
          </cell>
        </row>
        <row r="1684">
          <cell r="A1684" t="str">
            <v>533051</v>
          </cell>
          <cell r="B1684" t="str">
            <v>REV. HOMEM ARANHA ED. 06</v>
          </cell>
          <cell r="C1684" t="str">
            <v>PC</v>
          </cell>
          <cell r="D1684" t="str">
            <v>09</v>
          </cell>
          <cell r="E1684">
            <v>38138</v>
          </cell>
          <cell r="F1684">
            <v>-5</v>
          </cell>
          <cell r="G1684">
            <v>-5.13</v>
          </cell>
          <cell r="H1684">
            <v>1.026</v>
          </cell>
          <cell r="I1684">
            <v>-1.9</v>
          </cell>
          <cell r="J1684">
            <v>-5.13</v>
          </cell>
        </row>
        <row r="1685">
          <cell r="A1685" t="str">
            <v>533052</v>
          </cell>
          <cell r="B1685" t="str">
            <v>REV. X-MEN ED. 06</v>
          </cell>
          <cell r="C1685" t="str">
            <v>PC</v>
          </cell>
          <cell r="D1685" t="str">
            <v>09</v>
          </cell>
          <cell r="E1685">
            <v>38138</v>
          </cell>
          <cell r="F1685">
            <v>-6</v>
          </cell>
        </row>
        <row r="1686">
          <cell r="A1686" t="str">
            <v>533053</v>
          </cell>
          <cell r="B1686" t="str">
            <v>REV. MARVEL 2002 ED. 07</v>
          </cell>
          <cell r="C1686" t="str">
            <v>PC</v>
          </cell>
          <cell r="D1686" t="str">
            <v>09</v>
          </cell>
          <cell r="E1686">
            <v>38138</v>
          </cell>
          <cell r="F1686">
            <v>-15</v>
          </cell>
        </row>
        <row r="1687">
          <cell r="A1687" t="str">
            <v>533054</v>
          </cell>
          <cell r="B1687" t="str">
            <v>REV. MARVEL MILLENIUM ED. 07</v>
          </cell>
          <cell r="C1687" t="str">
            <v>PC</v>
          </cell>
          <cell r="D1687" t="str">
            <v>09</v>
          </cell>
          <cell r="E1687">
            <v>38138</v>
          </cell>
          <cell r="F1687">
            <v>-14</v>
          </cell>
        </row>
        <row r="1688">
          <cell r="A1688" t="str">
            <v>533056</v>
          </cell>
          <cell r="B1688" t="str">
            <v>REV. X-MEN EXTRA ED. 07</v>
          </cell>
          <cell r="C1688" t="str">
            <v>PC</v>
          </cell>
          <cell r="D1688" t="str">
            <v>09</v>
          </cell>
          <cell r="E1688">
            <v>38138</v>
          </cell>
          <cell r="F1688">
            <v>-36</v>
          </cell>
        </row>
        <row r="1689">
          <cell r="A1689" t="str">
            <v>533057</v>
          </cell>
          <cell r="B1689" t="str">
            <v>REV. HOMEM ARANHA ED. 07</v>
          </cell>
          <cell r="C1689" t="str">
            <v>PC</v>
          </cell>
          <cell r="D1689" t="str">
            <v>09</v>
          </cell>
          <cell r="E1689">
            <v>38138</v>
          </cell>
          <cell r="F1689">
            <v>-27</v>
          </cell>
        </row>
        <row r="1690">
          <cell r="A1690" t="str">
            <v>533058</v>
          </cell>
          <cell r="B1690" t="str">
            <v>REV. X-MEN ED. 07</v>
          </cell>
          <cell r="C1690" t="str">
            <v>PC</v>
          </cell>
          <cell r="D1690" t="str">
            <v>09</v>
          </cell>
          <cell r="E1690">
            <v>38138</v>
          </cell>
          <cell r="F1690">
            <v>-45</v>
          </cell>
        </row>
        <row r="1691">
          <cell r="A1691" t="str">
            <v>533059</v>
          </cell>
          <cell r="B1691" t="str">
            <v>REV. MARVEL MANGAVERSO ED. 01</v>
          </cell>
          <cell r="C1691" t="str">
            <v>PC</v>
          </cell>
          <cell r="D1691" t="str">
            <v>09</v>
          </cell>
          <cell r="E1691">
            <v>38138</v>
          </cell>
          <cell r="F1691">
            <v>-32</v>
          </cell>
        </row>
        <row r="1692">
          <cell r="A1692" t="str">
            <v>533060</v>
          </cell>
          <cell r="B1692" t="str">
            <v>REV. MARVEL MANGAVERSO ED. 02</v>
          </cell>
          <cell r="C1692" t="str">
            <v>PC</v>
          </cell>
          <cell r="D1692" t="str">
            <v>09</v>
          </cell>
          <cell r="E1692">
            <v>38138</v>
          </cell>
          <cell r="F1692">
            <v>-4</v>
          </cell>
        </row>
        <row r="1693">
          <cell r="A1693" t="str">
            <v>533061</v>
          </cell>
          <cell r="B1693" t="str">
            <v>REV. MARVEL MANGAVERSO ED. 03</v>
          </cell>
          <cell r="C1693" t="str">
            <v>PC</v>
          </cell>
          <cell r="D1693" t="str">
            <v>09</v>
          </cell>
          <cell r="E1693">
            <v>38138</v>
          </cell>
          <cell r="F1693">
            <v>-3</v>
          </cell>
        </row>
        <row r="1694">
          <cell r="A1694" t="str">
            <v>533062</v>
          </cell>
          <cell r="B1694" t="str">
            <v>REV. MARVEL MANGAVERSO ED. 04</v>
          </cell>
          <cell r="C1694" t="str">
            <v>PC</v>
          </cell>
          <cell r="D1694" t="str">
            <v>09</v>
          </cell>
          <cell r="E1694">
            <v>38138</v>
          </cell>
          <cell r="F1694">
            <v>83</v>
          </cell>
          <cell r="G1694">
            <v>51.92</v>
          </cell>
          <cell r="H1694">
            <v>0.62549999999999994</v>
          </cell>
          <cell r="I1694">
            <v>14.36</v>
          </cell>
          <cell r="J1694">
            <v>51.92</v>
          </cell>
        </row>
        <row r="1695">
          <cell r="A1695" t="str">
            <v>533063</v>
          </cell>
          <cell r="B1695" t="str">
            <v>REV. MARVEL MANGAVERSO ED. 05</v>
          </cell>
          <cell r="C1695" t="str">
            <v>PC</v>
          </cell>
          <cell r="D1695" t="str">
            <v>09</v>
          </cell>
          <cell r="E1695">
            <v>38138</v>
          </cell>
          <cell r="F1695">
            <v>64</v>
          </cell>
          <cell r="G1695">
            <v>36.44</v>
          </cell>
          <cell r="H1695">
            <v>0.56940000000000002</v>
          </cell>
          <cell r="I1695">
            <v>10.5</v>
          </cell>
          <cell r="J1695">
            <v>36.44</v>
          </cell>
        </row>
        <row r="1696">
          <cell r="A1696" t="str">
            <v>533067</v>
          </cell>
          <cell r="B1696" t="str">
            <v>REV. MARVEL 2002 ED. 08</v>
          </cell>
          <cell r="C1696" t="str">
            <v>PC</v>
          </cell>
          <cell r="D1696" t="str">
            <v>09</v>
          </cell>
          <cell r="E1696">
            <v>38138</v>
          </cell>
          <cell r="F1696">
            <v>-12</v>
          </cell>
        </row>
        <row r="1697">
          <cell r="A1697" t="str">
            <v>533068</v>
          </cell>
          <cell r="B1697" t="str">
            <v>REV. MARVEL MILLENIUM ED. 08</v>
          </cell>
          <cell r="C1697" t="str">
            <v>PC</v>
          </cell>
          <cell r="D1697" t="str">
            <v>09</v>
          </cell>
          <cell r="E1697">
            <v>38138</v>
          </cell>
          <cell r="F1697">
            <v>-11</v>
          </cell>
        </row>
        <row r="1698">
          <cell r="A1698" t="str">
            <v>533070</v>
          </cell>
          <cell r="B1698" t="str">
            <v>REV. X-MEN EXTRA ED. 08</v>
          </cell>
          <cell r="C1698" t="str">
            <v>PC</v>
          </cell>
          <cell r="D1698" t="str">
            <v>09</v>
          </cell>
          <cell r="E1698">
            <v>38138</v>
          </cell>
          <cell r="F1698">
            <v>-7</v>
          </cell>
        </row>
        <row r="1699">
          <cell r="A1699" t="str">
            <v>533071</v>
          </cell>
          <cell r="B1699" t="str">
            <v>REV. HOMEM ARANHA ED. 08</v>
          </cell>
          <cell r="C1699" t="str">
            <v>PC</v>
          </cell>
          <cell r="D1699" t="str">
            <v>09</v>
          </cell>
          <cell r="E1699">
            <v>38138</v>
          </cell>
          <cell r="F1699">
            <v>-18</v>
          </cell>
        </row>
        <row r="1700">
          <cell r="A1700" t="str">
            <v>533072</v>
          </cell>
          <cell r="B1700" t="str">
            <v>REV. X-MEN ED. 08</v>
          </cell>
          <cell r="C1700" t="str">
            <v>PC</v>
          </cell>
          <cell r="D1700" t="str">
            <v>09</v>
          </cell>
          <cell r="E1700">
            <v>38138</v>
          </cell>
          <cell r="F1700">
            <v>-45</v>
          </cell>
        </row>
        <row r="1701">
          <cell r="A1701" t="str">
            <v>533076</v>
          </cell>
          <cell r="B1701" t="str">
            <v>REV. MARVEL APRESENTA ED. 01</v>
          </cell>
          <cell r="C1701" t="str">
            <v>PC</v>
          </cell>
          <cell r="D1701" t="str">
            <v>09</v>
          </cell>
          <cell r="E1701">
            <v>38138</v>
          </cell>
          <cell r="F1701">
            <v>-9</v>
          </cell>
        </row>
        <row r="1702">
          <cell r="A1702" t="str">
            <v>533078</v>
          </cell>
          <cell r="B1702" t="str">
            <v>REV. GUNDAM WING ED. 02</v>
          </cell>
          <cell r="C1702" t="str">
            <v>PC</v>
          </cell>
          <cell r="D1702" t="str">
            <v>09</v>
          </cell>
          <cell r="E1702">
            <v>38138</v>
          </cell>
          <cell r="F1702">
            <v>-18</v>
          </cell>
        </row>
        <row r="1703">
          <cell r="A1703" t="str">
            <v>533080</v>
          </cell>
          <cell r="B1703" t="str">
            <v>REV. MARVEL 2002 ED. 09</v>
          </cell>
          <cell r="C1703" t="str">
            <v>PC</v>
          </cell>
          <cell r="D1703" t="str">
            <v>09</v>
          </cell>
          <cell r="E1703">
            <v>38138</v>
          </cell>
          <cell r="F1703">
            <v>-14</v>
          </cell>
        </row>
        <row r="1704">
          <cell r="A1704" t="str">
            <v>533081</v>
          </cell>
          <cell r="B1704" t="str">
            <v>REV. MARVEL MILLENIUM ED. 09</v>
          </cell>
          <cell r="C1704" t="str">
            <v>PC</v>
          </cell>
          <cell r="D1704" t="str">
            <v>09</v>
          </cell>
          <cell r="E1704">
            <v>38138</v>
          </cell>
          <cell r="F1704">
            <v>-13</v>
          </cell>
        </row>
        <row r="1705">
          <cell r="A1705" t="str">
            <v>533083</v>
          </cell>
          <cell r="B1705" t="str">
            <v>REV. X-MEN EXTRA ED. 09</v>
          </cell>
          <cell r="C1705" t="str">
            <v>PC</v>
          </cell>
          <cell r="D1705" t="str">
            <v>09</v>
          </cell>
          <cell r="E1705">
            <v>38138</v>
          </cell>
          <cell r="F1705">
            <v>-21</v>
          </cell>
        </row>
        <row r="1706">
          <cell r="A1706" t="str">
            <v>533084</v>
          </cell>
          <cell r="B1706" t="str">
            <v>REV. HOMEM ARANHA ED. 09</v>
          </cell>
          <cell r="C1706" t="str">
            <v>PC</v>
          </cell>
          <cell r="D1706" t="str">
            <v>09</v>
          </cell>
          <cell r="E1706">
            <v>38138</v>
          </cell>
          <cell r="F1706">
            <v>-4</v>
          </cell>
        </row>
        <row r="1707">
          <cell r="A1707" t="str">
            <v>533085</v>
          </cell>
          <cell r="B1707" t="str">
            <v>REV. X-MEN ED. 09</v>
          </cell>
          <cell r="C1707" t="str">
            <v>PC</v>
          </cell>
          <cell r="D1707" t="str">
            <v>09</v>
          </cell>
          <cell r="E1707">
            <v>38138</v>
          </cell>
          <cell r="F1707">
            <v>-43</v>
          </cell>
        </row>
        <row r="1708">
          <cell r="A1708" t="str">
            <v>533092</v>
          </cell>
          <cell r="B1708" t="str">
            <v>REV. GUNDAM WING ED. 06</v>
          </cell>
          <cell r="C1708" t="str">
            <v>PC</v>
          </cell>
          <cell r="D1708" t="str">
            <v>09</v>
          </cell>
          <cell r="E1708">
            <v>38138</v>
          </cell>
          <cell r="F1708">
            <v>2</v>
          </cell>
          <cell r="G1708">
            <v>0.64</v>
          </cell>
          <cell r="H1708">
            <v>0.32</v>
          </cell>
          <cell r="I1708">
            <v>0.18</v>
          </cell>
          <cell r="J1708">
            <v>0.64</v>
          </cell>
        </row>
        <row r="1709">
          <cell r="A1709" t="str">
            <v>533093</v>
          </cell>
          <cell r="B1709" t="str">
            <v>REV. MARVEL 2002 ED. 10</v>
          </cell>
          <cell r="C1709" t="str">
            <v>PC</v>
          </cell>
          <cell r="D1709" t="str">
            <v>09</v>
          </cell>
          <cell r="E1709">
            <v>38138</v>
          </cell>
          <cell r="F1709">
            <v>-10</v>
          </cell>
        </row>
        <row r="1710">
          <cell r="A1710" t="str">
            <v>533094</v>
          </cell>
          <cell r="B1710" t="str">
            <v>REV. MARVEL MILLENIUM ED. 10</v>
          </cell>
          <cell r="C1710" t="str">
            <v>PC</v>
          </cell>
          <cell r="D1710" t="str">
            <v>09</v>
          </cell>
          <cell r="E1710">
            <v>38138</v>
          </cell>
          <cell r="F1710">
            <v>-18</v>
          </cell>
        </row>
        <row r="1711">
          <cell r="A1711" t="str">
            <v>533096</v>
          </cell>
          <cell r="B1711" t="str">
            <v>REV. X-MEN EXTRA ED. 10</v>
          </cell>
          <cell r="C1711" t="str">
            <v>PC</v>
          </cell>
          <cell r="D1711" t="str">
            <v>09</v>
          </cell>
          <cell r="E1711">
            <v>38138</v>
          </cell>
          <cell r="F1711">
            <v>-15</v>
          </cell>
        </row>
        <row r="1712">
          <cell r="A1712" t="str">
            <v>533097</v>
          </cell>
          <cell r="B1712" t="str">
            <v>REV. HOMEM ARANHA ED. 10</v>
          </cell>
          <cell r="C1712" t="str">
            <v>PC</v>
          </cell>
          <cell r="D1712" t="str">
            <v>09</v>
          </cell>
          <cell r="E1712">
            <v>38138</v>
          </cell>
          <cell r="F1712">
            <v>-23</v>
          </cell>
        </row>
        <row r="1713">
          <cell r="A1713" t="str">
            <v>533098</v>
          </cell>
          <cell r="B1713" t="str">
            <v>REV. X-MEN ED. 10</v>
          </cell>
          <cell r="C1713" t="str">
            <v>PC</v>
          </cell>
          <cell r="D1713" t="str">
            <v>09</v>
          </cell>
          <cell r="E1713">
            <v>38138</v>
          </cell>
          <cell r="F1713">
            <v>-53</v>
          </cell>
        </row>
        <row r="1714">
          <cell r="A1714" t="str">
            <v>533103</v>
          </cell>
          <cell r="B1714" t="str">
            <v>REV. SUPERMAN ED. 01</v>
          </cell>
          <cell r="C1714" t="str">
            <v>PC</v>
          </cell>
          <cell r="D1714" t="str">
            <v>09</v>
          </cell>
          <cell r="E1714">
            <v>38138</v>
          </cell>
          <cell r="F1714">
            <v>16</v>
          </cell>
          <cell r="G1714">
            <v>18.100000000000001</v>
          </cell>
          <cell r="H1714">
            <v>1.1313</v>
          </cell>
          <cell r="I1714">
            <v>5.01</v>
          </cell>
          <cell r="J1714">
            <v>18.100000000000001</v>
          </cell>
        </row>
        <row r="1715">
          <cell r="A1715" t="str">
            <v>533104</v>
          </cell>
          <cell r="B1715" t="str">
            <v>REV. LIGA DA JUSTICA ED. 01</v>
          </cell>
          <cell r="C1715" t="str">
            <v>PC</v>
          </cell>
          <cell r="D1715" t="str">
            <v>09</v>
          </cell>
          <cell r="E1715">
            <v>38138</v>
          </cell>
          <cell r="F1715">
            <v>-16</v>
          </cell>
        </row>
        <row r="1716">
          <cell r="A1716" t="str">
            <v>533106</v>
          </cell>
          <cell r="B1716" t="str">
            <v>REV. GREEN ARROW-QUIVER ED. 02</v>
          </cell>
          <cell r="C1716" t="str">
            <v>PC</v>
          </cell>
          <cell r="D1716" t="str">
            <v>09</v>
          </cell>
          <cell r="E1716">
            <v>38138</v>
          </cell>
          <cell r="F1716">
            <v>16</v>
          </cell>
          <cell r="G1716">
            <v>11.33</v>
          </cell>
          <cell r="H1716">
            <v>0.70809999999999995</v>
          </cell>
          <cell r="I1716">
            <v>3.22</v>
          </cell>
          <cell r="J1716">
            <v>11.33</v>
          </cell>
        </row>
        <row r="1717">
          <cell r="A1717" t="str">
            <v>533109</v>
          </cell>
          <cell r="B1717" t="str">
            <v>REV. MARVEL 2002 ED. 11</v>
          </cell>
          <cell r="C1717" t="str">
            <v>PC</v>
          </cell>
          <cell r="D1717" t="str">
            <v>09</v>
          </cell>
          <cell r="E1717">
            <v>38138</v>
          </cell>
          <cell r="F1717">
            <v>-6</v>
          </cell>
          <cell r="G1717">
            <v>-6.9</v>
          </cell>
          <cell r="H1717">
            <v>1.1499999999999999</v>
          </cell>
          <cell r="I1717">
            <v>-1.94</v>
          </cell>
          <cell r="J1717">
            <v>-6.9</v>
          </cell>
        </row>
        <row r="1718">
          <cell r="A1718" t="str">
            <v>533110</v>
          </cell>
          <cell r="B1718" t="str">
            <v>REV. MARVEL MILLENIUM ED. 11</v>
          </cell>
          <cell r="C1718" t="str">
            <v>PC</v>
          </cell>
          <cell r="D1718" t="str">
            <v>09</v>
          </cell>
          <cell r="E1718">
            <v>38138</v>
          </cell>
          <cell r="F1718">
            <v>37</v>
          </cell>
          <cell r="G1718">
            <v>42.55</v>
          </cell>
          <cell r="H1718">
            <v>1.1499999999999999</v>
          </cell>
          <cell r="I1718">
            <v>11.85</v>
          </cell>
          <cell r="J1718">
            <v>42.55</v>
          </cell>
        </row>
        <row r="1719">
          <cell r="A1719" t="str">
            <v>533111</v>
          </cell>
          <cell r="B1719" t="str">
            <v>REV. PALADINOS MARVEL ED. 11</v>
          </cell>
          <cell r="C1719" t="str">
            <v>PC</v>
          </cell>
          <cell r="D1719" t="str">
            <v>09</v>
          </cell>
          <cell r="E1719">
            <v>38138</v>
          </cell>
          <cell r="F1719">
            <v>30</v>
          </cell>
          <cell r="G1719">
            <v>34.5</v>
          </cell>
          <cell r="H1719">
            <v>1.1499999999999999</v>
          </cell>
          <cell r="I1719">
            <v>9.3800000000000008</v>
          </cell>
          <cell r="J1719">
            <v>34.5</v>
          </cell>
        </row>
        <row r="1720">
          <cell r="A1720" t="str">
            <v>533112</v>
          </cell>
          <cell r="B1720" t="str">
            <v>REV. X-MEN EXTRA ED. 11</v>
          </cell>
          <cell r="C1720" t="str">
            <v>PC</v>
          </cell>
          <cell r="D1720" t="str">
            <v>09</v>
          </cell>
          <cell r="E1720">
            <v>38138</v>
          </cell>
          <cell r="F1720">
            <v>45</v>
          </cell>
          <cell r="G1720">
            <v>50.99</v>
          </cell>
          <cell r="H1720">
            <v>1.1331</v>
          </cell>
          <cell r="I1720">
            <v>13.86</v>
          </cell>
          <cell r="J1720">
            <v>50.99</v>
          </cell>
        </row>
        <row r="1721">
          <cell r="A1721" t="str">
            <v>533113</v>
          </cell>
          <cell r="B1721" t="str">
            <v>REV. HOMEM ARANHA ED. 11</v>
          </cell>
          <cell r="C1721" t="str">
            <v>PC</v>
          </cell>
          <cell r="D1721" t="str">
            <v>09</v>
          </cell>
          <cell r="E1721">
            <v>38138</v>
          </cell>
          <cell r="F1721">
            <v>-5</v>
          </cell>
          <cell r="G1721">
            <v>-5</v>
          </cell>
          <cell r="H1721">
            <v>1</v>
          </cell>
          <cell r="I1721">
            <v>-1.43</v>
          </cell>
          <cell r="J1721">
            <v>-5</v>
          </cell>
        </row>
        <row r="1722">
          <cell r="A1722" t="str">
            <v>533114</v>
          </cell>
          <cell r="B1722" t="str">
            <v>REV. X-MEN ED. 11</v>
          </cell>
          <cell r="C1722" t="str">
            <v>PC</v>
          </cell>
          <cell r="D1722" t="str">
            <v>09</v>
          </cell>
          <cell r="E1722">
            <v>38138</v>
          </cell>
          <cell r="F1722">
            <v>-3</v>
          </cell>
          <cell r="G1722">
            <v>-3</v>
          </cell>
          <cell r="H1722">
            <v>1</v>
          </cell>
          <cell r="I1722">
            <v>-0.84</v>
          </cell>
          <cell r="J1722">
            <v>-3</v>
          </cell>
        </row>
        <row r="1723">
          <cell r="A1723" t="str">
            <v>533116</v>
          </cell>
          <cell r="B1723" t="str">
            <v>REV. MARVEL APRESENTA ED. 02</v>
          </cell>
          <cell r="C1723" t="str">
            <v>PC</v>
          </cell>
          <cell r="D1723" t="str">
            <v>09</v>
          </cell>
          <cell r="E1723">
            <v>38138</v>
          </cell>
          <cell r="F1723">
            <v>-22</v>
          </cell>
        </row>
        <row r="1724">
          <cell r="A1724" t="str">
            <v>533117</v>
          </cell>
          <cell r="B1724" t="str">
            <v>REV. MARVEL KNIGHTS ED. 04</v>
          </cell>
          <cell r="C1724" t="str">
            <v>PC</v>
          </cell>
          <cell r="D1724" t="str">
            <v>09</v>
          </cell>
          <cell r="E1724">
            <v>38138</v>
          </cell>
          <cell r="F1724">
            <v>137</v>
          </cell>
          <cell r="G1724">
            <v>67.13</v>
          </cell>
          <cell r="H1724">
            <v>0.49</v>
          </cell>
          <cell r="I1724">
            <v>18.47</v>
          </cell>
          <cell r="J1724">
            <v>67.13</v>
          </cell>
        </row>
        <row r="1725">
          <cell r="A1725" t="str">
            <v>533118</v>
          </cell>
          <cell r="B1725" t="str">
            <v>REV. GUNDAM WING ED. 07</v>
          </cell>
          <cell r="C1725" t="str">
            <v>PC</v>
          </cell>
          <cell r="D1725" t="str">
            <v>09</v>
          </cell>
          <cell r="E1725">
            <v>38138</v>
          </cell>
          <cell r="F1725">
            <v>2</v>
          </cell>
          <cell r="G1725">
            <v>0.63</v>
          </cell>
          <cell r="H1725">
            <v>0.315</v>
          </cell>
          <cell r="I1725">
            <v>0.18</v>
          </cell>
          <cell r="J1725">
            <v>0.63</v>
          </cell>
        </row>
        <row r="1726">
          <cell r="A1726" t="str">
            <v>533120</v>
          </cell>
          <cell r="B1726" t="str">
            <v>REV. HOMEM DE GELO ED. 01</v>
          </cell>
          <cell r="C1726" t="str">
            <v>PC</v>
          </cell>
          <cell r="D1726" t="str">
            <v>09</v>
          </cell>
          <cell r="E1726">
            <v>38138</v>
          </cell>
          <cell r="F1726">
            <v>19</v>
          </cell>
          <cell r="G1726">
            <v>11.06</v>
          </cell>
          <cell r="H1726">
            <v>0.58209999999999995</v>
          </cell>
          <cell r="I1726">
            <v>3.06</v>
          </cell>
          <cell r="J1726">
            <v>11.06</v>
          </cell>
        </row>
        <row r="1727">
          <cell r="A1727" t="str">
            <v>533123</v>
          </cell>
          <cell r="B1727" t="str">
            <v>REV. SUPERMAN ED. 02</v>
          </cell>
          <cell r="C1727" t="str">
            <v>PC</v>
          </cell>
          <cell r="D1727" t="str">
            <v>09</v>
          </cell>
          <cell r="E1727">
            <v>38138</v>
          </cell>
          <cell r="F1727">
            <v>-19</v>
          </cell>
          <cell r="G1727">
            <v>-23.17</v>
          </cell>
          <cell r="H1727">
            <v>1.2195</v>
          </cell>
          <cell r="I1727">
            <v>-6.49</v>
          </cell>
          <cell r="J1727">
            <v>-23.17</v>
          </cell>
        </row>
        <row r="1728">
          <cell r="A1728" t="str">
            <v>533124</v>
          </cell>
          <cell r="B1728" t="str">
            <v>REV. LIGA DA JUSTICA ED. 02</v>
          </cell>
          <cell r="C1728" t="str">
            <v>PC</v>
          </cell>
          <cell r="D1728" t="str">
            <v>09</v>
          </cell>
          <cell r="E1728">
            <v>38138</v>
          </cell>
          <cell r="F1728">
            <v>-19</v>
          </cell>
          <cell r="G1728">
            <v>-23.17</v>
          </cell>
          <cell r="H1728">
            <v>1.2195</v>
          </cell>
          <cell r="I1728">
            <v>-6.37</v>
          </cell>
          <cell r="J1728">
            <v>-23.17</v>
          </cell>
        </row>
        <row r="1729">
          <cell r="A1729" t="str">
            <v>533125</v>
          </cell>
          <cell r="B1729" t="str">
            <v>REV. GREEN ARROW-QUIVER ED. 03</v>
          </cell>
          <cell r="C1729" t="str">
            <v>PC</v>
          </cell>
          <cell r="D1729" t="str">
            <v>09</v>
          </cell>
          <cell r="E1729">
            <v>38138</v>
          </cell>
          <cell r="F1729">
            <v>28</v>
          </cell>
          <cell r="G1729">
            <v>23.13</v>
          </cell>
          <cell r="H1729">
            <v>0.82609999999999995</v>
          </cell>
          <cell r="I1729">
            <v>6.49</v>
          </cell>
          <cell r="J1729">
            <v>23.13</v>
          </cell>
        </row>
        <row r="1730">
          <cell r="A1730" t="str">
            <v>533126</v>
          </cell>
          <cell r="B1730" t="str">
            <v>REV. GREEN ARROW-QUIVER ED. 04</v>
          </cell>
          <cell r="C1730" t="str">
            <v>PC</v>
          </cell>
          <cell r="D1730" t="str">
            <v>09</v>
          </cell>
          <cell r="E1730">
            <v>38138</v>
          </cell>
          <cell r="F1730">
            <v>26</v>
          </cell>
          <cell r="G1730">
            <v>21.48</v>
          </cell>
          <cell r="H1730">
            <v>0.82620000000000005</v>
          </cell>
          <cell r="I1730">
            <v>5.9</v>
          </cell>
          <cell r="J1730">
            <v>21.48</v>
          </cell>
        </row>
        <row r="1731">
          <cell r="A1731" t="str">
            <v>533127</v>
          </cell>
          <cell r="B1731" t="str">
            <v>REV. MARVEL 2002 ED. 12</v>
          </cell>
          <cell r="C1731" t="str">
            <v>PC</v>
          </cell>
          <cell r="D1731" t="str">
            <v>09</v>
          </cell>
          <cell r="E1731">
            <v>38138</v>
          </cell>
          <cell r="F1731">
            <v>5</v>
          </cell>
          <cell r="G1731">
            <v>5.66</v>
          </cell>
          <cell r="H1731">
            <v>1.1319999999999999</v>
          </cell>
          <cell r="I1731">
            <v>1.61</v>
          </cell>
          <cell r="J1731">
            <v>5.66</v>
          </cell>
        </row>
        <row r="1732">
          <cell r="A1732" t="str">
            <v>533128</v>
          </cell>
          <cell r="B1732" t="str">
            <v>REV. MARVEL MILLENIUM ED. 12</v>
          </cell>
          <cell r="C1732" t="str">
            <v>PC</v>
          </cell>
          <cell r="D1732" t="str">
            <v>09</v>
          </cell>
          <cell r="E1732">
            <v>38138</v>
          </cell>
          <cell r="F1732">
            <v>-12</v>
          </cell>
          <cell r="G1732">
            <v>-13.57</v>
          </cell>
          <cell r="H1732">
            <v>1.1308</v>
          </cell>
          <cell r="I1732">
            <v>-3.85</v>
          </cell>
          <cell r="J1732">
            <v>-13.57</v>
          </cell>
        </row>
        <row r="1733">
          <cell r="A1733" t="str">
            <v>533129</v>
          </cell>
          <cell r="B1733" t="str">
            <v>REV. PALADINOS MARVEL ED. 12</v>
          </cell>
          <cell r="C1733" t="str">
            <v>PC</v>
          </cell>
          <cell r="D1733" t="str">
            <v>09</v>
          </cell>
          <cell r="E1733">
            <v>38138</v>
          </cell>
          <cell r="F1733">
            <v>214</v>
          </cell>
          <cell r="G1733">
            <v>242.04</v>
          </cell>
          <cell r="H1733">
            <v>1.131</v>
          </cell>
          <cell r="I1733">
            <v>66.650000000000006</v>
          </cell>
          <cell r="J1733">
            <v>242.04</v>
          </cell>
        </row>
        <row r="1734">
          <cell r="A1734" t="str">
            <v>533130</v>
          </cell>
          <cell r="B1734" t="str">
            <v>REV. X-MEN EXTRA ED. 12</v>
          </cell>
          <cell r="C1734" t="str">
            <v>PC</v>
          </cell>
          <cell r="D1734" t="str">
            <v>09</v>
          </cell>
          <cell r="E1734">
            <v>38138</v>
          </cell>
          <cell r="F1734">
            <v>-22</v>
          </cell>
          <cell r="G1734">
            <v>-24.88</v>
          </cell>
          <cell r="H1734">
            <v>1.1309</v>
          </cell>
          <cell r="I1734">
            <v>-6.86</v>
          </cell>
          <cell r="J1734">
            <v>-24.88</v>
          </cell>
        </row>
        <row r="1735">
          <cell r="A1735" t="str">
            <v>533131</v>
          </cell>
          <cell r="B1735" t="str">
            <v>REV. HOMEM ARANHA ED. 12</v>
          </cell>
          <cell r="C1735" t="str">
            <v>PC</v>
          </cell>
          <cell r="D1735" t="str">
            <v>09</v>
          </cell>
          <cell r="E1735">
            <v>38138</v>
          </cell>
          <cell r="F1735">
            <v>1</v>
          </cell>
          <cell r="G1735">
            <v>1.1299999999999999</v>
          </cell>
          <cell r="H1735">
            <v>1.1299999999999999</v>
          </cell>
          <cell r="I1735">
            <v>0.3</v>
          </cell>
          <cell r="J1735">
            <v>1.1299999999999999</v>
          </cell>
        </row>
        <row r="1736">
          <cell r="A1736" t="str">
            <v>533132</v>
          </cell>
          <cell r="B1736" t="str">
            <v>REV. X-MEN ED. 12</v>
          </cell>
          <cell r="C1736" t="str">
            <v>PC</v>
          </cell>
          <cell r="D1736" t="str">
            <v>09</v>
          </cell>
          <cell r="E1736">
            <v>38138</v>
          </cell>
          <cell r="F1736">
            <v>-18</v>
          </cell>
          <cell r="G1736">
            <v>-19.38</v>
          </cell>
          <cell r="H1736">
            <v>1.0767</v>
          </cell>
          <cell r="I1736">
            <v>-5.1100000000000003</v>
          </cell>
          <cell r="J1736">
            <v>-19.38</v>
          </cell>
        </row>
        <row r="1737">
          <cell r="A1737" t="str">
            <v>533134</v>
          </cell>
          <cell r="B1737" t="str">
            <v>REV. MARVEL KNIGHTS ED. 05</v>
          </cell>
          <cell r="C1737" t="str">
            <v>PC</v>
          </cell>
          <cell r="D1737" t="str">
            <v>09</v>
          </cell>
          <cell r="E1737">
            <v>38138</v>
          </cell>
          <cell r="F1737">
            <v>-25</v>
          </cell>
          <cell r="G1737">
            <v>-13.33</v>
          </cell>
          <cell r="H1737">
            <v>0.53320000000000001</v>
          </cell>
          <cell r="I1737">
            <v>-3.8</v>
          </cell>
          <cell r="J1737">
            <v>-13.33</v>
          </cell>
        </row>
        <row r="1738">
          <cell r="A1738" t="str">
            <v>533135</v>
          </cell>
          <cell r="B1738" t="str">
            <v>REV. HOMEM ARANHA AZUL ED. 01</v>
          </cell>
          <cell r="C1738" t="str">
            <v>PC</v>
          </cell>
          <cell r="D1738" t="str">
            <v>09</v>
          </cell>
          <cell r="E1738">
            <v>38138</v>
          </cell>
          <cell r="F1738">
            <v>30</v>
          </cell>
          <cell r="G1738">
            <v>21.24</v>
          </cell>
          <cell r="H1738">
            <v>0.70799999999999996</v>
          </cell>
          <cell r="I1738">
            <v>5.66</v>
          </cell>
          <cell r="J1738">
            <v>21.24</v>
          </cell>
        </row>
        <row r="1739">
          <cell r="A1739" t="str">
            <v>533136</v>
          </cell>
          <cell r="B1739" t="str">
            <v>REV. LIGA DA JUSTICA ESCADA P/</v>
          </cell>
          <cell r="C1739" t="str">
            <v>PC</v>
          </cell>
          <cell r="D1739" t="str">
            <v>09</v>
          </cell>
          <cell r="E1739">
            <v>38138</v>
          </cell>
          <cell r="F1739">
            <v>39</v>
          </cell>
          <cell r="G1739">
            <v>40.270000000000003</v>
          </cell>
          <cell r="H1739">
            <v>1.0326</v>
          </cell>
          <cell r="I1739">
            <v>11.43</v>
          </cell>
          <cell r="J1739">
            <v>40.270000000000003</v>
          </cell>
        </row>
        <row r="1740">
          <cell r="A1740" t="str">
            <v>533137</v>
          </cell>
          <cell r="B1740" t="str">
            <v>REV. HOMEM DE GELO ED. 02</v>
          </cell>
          <cell r="C1740" t="str">
            <v>PC</v>
          </cell>
          <cell r="D1740" t="str">
            <v>09</v>
          </cell>
          <cell r="E1740">
            <v>38138</v>
          </cell>
          <cell r="F1740">
            <v>-98</v>
          </cell>
          <cell r="G1740">
            <v>-55.81</v>
          </cell>
          <cell r="H1740">
            <v>0.56950000000000001</v>
          </cell>
          <cell r="I1740">
            <v>-16.079999999999998</v>
          </cell>
          <cell r="J1740">
            <v>-55.81</v>
          </cell>
        </row>
        <row r="1741">
          <cell r="A1741" t="str">
            <v>533138</v>
          </cell>
          <cell r="B1741" t="str">
            <v>REV. X-MEN ED. 13</v>
          </cell>
          <cell r="C1741" t="str">
            <v>PC</v>
          </cell>
          <cell r="D1741" t="str">
            <v>09</v>
          </cell>
          <cell r="E1741">
            <v>38138</v>
          </cell>
          <cell r="F1741">
            <v>-6</v>
          </cell>
          <cell r="G1741">
            <v>-6.74</v>
          </cell>
          <cell r="H1741">
            <v>1.1233</v>
          </cell>
          <cell r="I1741">
            <v>-2.0499999999999998</v>
          </cell>
          <cell r="J1741">
            <v>-6.74</v>
          </cell>
        </row>
        <row r="1742">
          <cell r="A1742" t="str">
            <v>533139</v>
          </cell>
          <cell r="B1742" t="str">
            <v>REV. X-MEN EXTRA ED. 13</v>
          </cell>
          <cell r="C1742" t="str">
            <v>PC</v>
          </cell>
          <cell r="D1742" t="str">
            <v>09</v>
          </cell>
          <cell r="E1742">
            <v>38138</v>
          </cell>
          <cell r="F1742">
            <v>-2</v>
          </cell>
          <cell r="G1742">
            <v>-2.3199999999999998</v>
          </cell>
          <cell r="H1742">
            <v>1.1599999999999999</v>
          </cell>
          <cell r="I1742">
            <v>-0.65</v>
          </cell>
          <cell r="J1742">
            <v>-2.3199999999999998</v>
          </cell>
        </row>
        <row r="1743">
          <cell r="A1743" t="str">
            <v>533140</v>
          </cell>
          <cell r="B1743" t="str">
            <v>REV. MARVEL 2003 ED. 01</v>
          </cell>
          <cell r="C1743" t="str">
            <v>PC</v>
          </cell>
          <cell r="D1743" t="str">
            <v>09</v>
          </cell>
          <cell r="E1743">
            <v>38138</v>
          </cell>
          <cell r="F1743">
            <v>3</v>
          </cell>
          <cell r="G1743">
            <v>3.66</v>
          </cell>
          <cell r="H1743">
            <v>1.22</v>
          </cell>
          <cell r="I1743">
            <v>1.02</v>
          </cell>
          <cell r="J1743">
            <v>3.66</v>
          </cell>
        </row>
        <row r="1744">
          <cell r="A1744" t="str">
            <v>533141</v>
          </cell>
          <cell r="B1744" t="str">
            <v>REV. PALADINOS MARVEL ED. 13</v>
          </cell>
          <cell r="C1744" t="str">
            <v>PC</v>
          </cell>
          <cell r="D1744" t="str">
            <v>09</v>
          </cell>
          <cell r="E1744">
            <v>38138</v>
          </cell>
          <cell r="F1744">
            <v>230</v>
          </cell>
          <cell r="G1744">
            <v>280.49</v>
          </cell>
          <cell r="H1744">
            <v>1.2195</v>
          </cell>
          <cell r="I1744">
            <v>78.58</v>
          </cell>
          <cell r="J1744">
            <v>280.49</v>
          </cell>
        </row>
        <row r="1745">
          <cell r="A1745" t="str">
            <v>533142</v>
          </cell>
          <cell r="B1745" t="str">
            <v>REV. HOMEM ARANHA ED. 13</v>
          </cell>
          <cell r="C1745" t="str">
            <v>PC</v>
          </cell>
          <cell r="D1745" t="str">
            <v>09</v>
          </cell>
          <cell r="E1745">
            <v>38138</v>
          </cell>
          <cell r="F1745">
            <v>-10</v>
          </cell>
          <cell r="G1745">
            <v>-11.61</v>
          </cell>
          <cell r="H1745">
            <v>1.161</v>
          </cell>
          <cell r="I1745">
            <v>-3.53</v>
          </cell>
          <cell r="J1745">
            <v>-11.61</v>
          </cell>
        </row>
        <row r="1746">
          <cell r="A1746" t="str">
            <v>533143</v>
          </cell>
          <cell r="B1746" t="str">
            <v>REV. MARVEL MILLENIUM ED. 13</v>
          </cell>
          <cell r="C1746" t="str">
            <v>PC</v>
          </cell>
          <cell r="D1746" t="str">
            <v>09</v>
          </cell>
          <cell r="E1746">
            <v>38138</v>
          </cell>
          <cell r="F1746">
            <v>8</v>
          </cell>
          <cell r="G1746">
            <v>9.2899999999999991</v>
          </cell>
          <cell r="H1746">
            <v>1.1612</v>
          </cell>
          <cell r="I1746">
            <v>2.63</v>
          </cell>
          <cell r="J1746">
            <v>9.2899999999999991</v>
          </cell>
        </row>
        <row r="1747">
          <cell r="A1747" t="str">
            <v>533144</v>
          </cell>
          <cell r="B1747" t="str">
            <v>REV. MARVEL MANGAVERSO ED. 06</v>
          </cell>
          <cell r="C1747" t="str">
            <v>PC</v>
          </cell>
          <cell r="D1747" t="str">
            <v>09</v>
          </cell>
          <cell r="E1747">
            <v>38138</v>
          </cell>
          <cell r="F1747">
            <v>238</v>
          </cell>
          <cell r="G1747">
            <v>135.09</v>
          </cell>
          <cell r="H1747">
            <v>0.56759999999999999</v>
          </cell>
          <cell r="I1747">
            <v>45.09</v>
          </cell>
          <cell r="J1747">
            <v>135.09</v>
          </cell>
        </row>
        <row r="1748">
          <cell r="A1748" t="str">
            <v>533146</v>
          </cell>
          <cell r="B1748" t="str">
            <v>REV. X-MEN EVOLUTION ED. 04</v>
          </cell>
          <cell r="C1748" t="str">
            <v>PC</v>
          </cell>
          <cell r="D1748" t="str">
            <v>09</v>
          </cell>
          <cell r="E1748">
            <v>38138</v>
          </cell>
          <cell r="F1748">
            <v>90</v>
          </cell>
          <cell r="G1748">
            <v>48.42</v>
          </cell>
          <cell r="H1748">
            <v>0.53800000000000003</v>
          </cell>
          <cell r="I1748">
            <v>13.33</v>
          </cell>
          <cell r="J1748">
            <v>48.42</v>
          </cell>
        </row>
        <row r="1749">
          <cell r="A1749" t="str">
            <v>533147</v>
          </cell>
          <cell r="B1749" t="str">
            <v>REV. MARVEL KNIGHTS ED. 06</v>
          </cell>
          <cell r="C1749" t="str">
            <v>PC</v>
          </cell>
          <cell r="D1749" t="str">
            <v>09</v>
          </cell>
          <cell r="E1749">
            <v>38138</v>
          </cell>
          <cell r="F1749">
            <v>30</v>
          </cell>
          <cell r="G1749">
            <v>17.079999999999998</v>
          </cell>
          <cell r="H1749">
            <v>0.56930000000000003</v>
          </cell>
          <cell r="I1749">
            <v>5.08</v>
          </cell>
          <cell r="J1749">
            <v>17.079999999999998</v>
          </cell>
        </row>
        <row r="1750">
          <cell r="A1750" t="str">
            <v>533148</v>
          </cell>
          <cell r="B1750" t="str">
            <v>REV. HOMEM ARANHA AZUL ED. 02</v>
          </cell>
          <cell r="C1750" t="str">
            <v>PC</v>
          </cell>
          <cell r="D1750" t="str">
            <v>09</v>
          </cell>
          <cell r="E1750">
            <v>38138</v>
          </cell>
          <cell r="F1750">
            <v>30</v>
          </cell>
          <cell r="G1750">
            <v>23.61</v>
          </cell>
          <cell r="H1750">
            <v>0.78700000000000003</v>
          </cell>
          <cell r="I1750">
            <v>6.71</v>
          </cell>
          <cell r="J1750">
            <v>23.61</v>
          </cell>
        </row>
        <row r="1751">
          <cell r="A1751" t="str">
            <v>533149</v>
          </cell>
          <cell r="B1751" t="str">
            <v>REV. SUPERMAN ED. 03</v>
          </cell>
          <cell r="C1751" t="str">
            <v>PC</v>
          </cell>
          <cell r="D1751" t="str">
            <v>09</v>
          </cell>
          <cell r="E1751">
            <v>38138</v>
          </cell>
          <cell r="F1751">
            <v>-7</v>
          </cell>
          <cell r="G1751">
            <v>-8.5399999999999991</v>
          </cell>
          <cell r="H1751">
            <v>1.22</v>
          </cell>
          <cell r="I1751">
            <v>-2.38</v>
          </cell>
          <cell r="J1751">
            <v>-8.5399999999999991</v>
          </cell>
        </row>
        <row r="1752">
          <cell r="A1752" t="str">
            <v>533151</v>
          </cell>
          <cell r="B1752" t="str">
            <v>REV. LIGA DA JUSTICA ED. 03</v>
          </cell>
          <cell r="C1752" t="str">
            <v>PC</v>
          </cell>
          <cell r="D1752" t="str">
            <v>09</v>
          </cell>
          <cell r="E1752">
            <v>38138</v>
          </cell>
          <cell r="F1752">
            <v>20</v>
          </cell>
          <cell r="G1752">
            <v>24.39</v>
          </cell>
          <cell r="H1752">
            <v>1.2195</v>
          </cell>
          <cell r="I1752">
            <v>6.8</v>
          </cell>
          <cell r="J1752">
            <v>24.39</v>
          </cell>
        </row>
        <row r="1753">
          <cell r="A1753" t="str">
            <v>533156</v>
          </cell>
          <cell r="B1753" t="str">
            <v>REV. MULHER MARAV:HIKETEIA ED1</v>
          </cell>
          <cell r="C1753" t="str">
            <v>PC</v>
          </cell>
          <cell r="D1753" t="str">
            <v>09</v>
          </cell>
          <cell r="E1753">
            <v>38138</v>
          </cell>
          <cell r="F1753">
            <v>14</v>
          </cell>
          <cell r="G1753">
            <v>17.07</v>
          </cell>
          <cell r="H1753">
            <v>1.2193000000000001</v>
          </cell>
          <cell r="I1753">
            <v>4.6900000000000004</v>
          </cell>
          <cell r="J1753">
            <v>17.07</v>
          </cell>
        </row>
        <row r="1754">
          <cell r="A1754" t="str">
            <v>533157</v>
          </cell>
          <cell r="B1754" t="str">
            <v>REV. LJA O DESENHO ED. 01</v>
          </cell>
          <cell r="C1754" t="str">
            <v>PC</v>
          </cell>
          <cell r="D1754" t="str">
            <v>09</v>
          </cell>
          <cell r="E1754">
            <v>38138</v>
          </cell>
          <cell r="F1754">
            <v>32</v>
          </cell>
          <cell r="G1754">
            <v>27.22</v>
          </cell>
          <cell r="H1754">
            <v>0.85060000000000002</v>
          </cell>
          <cell r="I1754">
            <v>7.57</v>
          </cell>
          <cell r="J1754">
            <v>27.22</v>
          </cell>
        </row>
        <row r="1755">
          <cell r="A1755" t="str">
            <v>533159</v>
          </cell>
          <cell r="B1755" t="str">
            <v>REV. MARVEL APRESENTA ED. 03</v>
          </cell>
          <cell r="C1755" t="str">
            <v>PC</v>
          </cell>
          <cell r="D1755" t="str">
            <v>09</v>
          </cell>
          <cell r="E1755">
            <v>38138</v>
          </cell>
          <cell r="F1755">
            <v>29</v>
          </cell>
          <cell r="G1755">
            <v>29.83</v>
          </cell>
          <cell r="H1755">
            <v>1.0286</v>
          </cell>
          <cell r="I1755">
            <v>8.6</v>
          </cell>
          <cell r="J1755">
            <v>29.83</v>
          </cell>
        </row>
        <row r="1756">
          <cell r="A1756" t="str">
            <v>533160</v>
          </cell>
          <cell r="B1756" t="str">
            <v>REV. MARVEL 2003 ED. 02</v>
          </cell>
          <cell r="C1756" t="str">
            <v>PC</v>
          </cell>
          <cell r="D1756" t="str">
            <v>09</v>
          </cell>
          <cell r="E1756">
            <v>38138</v>
          </cell>
          <cell r="F1756">
            <v>54</v>
          </cell>
          <cell r="G1756">
            <v>65.86</v>
          </cell>
          <cell r="H1756">
            <v>1.2196</v>
          </cell>
          <cell r="I1756">
            <v>18.36</v>
          </cell>
          <cell r="J1756">
            <v>65.86</v>
          </cell>
        </row>
        <row r="1757">
          <cell r="A1757" t="str">
            <v>533161</v>
          </cell>
          <cell r="B1757" t="str">
            <v>REV. MARVEL MILLENIUM ED. 14</v>
          </cell>
          <cell r="C1757" t="str">
            <v>PC</v>
          </cell>
          <cell r="D1757" t="str">
            <v>09</v>
          </cell>
          <cell r="E1757">
            <v>38138</v>
          </cell>
          <cell r="F1757">
            <v>12</v>
          </cell>
          <cell r="G1757">
            <v>13.93</v>
          </cell>
          <cell r="H1757">
            <v>1.1608000000000001</v>
          </cell>
          <cell r="I1757">
            <v>3.89</v>
          </cell>
          <cell r="J1757">
            <v>13.93</v>
          </cell>
        </row>
        <row r="1758">
          <cell r="A1758" t="str">
            <v>533162</v>
          </cell>
          <cell r="B1758" t="str">
            <v>REV. X-MEN EXTRA ED. 14</v>
          </cell>
          <cell r="C1758" t="str">
            <v>PC</v>
          </cell>
          <cell r="D1758" t="str">
            <v>09</v>
          </cell>
          <cell r="E1758">
            <v>38138</v>
          </cell>
          <cell r="F1758">
            <v>-3</v>
          </cell>
          <cell r="G1758">
            <v>-3.48</v>
          </cell>
          <cell r="H1758">
            <v>1.1599999999999999</v>
          </cell>
          <cell r="I1758">
            <v>-0.96</v>
          </cell>
          <cell r="J1758">
            <v>-3.48</v>
          </cell>
        </row>
        <row r="1759">
          <cell r="A1759" t="str">
            <v>533163</v>
          </cell>
          <cell r="B1759" t="str">
            <v>REV. HOMEM ARANHA ED. 14</v>
          </cell>
          <cell r="C1759" t="str">
            <v>PC</v>
          </cell>
          <cell r="D1759" t="str">
            <v>09</v>
          </cell>
          <cell r="E1759">
            <v>38138</v>
          </cell>
          <cell r="F1759">
            <v>18</v>
          </cell>
          <cell r="G1759">
            <v>20.89</v>
          </cell>
          <cell r="H1759">
            <v>1.1606000000000001</v>
          </cell>
          <cell r="I1759">
            <v>5.77</v>
          </cell>
          <cell r="J1759">
            <v>20.89</v>
          </cell>
        </row>
        <row r="1760">
          <cell r="A1760" t="str">
            <v>533164</v>
          </cell>
          <cell r="B1760" t="str">
            <v>REV. X-MEN ED. 14</v>
          </cell>
          <cell r="C1760" t="str">
            <v>PC</v>
          </cell>
          <cell r="D1760" t="str">
            <v>09</v>
          </cell>
          <cell r="E1760">
            <v>38138</v>
          </cell>
          <cell r="F1760">
            <v>17</v>
          </cell>
          <cell r="G1760">
            <v>19.73</v>
          </cell>
          <cell r="H1760">
            <v>1.1606000000000001</v>
          </cell>
          <cell r="I1760">
            <v>5.45</v>
          </cell>
          <cell r="J1760">
            <v>19.73</v>
          </cell>
        </row>
        <row r="1761">
          <cell r="A1761" t="str">
            <v>533167</v>
          </cell>
          <cell r="B1761" t="str">
            <v>REV. HOMEM ARANHA AZUL ED. 03</v>
          </cell>
          <cell r="C1761" t="str">
            <v>PC</v>
          </cell>
          <cell r="D1761" t="str">
            <v>09</v>
          </cell>
          <cell r="E1761">
            <v>38138</v>
          </cell>
          <cell r="F1761">
            <v>29</v>
          </cell>
          <cell r="G1761">
            <v>22.82</v>
          </cell>
          <cell r="H1761">
            <v>0.78690000000000004</v>
          </cell>
          <cell r="I1761">
            <v>6.74</v>
          </cell>
          <cell r="J1761">
            <v>22.82</v>
          </cell>
        </row>
        <row r="1762">
          <cell r="A1762" t="str">
            <v>533168</v>
          </cell>
          <cell r="B1762" t="str">
            <v>REV. ICONES X-MEN NOTURNO ED01</v>
          </cell>
          <cell r="C1762" t="str">
            <v>PC</v>
          </cell>
          <cell r="D1762" t="str">
            <v>09</v>
          </cell>
          <cell r="E1762">
            <v>38138</v>
          </cell>
          <cell r="F1762">
            <v>1</v>
          </cell>
          <cell r="G1762">
            <v>0.62</v>
          </cell>
          <cell r="H1762">
            <v>0.62</v>
          </cell>
          <cell r="I1762">
            <v>0.17</v>
          </cell>
          <cell r="J1762">
            <v>0.62</v>
          </cell>
        </row>
        <row r="1763">
          <cell r="A1763" t="str">
            <v>533169</v>
          </cell>
          <cell r="B1763" t="str">
            <v>REV. MARVEL MANGAVERSO ED. 07</v>
          </cell>
          <cell r="C1763" t="str">
            <v>PC</v>
          </cell>
          <cell r="D1763" t="str">
            <v>09</v>
          </cell>
          <cell r="E1763">
            <v>38138</v>
          </cell>
          <cell r="F1763">
            <v>-1</v>
          </cell>
          <cell r="G1763">
            <v>-0.62</v>
          </cell>
          <cell r="H1763">
            <v>0.62</v>
          </cell>
          <cell r="I1763">
            <v>-0.17</v>
          </cell>
          <cell r="J1763">
            <v>-0.62</v>
          </cell>
        </row>
        <row r="1764">
          <cell r="A1764" t="str">
            <v>533170</v>
          </cell>
          <cell r="B1764" t="str">
            <v>REV. JUSTICEIRO&amp;ELECTRA ED. 01</v>
          </cell>
          <cell r="C1764" t="str">
            <v>PC</v>
          </cell>
          <cell r="D1764" t="str">
            <v>09</v>
          </cell>
          <cell r="E1764">
            <v>38138</v>
          </cell>
          <cell r="F1764">
            <v>71</v>
          </cell>
          <cell r="G1764">
            <v>43.92</v>
          </cell>
          <cell r="H1764">
            <v>0.61860000000000004</v>
          </cell>
          <cell r="I1764">
            <v>12.24</v>
          </cell>
          <cell r="J1764">
            <v>43.92</v>
          </cell>
        </row>
        <row r="1765">
          <cell r="A1765" t="str">
            <v>533171</v>
          </cell>
          <cell r="B1765" t="str">
            <v>REV. HULK &amp; DEMOLIDOR ED. 01</v>
          </cell>
          <cell r="C1765" t="str">
            <v>PC</v>
          </cell>
          <cell r="D1765" t="str">
            <v>09</v>
          </cell>
          <cell r="E1765">
            <v>38138</v>
          </cell>
          <cell r="F1765">
            <v>-7</v>
          </cell>
          <cell r="G1765">
            <v>-3.98</v>
          </cell>
          <cell r="H1765">
            <v>0.56859999999999999</v>
          </cell>
          <cell r="I1765">
            <v>-1.1100000000000001</v>
          </cell>
          <cell r="J1765">
            <v>-3.98</v>
          </cell>
        </row>
        <row r="1766">
          <cell r="A1766" t="str">
            <v>533172</v>
          </cell>
          <cell r="B1766" t="str">
            <v>REV. X-MEN  ESP:TELA CINEM. 01</v>
          </cell>
          <cell r="C1766" t="str">
            <v>PC</v>
          </cell>
          <cell r="D1766" t="str">
            <v>09</v>
          </cell>
          <cell r="E1766">
            <v>38138</v>
          </cell>
          <cell r="F1766">
            <v>10</v>
          </cell>
          <cell r="G1766">
            <v>11.61</v>
          </cell>
          <cell r="H1766">
            <v>1.161</v>
          </cell>
          <cell r="I1766">
            <v>3.22</v>
          </cell>
          <cell r="J1766">
            <v>11.61</v>
          </cell>
        </row>
        <row r="1767">
          <cell r="A1767" t="str">
            <v>533173</v>
          </cell>
          <cell r="B1767" t="str">
            <v>REV. MARVEL APRESENTA ED. 04</v>
          </cell>
          <cell r="C1767" t="str">
            <v>PC</v>
          </cell>
          <cell r="D1767" t="str">
            <v>09</v>
          </cell>
          <cell r="E1767">
            <v>38138</v>
          </cell>
          <cell r="F1767">
            <v>18</v>
          </cell>
          <cell r="G1767">
            <v>18.45</v>
          </cell>
          <cell r="H1767">
            <v>1.0249999999999999</v>
          </cell>
          <cell r="I1767">
            <v>5.23</v>
          </cell>
          <cell r="J1767">
            <v>18.45</v>
          </cell>
        </row>
        <row r="1768">
          <cell r="A1768" t="str">
            <v>533174</v>
          </cell>
          <cell r="B1768" t="str">
            <v>REV. MARVEL 2003 ED. 04</v>
          </cell>
          <cell r="C1768" t="str">
            <v>PC</v>
          </cell>
          <cell r="D1768" t="str">
            <v>09</v>
          </cell>
          <cell r="E1768">
            <v>38138</v>
          </cell>
          <cell r="F1768">
            <v>29</v>
          </cell>
          <cell r="G1768">
            <v>35.369999999999997</v>
          </cell>
          <cell r="H1768">
            <v>1.2197</v>
          </cell>
          <cell r="I1768">
            <v>11.74</v>
          </cell>
          <cell r="J1768">
            <v>35.369999999999997</v>
          </cell>
        </row>
        <row r="1769">
          <cell r="A1769" t="str">
            <v>533177</v>
          </cell>
          <cell r="B1769" t="str">
            <v>REV. GREEN ARROW-QUIVER ED. 05</v>
          </cell>
          <cell r="C1769" t="str">
            <v>PC</v>
          </cell>
          <cell r="D1769" t="str">
            <v>09</v>
          </cell>
          <cell r="E1769">
            <v>38138</v>
          </cell>
          <cell r="F1769">
            <v>-14</v>
          </cell>
          <cell r="G1769">
            <v>-11.62</v>
          </cell>
          <cell r="H1769">
            <v>0.83</v>
          </cell>
          <cell r="I1769">
            <v>-3.22</v>
          </cell>
          <cell r="J1769">
            <v>-11.62</v>
          </cell>
        </row>
        <row r="1770">
          <cell r="A1770" t="str">
            <v>533179</v>
          </cell>
          <cell r="B1770" t="str">
            <v>REV. LJA O DESENHO ED. 02</v>
          </cell>
          <cell r="C1770" t="str">
            <v>PC</v>
          </cell>
          <cell r="D1770" t="str">
            <v>09</v>
          </cell>
          <cell r="E1770">
            <v>38138</v>
          </cell>
          <cell r="F1770">
            <v>214</v>
          </cell>
          <cell r="G1770">
            <v>182.06</v>
          </cell>
          <cell r="H1770">
            <v>0.85070000000000001</v>
          </cell>
          <cell r="I1770">
            <v>51.6</v>
          </cell>
          <cell r="J1770">
            <v>182.06</v>
          </cell>
        </row>
        <row r="1771">
          <cell r="A1771" t="str">
            <v>533181</v>
          </cell>
          <cell r="B1771" t="str">
            <v>REV. GUNDAM WING ED. 09</v>
          </cell>
          <cell r="C1771" t="str">
            <v>PC</v>
          </cell>
          <cell r="D1771" t="str">
            <v>09</v>
          </cell>
          <cell r="E1771">
            <v>38138</v>
          </cell>
          <cell r="F1771">
            <v>12</v>
          </cell>
          <cell r="G1771">
            <v>8.85</v>
          </cell>
          <cell r="H1771">
            <v>0.73750000000000004</v>
          </cell>
          <cell r="I1771">
            <v>2.4500000000000002</v>
          </cell>
          <cell r="J1771">
            <v>8.85</v>
          </cell>
        </row>
        <row r="1772">
          <cell r="A1772" t="str">
            <v>533183</v>
          </cell>
          <cell r="B1772" t="str">
            <v>REV. MARVEL 2003 ED. 03</v>
          </cell>
          <cell r="C1772" t="str">
            <v>PC</v>
          </cell>
          <cell r="D1772" t="str">
            <v>09</v>
          </cell>
          <cell r="E1772">
            <v>38138</v>
          </cell>
          <cell r="F1772">
            <v>21</v>
          </cell>
          <cell r="G1772">
            <v>25.61</v>
          </cell>
          <cell r="H1772">
            <v>1.2195</v>
          </cell>
          <cell r="I1772">
            <v>7.55</v>
          </cell>
          <cell r="J1772">
            <v>25.61</v>
          </cell>
        </row>
        <row r="1773">
          <cell r="A1773" t="str">
            <v>533184</v>
          </cell>
          <cell r="B1773" t="str">
            <v>REV. MARVEL MILLENIUM ED. 15</v>
          </cell>
          <cell r="C1773" t="str">
            <v>PC</v>
          </cell>
          <cell r="D1773" t="str">
            <v>09</v>
          </cell>
          <cell r="E1773">
            <v>38138</v>
          </cell>
          <cell r="F1773">
            <v>15</v>
          </cell>
          <cell r="G1773">
            <v>17.41</v>
          </cell>
          <cell r="H1773">
            <v>1.1607000000000001</v>
          </cell>
          <cell r="I1773">
            <v>5.16</v>
          </cell>
          <cell r="J1773">
            <v>17.41</v>
          </cell>
        </row>
        <row r="1774">
          <cell r="A1774" t="str">
            <v>533185</v>
          </cell>
          <cell r="B1774" t="str">
            <v>REV. X-MEN EXTRA ED. 15</v>
          </cell>
          <cell r="C1774" t="str">
            <v>PC</v>
          </cell>
          <cell r="D1774" t="str">
            <v>09</v>
          </cell>
          <cell r="E1774">
            <v>38138</v>
          </cell>
          <cell r="F1774">
            <v>-25</v>
          </cell>
          <cell r="G1774">
            <v>-29.02</v>
          </cell>
          <cell r="H1774">
            <v>1.1608000000000001</v>
          </cell>
          <cell r="I1774">
            <v>-8.57</v>
          </cell>
          <cell r="J1774">
            <v>-29.02</v>
          </cell>
        </row>
        <row r="1775">
          <cell r="A1775" t="str">
            <v>533186</v>
          </cell>
          <cell r="B1775" t="str">
            <v>REV. HOMEM ARANHA ED. 15</v>
          </cell>
          <cell r="C1775" t="str">
            <v>PC</v>
          </cell>
          <cell r="D1775" t="str">
            <v>09</v>
          </cell>
          <cell r="E1775">
            <v>38138</v>
          </cell>
          <cell r="F1775">
            <v>-6</v>
          </cell>
          <cell r="G1775">
            <v>-6.96</v>
          </cell>
          <cell r="H1775">
            <v>1.1599999999999999</v>
          </cell>
          <cell r="I1775">
            <v>-2.02</v>
          </cell>
          <cell r="J1775">
            <v>-6.96</v>
          </cell>
        </row>
        <row r="1776">
          <cell r="A1776" t="str">
            <v>533187</v>
          </cell>
          <cell r="B1776" t="str">
            <v>REV. X-MEN ED. 15</v>
          </cell>
          <cell r="C1776" t="str">
            <v>PC</v>
          </cell>
          <cell r="D1776" t="str">
            <v>09</v>
          </cell>
          <cell r="E1776">
            <v>38138</v>
          </cell>
          <cell r="F1776">
            <v>98</v>
          </cell>
          <cell r="G1776">
            <v>113.73</v>
          </cell>
          <cell r="H1776">
            <v>1.1605000000000001</v>
          </cell>
          <cell r="I1776">
            <v>37.119999999999997</v>
          </cell>
          <cell r="J1776">
            <v>113.73</v>
          </cell>
        </row>
        <row r="1777">
          <cell r="A1777" t="str">
            <v>533188</v>
          </cell>
          <cell r="B1777" t="str">
            <v>REV. CAPITAO MARVEL ED. 08</v>
          </cell>
          <cell r="C1777" t="str">
            <v>PC</v>
          </cell>
          <cell r="D1777" t="str">
            <v>09</v>
          </cell>
          <cell r="E1777">
            <v>38138</v>
          </cell>
          <cell r="F1777">
            <v>7</v>
          </cell>
          <cell r="G1777">
            <v>4.33</v>
          </cell>
          <cell r="H1777">
            <v>0.61860000000000004</v>
          </cell>
          <cell r="I1777">
            <v>1.26</v>
          </cell>
          <cell r="J1777">
            <v>4.33</v>
          </cell>
        </row>
        <row r="1778">
          <cell r="A1778" t="str">
            <v>533189</v>
          </cell>
          <cell r="B1778" t="str">
            <v>REV. WOLVERINE NETSUKE ED. 01</v>
          </cell>
          <cell r="C1778" t="str">
            <v>PC</v>
          </cell>
          <cell r="D1778" t="str">
            <v>09</v>
          </cell>
          <cell r="E1778">
            <v>38138</v>
          </cell>
          <cell r="F1778">
            <v>5</v>
          </cell>
          <cell r="G1778">
            <v>4.6900000000000004</v>
          </cell>
          <cell r="H1778">
            <v>0.93799999999999994</v>
          </cell>
          <cell r="I1778">
            <v>1.38</v>
          </cell>
          <cell r="J1778">
            <v>4.6900000000000004</v>
          </cell>
        </row>
        <row r="1779">
          <cell r="A1779" t="str">
            <v>533190</v>
          </cell>
          <cell r="B1779" t="str">
            <v>REV. MARVEL MANGAVERSO ED. 08</v>
          </cell>
          <cell r="C1779" t="str">
            <v>PC</v>
          </cell>
          <cell r="D1779" t="str">
            <v>09</v>
          </cell>
          <cell r="E1779">
            <v>38138</v>
          </cell>
          <cell r="F1779">
            <v>61</v>
          </cell>
          <cell r="G1779">
            <v>37.729999999999997</v>
          </cell>
          <cell r="H1779">
            <v>0.61850000000000005</v>
          </cell>
          <cell r="I1779">
            <v>11.18</v>
          </cell>
          <cell r="J1779">
            <v>37.729999999999997</v>
          </cell>
        </row>
        <row r="1780">
          <cell r="A1780" t="str">
            <v>533191</v>
          </cell>
          <cell r="B1780" t="str">
            <v>REV. ICONES X-MEN NOTURNO ED02</v>
          </cell>
          <cell r="C1780" t="str">
            <v>PC</v>
          </cell>
          <cell r="D1780" t="str">
            <v>09</v>
          </cell>
          <cell r="E1780">
            <v>38138</v>
          </cell>
          <cell r="F1780">
            <v>4</v>
          </cell>
          <cell r="G1780">
            <v>2.4700000000000002</v>
          </cell>
          <cell r="H1780">
            <v>0.61750000000000005</v>
          </cell>
          <cell r="I1780">
            <v>0.73</v>
          </cell>
          <cell r="J1780">
            <v>2.4700000000000002</v>
          </cell>
        </row>
        <row r="1781">
          <cell r="A1781" t="str">
            <v>533192</v>
          </cell>
          <cell r="B1781" t="str">
            <v>REV. JUSTICEIRO&amp;ELECTRA ED. 02</v>
          </cell>
          <cell r="C1781" t="str">
            <v>PC</v>
          </cell>
          <cell r="D1781" t="str">
            <v>09</v>
          </cell>
          <cell r="E1781">
            <v>38138</v>
          </cell>
          <cell r="F1781">
            <v>12</v>
          </cell>
          <cell r="G1781">
            <v>7.42</v>
          </cell>
          <cell r="H1781">
            <v>0.61829999999999996</v>
          </cell>
          <cell r="I1781">
            <v>2.19</v>
          </cell>
          <cell r="J1781">
            <v>7.42</v>
          </cell>
        </row>
        <row r="1782">
          <cell r="A1782" t="str">
            <v>533193</v>
          </cell>
          <cell r="B1782" t="str">
            <v>REV. HULK &amp; DEMOLIDOR ED. 02</v>
          </cell>
          <cell r="C1782" t="str">
            <v>PC</v>
          </cell>
          <cell r="D1782" t="str">
            <v>09</v>
          </cell>
          <cell r="E1782">
            <v>38138</v>
          </cell>
          <cell r="F1782">
            <v>-23</v>
          </cell>
          <cell r="G1782">
            <v>-14.22</v>
          </cell>
          <cell r="H1782">
            <v>0.61829999999999996</v>
          </cell>
          <cell r="I1782">
            <v>-4.1399999999999997</v>
          </cell>
          <cell r="J1782">
            <v>-14.22</v>
          </cell>
        </row>
        <row r="1783">
          <cell r="A1783" t="str">
            <v>533194</v>
          </cell>
          <cell r="B1783" t="str">
            <v>REV. O CHAMADO DO DEVER ED. 01</v>
          </cell>
          <cell r="C1783" t="str">
            <v>PC</v>
          </cell>
          <cell r="D1783" t="str">
            <v>09</v>
          </cell>
          <cell r="E1783">
            <v>38138</v>
          </cell>
          <cell r="F1783">
            <v>-14</v>
          </cell>
        </row>
        <row r="1784">
          <cell r="A1784" t="str">
            <v>533196</v>
          </cell>
          <cell r="B1784" t="str">
            <v>REV. SUPERMAN ED. 04</v>
          </cell>
          <cell r="C1784" t="str">
            <v>PC</v>
          </cell>
          <cell r="D1784" t="str">
            <v>09</v>
          </cell>
          <cell r="E1784">
            <v>38138</v>
          </cell>
          <cell r="F1784">
            <v>29</v>
          </cell>
          <cell r="G1784">
            <v>35.369999999999997</v>
          </cell>
          <cell r="H1784">
            <v>1.2197</v>
          </cell>
          <cell r="I1784">
            <v>10.27</v>
          </cell>
          <cell r="J1784">
            <v>35.369999999999997</v>
          </cell>
        </row>
        <row r="1785">
          <cell r="A1785" t="str">
            <v>533197</v>
          </cell>
          <cell r="B1785" t="str">
            <v>REV. LIGA DA JUSTICA ED. 04</v>
          </cell>
          <cell r="C1785" t="str">
            <v>PC</v>
          </cell>
          <cell r="D1785" t="str">
            <v>09</v>
          </cell>
          <cell r="E1785">
            <v>38138</v>
          </cell>
          <cell r="F1785">
            <v>12</v>
          </cell>
          <cell r="G1785">
            <v>14.64</v>
          </cell>
          <cell r="H1785">
            <v>1.22</v>
          </cell>
          <cell r="I1785">
            <v>4.32</v>
          </cell>
          <cell r="J1785">
            <v>14.64</v>
          </cell>
        </row>
        <row r="1786">
          <cell r="A1786" t="str">
            <v>533202</v>
          </cell>
          <cell r="B1786" t="str">
            <v>REV. MARVEL MILLENIUM ED. 16</v>
          </cell>
          <cell r="C1786" t="str">
            <v>PC</v>
          </cell>
          <cell r="D1786" t="str">
            <v>09</v>
          </cell>
          <cell r="E1786">
            <v>38138</v>
          </cell>
          <cell r="F1786">
            <v>18</v>
          </cell>
          <cell r="G1786">
            <v>20.89</v>
          </cell>
          <cell r="H1786">
            <v>1.1606000000000001</v>
          </cell>
          <cell r="I1786">
            <v>6.94</v>
          </cell>
          <cell r="J1786">
            <v>20.89</v>
          </cell>
        </row>
        <row r="1787">
          <cell r="A1787" t="str">
            <v>533203</v>
          </cell>
          <cell r="B1787" t="str">
            <v>REV. X-MEN EXTRA ED. 16</v>
          </cell>
          <cell r="C1787" t="str">
            <v>PC</v>
          </cell>
          <cell r="D1787" t="str">
            <v>09</v>
          </cell>
          <cell r="E1787">
            <v>38138</v>
          </cell>
          <cell r="F1787">
            <v>31</v>
          </cell>
          <cell r="G1787">
            <v>35.979999999999997</v>
          </cell>
          <cell r="H1787">
            <v>1.1606000000000001</v>
          </cell>
          <cell r="I1787">
            <v>11.94</v>
          </cell>
          <cell r="J1787">
            <v>35.979999999999997</v>
          </cell>
        </row>
        <row r="1788">
          <cell r="A1788" t="str">
            <v>533204</v>
          </cell>
          <cell r="B1788" t="str">
            <v>REV. HOMEM ARANHA ED. 16</v>
          </cell>
          <cell r="C1788" t="str">
            <v>PC</v>
          </cell>
          <cell r="D1788" t="str">
            <v>09</v>
          </cell>
          <cell r="E1788">
            <v>38138</v>
          </cell>
          <cell r="F1788">
            <v>24</v>
          </cell>
          <cell r="G1788">
            <v>27.86</v>
          </cell>
          <cell r="H1788">
            <v>1.1608000000000001</v>
          </cell>
          <cell r="I1788">
            <v>9.09</v>
          </cell>
          <cell r="J1788">
            <v>27.86</v>
          </cell>
        </row>
        <row r="1789">
          <cell r="A1789" t="str">
            <v>533206</v>
          </cell>
          <cell r="B1789" t="str">
            <v>REV. X-MEN ED. 16</v>
          </cell>
          <cell r="C1789" t="str">
            <v>PC</v>
          </cell>
          <cell r="D1789" t="str">
            <v>09</v>
          </cell>
          <cell r="E1789">
            <v>38138</v>
          </cell>
          <cell r="F1789">
            <v>16</v>
          </cell>
          <cell r="G1789">
            <v>18.57</v>
          </cell>
          <cell r="H1789">
            <v>1.1606000000000001</v>
          </cell>
          <cell r="I1789">
            <v>5.96</v>
          </cell>
          <cell r="J1789">
            <v>18.57</v>
          </cell>
        </row>
        <row r="1790">
          <cell r="A1790" t="str">
            <v>533208</v>
          </cell>
          <cell r="B1790" t="str">
            <v>REV. WOLVERINE NETSUKE ED. 02</v>
          </cell>
          <cell r="C1790" t="str">
            <v>PC</v>
          </cell>
          <cell r="D1790" t="str">
            <v>09</v>
          </cell>
          <cell r="E1790">
            <v>38138</v>
          </cell>
          <cell r="F1790">
            <v>-61</v>
          </cell>
          <cell r="G1790">
            <v>-57.25</v>
          </cell>
          <cell r="H1790">
            <v>0.9385</v>
          </cell>
          <cell r="I1790">
            <v>-18.649999999999999</v>
          </cell>
          <cell r="J1790">
            <v>-57.25</v>
          </cell>
        </row>
        <row r="1791">
          <cell r="A1791" t="str">
            <v>533209</v>
          </cell>
          <cell r="B1791" t="str">
            <v>REV. MARVEL APRESENTA ED. 05</v>
          </cell>
          <cell r="C1791" t="str">
            <v>PC</v>
          </cell>
          <cell r="D1791" t="str">
            <v>09</v>
          </cell>
          <cell r="E1791">
            <v>38138</v>
          </cell>
          <cell r="F1791">
            <v>150</v>
          </cell>
          <cell r="G1791">
            <v>161.4</v>
          </cell>
          <cell r="H1791">
            <v>1.0760000000000001</v>
          </cell>
          <cell r="I1791">
            <v>54.45</v>
          </cell>
          <cell r="J1791">
            <v>161.4</v>
          </cell>
        </row>
        <row r="1792">
          <cell r="A1792" t="str">
            <v>533210</v>
          </cell>
          <cell r="B1792" t="str">
            <v>REV. DEADPOOL ED. 01</v>
          </cell>
          <cell r="C1792" t="str">
            <v>PC</v>
          </cell>
          <cell r="D1792" t="str">
            <v>09</v>
          </cell>
          <cell r="E1792">
            <v>38138</v>
          </cell>
          <cell r="F1792">
            <v>98</v>
          </cell>
          <cell r="G1792">
            <v>63.91</v>
          </cell>
          <cell r="H1792">
            <v>0.65210000000000001</v>
          </cell>
          <cell r="I1792">
            <v>21.27</v>
          </cell>
          <cell r="J1792">
            <v>63.91</v>
          </cell>
        </row>
        <row r="1793">
          <cell r="A1793" t="str">
            <v>533211</v>
          </cell>
          <cell r="B1793" t="str">
            <v>REV. JUSTICEIRO&amp;ELECTRA ED. 03</v>
          </cell>
          <cell r="C1793" t="str">
            <v>PC</v>
          </cell>
          <cell r="D1793" t="str">
            <v>09</v>
          </cell>
          <cell r="E1793">
            <v>38138</v>
          </cell>
          <cell r="F1793">
            <v>15</v>
          </cell>
          <cell r="G1793">
            <v>9.7799999999999994</v>
          </cell>
          <cell r="H1793">
            <v>0.65200000000000002</v>
          </cell>
          <cell r="I1793">
            <v>3.25</v>
          </cell>
          <cell r="J1793">
            <v>9.7799999999999994</v>
          </cell>
        </row>
        <row r="1794">
          <cell r="A1794" t="str">
            <v>533212</v>
          </cell>
          <cell r="B1794" t="str">
            <v>REV. HULK &amp; DEMOLIDOR ED. 03</v>
          </cell>
          <cell r="C1794" t="str">
            <v>PC</v>
          </cell>
          <cell r="D1794" t="str">
            <v>09</v>
          </cell>
          <cell r="E1794">
            <v>38138</v>
          </cell>
          <cell r="F1794">
            <v>18</v>
          </cell>
          <cell r="G1794">
            <v>11.13</v>
          </cell>
          <cell r="H1794">
            <v>0.61829999999999996</v>
          </cell>
          <cell r="I1794">
            <v>3.46</v>
          </cell>
          <cell r="J1794">
            <v>11.13</v>
          </cell>
        </row>
        <row r="1795">
          <cell r="A1795" t="str">
            <v>533213</v>
          </cell>
          <cell r="B1795" t="str">
            <v>REV. O CHAMADO DO DEVER ED. 02</v>
          </cell>
          <cell r="C1795" t="str">
            <v>PC</v>
          </cell>
          <cell r="D1795" t="str">
            <v>09</v>
          </cell>
          <cell r="E1795">
            <v>38138</v>
          </cell>
          <cell r="F1795">
            <v>27</v>
          </cell>
          <cell r="G1795">
            <v>17.61</v>
          </cell>
          <cell r="H1795">
            <v>0.6522</v>
          </cell>
          <cell r="I1795">
            <v>6.02</v>
          </cell>
          <cell r="J1795">
            <v>17.61</v>
          </cell>
        </row>
        <row r="1796">
          <cell r="A1796" t="str">
            <v>533214</v>
          </cell>
          <cell r="B1796" t="str">
            <v>REV. SUPERMAN ED. 05</v>
          </cell>
          <cell r="C1796" t="str">
            <v>PC</v>
          </cell>
          <cell r="D1796" t="str">
            <v>09</v>
          </cell>
          <cell r="E1796">
            <v>38138</v>
          </cell>
          <cell r="F1796">
            <v>29</v>
          </cell>
          <cell r="G1796">
            <v>35.36</v>
          </cell>
          <cell r="H1796">
            <v>1.2193000000000001</v>
          </cell>
          <cell r="I1796">
            <v>11.35</v>
          </cell>
          <cell r="J1796">
            <v>35.36</v>
          </cell>
        </row>
        <row r="1797">
          <cell r="A1797" t="str">
            <v>533216</v>
          </cell>
          <cell r="B1797" t="str">
            <v>REV. LIGA DA JUSTICA ED. 05</v>
          </cell>
          <cell r="C1797" t="str">
            <v>PC</v>
          </cell>
          <cell r="D1797" t="str">
            <v>09</v>
          </cell>
          <cell r="E1797">
            <v>38138</v>
          </cell>
          <cell r="F1797">
            <v>34</v>
          </cell>
          <cell r="G1797">
            <v>41.46</v>
          </cell>
          <cell r="H1797">
            <v>1.2194</v>
          </cell>
          <cell r="I1797">
            <v>13.77</v>
          </cell>
          <cell r="J1797">
            <v>41.46</v>
          </cell>
        </row>
        <row r="1798">
          <cell r="A1798" t="str">
            <v>533218</v>
          </cell>
          <cell r="B1798" t="str">
            <v>REV. LJA O DESENHO ED. 03</v>
          </cell>
          <cell r="C1798" t="str">
            <v>PC</v>
          </cell>
          <cell r="D1798" t="str">
            <v>09</v>
          </cell>
          <cell r="E1798">
            <v>38138</v>
          </cell>
          <cell r="F1798">
            <v>51</v>
          </cell>
          <cell r="G1798">
            <v>47.66</v>
          </cell>
          <cell r="H1798">
            <v>0.9345</v>
          </cell>
          <cell r="I1798">
            <v>16.07</v>
          </cell>
          <cell r="J1798">
            <v>47.66</v>
          </cell>
        </row>
        <row r="1799">
          <cell r="A1799" t="str">
            <v>533220</v>
          </cell>
          <cell r="B1799" t="str">
            <v>REV. GUNDAM WING ED. 13 C/ CR</v>
          </cell>
          <cell r="C1799" t="str">
            <v>PC</v>
          </cell>
          <cell r="D1799" t="str">
            <v>09</v>
          </cell>
          <cell r="E1799">
            <v>38138</v>
          </cell>
          <cell r="F1799">
            <v>24</v>
          </cell>
          <cell r="G1799">
            <v>17.79</v>
          </cell>
          <cell r="H1799">
            <v>0.74119999999999997</v>
          </cell>
          <cell r="I1799">
            <v>5.86</v>
          </cell>
          <cell r="J1799">
            <v>17.440000000000001</v>
          </cell>
        </row>
        <row r="1800">
          <cell r="A1800" t="str">
            <v>533221</v>
          </cell>
          <cell r="B1800" t="str">
            <v>REV. GUNDAM WING ED. 14 C/ CR</v>
          </cell>
          <cell r="C1800" t="str">
            <v>PC</v>
          </cell>
          <cell r="D1800" t="str">
            <v>09</v>
          </cell>
          <cell r="E1800">
            <v>38138</v>
          </cell>
          <cell r="F1800">
            <v>128</v>
          </cell>
          <cell r="G1800">
            <v>94.88</v>
          </cell>
          <cell r="H1800">
            <v>0.74119999999999997</v>
          </cell>
          <cell r="I1800">
            <v>31.25</v>
          </cell>
          <cell r="J1800">
            <v>92.98</v>
          </cell>
        </row>
        <row r="1801">
          <cell r="A1801" t="str">
            <v>533222</v>
          </cell>
          <cell r="B1801" t="str">
            <v>REV. TELETUBBIES ED. 01</v>
          </cell>
          <cell r="C1801" t="str">
            <v>PC</v>
          </cell>
          <cell r="D1801" t="str">
            <v>09</v>
          </cell>
          <cell r="E1801">
            <v>38138</v>
          </cell>
          <cell r="F1801">
            <v>-8</v>
          </cell>
          <cell r="G1801">
            <v>-7.44</v>
          </cell>
          <cell r="H1801">
            <v>0.93</v>
          </cell>
          <cell r="I1801">
            <v>-2.38</v>
          </cell>
          <cell r="J1801">
            <v>-7.44</v>
          </cell>
        </row>
        <row r="1802">
          <cell r="A1802" t="str">
            <v>533223</v>
          </cell>
          <cell r="B1802" t="str">
            <v>REV. TELETUBBIES ED. 02</v>
          </cell>
          <cell r="C1802" t="str">
            <v>PC</v>
          </cell>
          <cell r="D1802" t="str">
            <v>09</v>
          </cell>
          <cell r="E1802">
            <v>38138</v>
          </cell>
          <cell r="F1802">
            <v>174</v>
          </cell>
          <cell r="G1802">
            <v>111.85</v>
          </cell>
          <cell r="H1802">
            <v>0.64280000000000004</v>
          </cell>
          <cell r="I1802">
            <v>38.880000000000003</v>
          </cell>
          <cell r="J1802">
            <v>111.85</v>
          </cell>
        </row>
        <row r="1803">
          <cell r="A1803" t="str">
            <v>533224</v>
          </cell>
          <cell r="B1803" t="str">
            <v>REV. MARVEL 2003 ED. 05</v>
          </cell>
          <cell r="C1803" t="str">
            <v>PC</v>
          </cell>
          <cell r="D1803" t="str">
            <v>09</v>
          </cell>
          <cell r="E1803">
            <v>38138</v>
          </cell>
          <cell r="F1803">
            <v>29</v>
          </cell>
          <cell r="G1803">
            <v>47.52</v>
          </cell>
          <cell r="H1803">
            <v>1.6386000000000001</v>
          </cell>
          <cell r="I1803">
            <v>15.92</v>
          </cell>
          <cell r="J1803">
            <v>47.52</v>
          </cell>
        </row>
        <row r="1804">
          <cell r="A1804" t="str">
            <v>533225</v>
          </cell>
          <cell r="B1804" t="str">
            <v>REV. MARVEL MILLENIUM ED. 17</v>
          </cell>
          <cell r="C1804" t="str">
            <v>PC</v>
          </cell>
          <cell r="D1804" t="str">
            <v>09</v>
          </cell>
          <cell r="E1804">
            <v>38138</v>
          </cell>
          <cell r="F1804">
            <v>-3</v>
          </cell>
          <cell r="G1804">
            <v>-3.78</v>
          </cell>
          <cell r="H1804">
            <v>1.26</v>
          </cell>
          <cell r="I1804">
            <v>-1.31</v>
          </cell>
          <cell r="J1804">
            <v>-3.78</v>
          </cell>
        </row>
        <row r="1805">
          <cell r="A1805" t="str">
            <v>533226</v>
          </cell>
          <cell r="B1805" t="str">
            <v>REV. X-MEN EXTRA ED. 17</v>
          </cell>
          <cell r="C1805" t="str">
            <v>PC</v>
          </cell>
          <cell r="D1805" t="str">
            <v>09</v>
          </cell>
          <cell r="E1805">
            <v>38138</v>
          </cell>
          <cell r="F1805">
            <v>-62</v>
          </cell>
          <cell r="G1805">
            <v>-78.150000000000006</v>
          </cell>
          <cell r="H1805">
            <v>1.2605</v>
          </cell>
          <cell r="I1805">
            <v>-27.04</v>
          </cell>
          <cell r="J1805">
            <v>-78.150000000000006</v>
          </cell>
        </row>
        <row r="1806">
          <cell r="A1806" t="str">
            <v>533228</v>
          </cell>
          <cell r="B1806" t="str">
            <v>REV. X-MEN ED. 17</v>
          </cell>
          <cell r="C1806" t="str">
            <v>PC</v>
          </cell>
          <cell r="D1806" t="str">
            <v>09</v>
          </cell>
          <cell r="E1806">
            <v>38138</v>
          </cell>
          <cell r="F1806">
            <v>-32</v>
          </cell>
          <cell r="G1806">
            <v>-40.35</v>
          </cell>
          <cell r="H1806">
            <v>1.2608999999999999</v>
          </cell>
          <cell r="I1806">
            <v>-13.76</v>
          </cell>
          <cell r="J1806">
            <v>-40.35</v>
          </cell>
        </row>
        <row r="1807">
          <cell r="A1807" t="str">
            <v>533230</v>
          </cell>
          <cell r="B1807" t="str">
            <v>REV. X-MEN DEUS AMA,O HOMEN MA</v>
          </cell>
          <cell r="C1807" t="str">
            <v>PC</v>
          </cell>
          <cell r="D1807" t="str">
            <v>09</v>
          </cell>
          <cell r="E1807">
            <v>38138</v>
          </cell>
          <cell r="F1807">
            <v>10</v>
          </cell>
          <cell r="G1807">
            <v>9.3800000000000008</v>
          </cell>
          <cell r="H1807">
            <v>0.93799999999999994</v>
          </cell>
          <cell r="I1807">
            <v>3.15</v>
          </cell>
          <cell r="J1807">
            <v>9.3800000000000008</v>
          </cell>
        </row>
        <row r="1808">
          <cell r="A1808" t="str">
            <v>533231</v>
          </cell>
          <cell r="B1808" t="str">
            <v>REV. X-MEN ADAPTACAO O FILME</v>
          </cell>
          <cell r="C1808" t="str">
            <v>PC</v>
          </cell>
          <cell r="D1808" t="str">
            <v>09</v>
          </cell>
          <cell r="E1808">
            <v>38138</v>
          </cell>
          <cell r="F1808">
            <v>-28</v>
          </cell>
          <cell r="G1808">
            <v>-22.01</v>
          </cell>
          <cell r="H1808">
            <v>0.78610000000000002</v>
          </cell>
          <cell r="I1808">
            <v>-7.63</v>
          </cell>
          <cell r="J1808">
            <v>-22.01</v>
          </cell>
        </row>
        <row r="1809">
          <cell r="A1809" t="str">
            <v>533232</v>
          </cell>
          <cell r="B1809" t="str">
            <v>REV. DEADPOOL ED. 02</v>
          </cell>
          <cell r="C1809" t="str">
            <v>PC</v>
          </cell>
          <cell r="D1809" t="str">
            <v>09</v>
          </cell>
          <cell r="E1809">
            <v>38138</v>
          </cell>
          <cell r="F1809">
            <v>-9</v>
          </cell>
          <cell r="G1809">
            <v>-5.87</v>
          </cell>
          <cell r="H1809">
            <v>0.6522</v>
          </cell>
          <cell r="I1809">
            <v>-1.99</v>
          </cell>
          <cell r="J1809">
            <v>-5.87</v>
          </cell>
        </row>
        <row r="1810">
          <cell r="A1810" t="str">
            <v>533233</v>
          </cell>
          <cell r="B1810" t="str">
            <v>REV. MARVEL MANGAVERSO ED. 09</v>
          </cell>
          <cell r="C1810" t="str">
            <v>PC</v>
          </cell>
          <cell r="D1810" t="str">
            <v>09</v>
          </cell>
          <cell r="E1810">
            <v>38138</v>
          </cell>
          <cell r="F1810">
            <v>-46</v>
          </cell>
          <cell r="G1810">
            <v>-30.01</v>
          </cell>
          <cell r="H1810">
            <v>0.65239999999999998</v>
          </cell>
          <cell r="I1810">
            <v>-9.9600000000000009</v>
          </cell>
          <cell r="J1810">
            <v>-30.01</v>
          </cell>
        </row>
        <row r="1811">
          <cell r="A1811" t="str">
            <v>533234</v>
          </cell>
          <cell r="B1811" t="str">
            <v>REV. JUSTICEIRO&amp;ELECTRA ED. 04</v>
          </cell>
          <cell r="C1811" t="str">
            <v>PC</v>
          </cell>
          <cell r="D1811" t="str">
            <v>09</v>
          </cell>
          <cell r="E1811">
            <v>38138</v>
          </cell>
          <cell r="F1811">
            <v>-6</v>
          </cell>
          <cell r="G1811">
            <v>-3.92</v>
          </cell>
          <cell r="H1811">
            <v>0.65329999999999999</v>
          </cell>
          <cell r="I1811">
            <v>-1.32</v>
          </cell>
          <cell r="J1811">
            <v>-3.92</v>
          </cell>
        </row>
        <row r="1812">
          <cell r="A1812" t="str">
            <v>533235</v>
          </cell>
          <cell r="B1812" t="str">
            <v>REV. HULK &amp; DEMOLIDOR ED. 04</v>
          </cell>
          <cell r="C1812" t="str">
            <v>PC</v>
          </cell>
          <cell r="D1812" t="str">
            <v>09</v>
          </cell>
          <cell r="E1812">
            <v>38138</v>
          </cell>
          <cell r="F1812">
            <v>4</v>
          </cell>
          <cell r="G1812">
            <v>2.61</v>
          </cell>
          <cell r="H1812">
            <v>0.65249999999999997</v>
          </cell>
          <cell r="I1812">
            <v>0.91</v>
          </cell>
          <cell r="J1812">
            <v>2.61</v>
          </cell>
        </row>
        <row r="1813">
          <cell r="A1813" t="str">
            <v>533236</v>
          </cell>
          <cell r="B1813" t="str">
            <v>REV. HULK &amp; WOLWERINE ED. 01</v>
          </cell>
          <cell r="C1813" t="str">
            <v>PC</v>
          </cell>
          <cell r="D1813" t="str">
            <v>09</v>
          </cell>
          <cell r="E1813">
            <v>38138</v>
          </cell>
          <cell r="F1813">
            <v>40</v>
          </cell>
          <cell r="G1813">
            <v>29.89</v>
          </cell>
          <cell r="H1813">
            <v>0.74719999999999998</v>
          </cell>
          <cell r="I1813">
            <v>10.38</v>
          </cell>
          <cell r="J1813">
            <v>29.89</v>
          </cell>
        </row>
        <row r="1814">
          <cell r="A1814" t="str">
            <v>533237</v>
          </cell>
          <cell r="B1814" t="str">
            <v>REV. SUPERMAN ED. 06</v>
          </cell>
          <cell r="C1814" t="str">
            <v>PC</v>
          </cell>
          <cell r="D1814" t="str">
            <v>09</v>
          </cell>
          <cell r="E1814">
            <v>38138</v>
          </cell>
          <cell r="F1814">
            <v>28</v>
          </cell>
          <cell r="G1814">
            <v>45.87</v>
          </cell>
          <cell r="H1814">
            <v>1.6382000000000001</v>
          </cell>
          <cell r="I1814">
            <v>15.87</v>
          </cell>
          <cell r="J1814">
            <v>45.87</v>
          </cell>
        </row>
        <row r="1815">
          <cell r="A1815" t="str">
            <v>533239</v>
          </cell>
          <cell r="B1815" t="str">
            <v>REV. GREEN ARROW-QUIVER ED. 06</v>
          </cell>
          <cell r="C1815" t="str">
            <v>PC</v>
          </cell>
          <cell r="D1815" t="str">
            <v>09</v>
          </cell>
          <cell r="E1815">
            <v>38138</v>
          </cell>
          <cell r="F1815">
            <v>12</v>
          </cell>
          <cell r="G1815">
            <v>11.82</v>
          </cell>
          <cell r="H1815">
            <v>0.98499999999999999</v>
          </cell>
          <cell r="I1815">
            <v>3.95</v>
          </cell>
          <cell r="J1815">
            <v>11.82</v>
          </cell>
        </row>
        <row r="1816">
          <cell r="A1816" t="str">
            <v>533242</v>
          </cell>
          <cell r="B1816" t="str">
            <v>REV. LIGA DA JUSTICA ED. 06</v>
          </cell>
          <cell r="C1816" t="str">
            <v>PC</v>
          </cell>
          <cell r="D1816" t="str">
            <v>09</v>
          </cell>
          <cell r="E1816">
            <v>38138</v>
          </cell>
          <cell r="F1816">
            <v>24</v>
          </cell>
          <cell r="G1816">
            <v>39.32</v>
          </cell>
          <cell r="H1816">
            <v>1.6383000000000001</v>
          </cell>
          <cell r="I1816">
            <v>13.17</v>
          </cell>
          <cell r="J1816">
            <v>39.32</v>
          </cell>
        </row>
        <row r="1817">
          <cell r="A1817" t="str">
            <v>533243</v>
          </cell>
          <cell r="B1817" t="str">
            <v>REV. LJA O DESENHO ED. 04</v>
          </cell>
          <cell r="C1817" t="str">
            <v>PC</v>
          </cell>
          <cell r="D1817" t="str">
            <v>09</v>
          </cell>
          <cell r="E1817">
            <v>38138</v>
          </cell>
          <cell r="F1817">
            <v>6</v>
          </cell>
          <cell r="G1817">
            <v>5.61</v>
          </cell>
          <cell r="H1817">
            <v>0.93500000000000005</v>
          </cell>
          <cell r="I1817">
            <v>1.94</v>
          </cell>
          <cell r="J1817">
            <v>5.61</v>
          </cell>
        </row>
        <row r="1818">
          <cell r="A1818" t="str">
            <v>533246</v>
          </cell>
          <cell r="B1818" t="str">
            <v>REV. GUNDAM WING ED. 16 C/ CR</v>
          </cell>
          <cell r="C1818" t="str">
            <v>PC</v>
          </cell>
          <cell r="D1818" t="str">
            <v>09</v>
          </cell>
          <cell r="E1818">
            <v>38138</v>
          </cell>
          <cell r="F1818">
            <v>1</v>
          </cell>
        </row>
        <row r="1819">
          <cell r="A1819" t="str">
            <v>533246A</v>
          </cell>
          <cell r="B1819" t="str">
            <v>REV. GUNDAM WING ED. 16</v>
          </cell>
          <cell r="C1819" t="str">
            <v>PC</v>
          </cell>
          <cell r="D1819" t="str">
            <v>09</v>
          </cell>
          <cell r="E1819">
            <v>38138</v>
          </cell>
          <cell r="F1819">
            <v>50</v>
          </cell>
          <cell r="G1819">
            <v>24.19</v>
          </cell>
          <cell r="H1819">
            <v>0.48380000000000001</v>
          </cell>
          <cell r="I1819">
            <v>8.36</v>
          </cell>
          <cell r="J1819">
            <v>24.19</v>
          </cell>
        </row>
        <row r="1820">
          <cell r="A1820" t="str">
            <v>533247</v>
          </cell>
          <cell r="B1820" t="str">
            <v>REV. O CHAMADO DO DEVER ED. 03</v>
          </cell>
          <cell r="C1820" t="str">
            <v>PC</v>
          </cell>
          <cell r="D1820" t="str">
            <v>09</v>
          </cell>
          <cell r="E1820">
            <v>38138</v>
          </cell>
          <cell r="F1820">
            <v>-3</v>
          </cell>
          <cell r="G1820">
            <v>-1.96</v>
          </cell>
          <cell r="H1820">
            <v>0.65329999999999999</v>
          </cell>
          <cell r="I1820">
            <v>-0.66</v>
          </cell>
          <cell r="J1820">
            <v>-1.96</v>
          </cell>
        </row>
        <row r="1821">
          <cell r="A1821" t="str">
            <v>533249</v>
          </cell>
          <cell r="B1821" t="str">
            <v>REV. X-MEN 2  PELUDIO DO FILME</v>
          </cell>
          <cell r="C1821" t="str">
            <v>PC</v>
          </cell>
          <cell r="D1821" t="str">
            <v>09</v>
          </cell>
          <cell r="E1821">
            <v>38138</v>
          </cell>
          <cell r="F1821">
            <v>-18</v>
          </cell>
          <cell r="G1821">
            <v>-20.89</v>
          </cell>
          <cell r="H1821">
            <v>1.1606000000000001</v>
          </cell>
          <cell r="I1821">
            <v>-7.22</v>
          </cell>
          <cell r="J1821">
            <v>-20.89</v>
          </cell>
        </row>
        <row r="1822">
          <cell r="A1822" t="str">
            <v>533250</v>
          </cell>
          <cell r="B1822" t="str">
            <v>REV. MARVEL MANGAVERSO ED. 10</v>
          </cell>
          <cell r="C1822" t="str">
            <v>PC</v>
          </cell>
          <cell r="D1822" t="str">
            <v>09</v>
          </cell>
          <cell r="E1822">
            <v>38138</v>
          </cell>
          <cell r="F1822">
            <v>-18</v>
          </cell>
        </row>
        <row r="1823">
          <cell r="A1823" t="str">
            <v>533251</v>
          </cell>
          <cell r="B1823" t="str">
            <v>REV. TELETUBBIES ED. 03</v>
          </cell>
          <cell r="C1823" t="str">
            <v>PC</v>
          </cell>
          <cell r="D1823" t="str">
            <v>09</v>
          </cell>
          <cell r="E1823">
            <v>38138</v>
          </cell>
          <cell r="F1823">
            <v>45</v>
          </cell>
          <cell r="G1823">
            <v>29.89</v>
          </cell>
          <cell r="H1823">
            <v>0.66420000000000001</v>
          </cell>
          <cell r="I1823">
            <v>9.89</v>
          </cell>
          <cell r="J1823">
            <v>29.89</v>
          </cell>
        </row>
        <row r="1824">
          <cell r="A1824" t="str">
            <v>533252</v>
          </cell>
          <cell r="B1824" t="str">
            <v>REV. MARVEL 2003 ED. 06</v>
          </cell>
          <cell r="C1824" t="str">
            <v>PC</v>
          </cell>
          <cell r="D1824" t="str">
            <v>09</v>
          </cell>
          <cell r="E1824">
            <v>38138</v>
          </cell>
          <cell r="F1824">
            <v>47</v>
          </cell>
          <cell r="G1824">
            <v>77.010000000000005</v>
          </cell>
          <cell r="H1824">
            <v>1.6385000000000001</v>
          </cell>
          <cell r="I1824">
            <v>26.75</v>
          </cell>
          <cell r="J1824">
            <v>77.010000000000005</v>
          </cell>
        </row>
        <row r="1825">
          <cell r="A1825" t="str">
            <v>533253</v>
          </cell>
          <cell r="B1825" t="str">
            <v>REV. MARVEL MILLENIUM ED. 18</v>
          </cell>
          <cell r="C1825" t="str">
            <v>PC</v>
          </cell>
          <cell r="D1825" t="str">
            <v>09</v>
          </cell>
          <cell r="E1825">
            <v>38138</v>
          </cell>
          <cell r="F1825">
            <v>90</v>
          </cell>
          <cell r="G1825">
            <v>113.44</v>
          </cell>
          <cell r="H1825">
            <v>1.2604</v>
          </cell>
          <cell r="I1825">
            <v>39.4</v>
          </cell>
          <cell r="J1825">
            <v>113.44</v>
          </cell>
        </row>
        <row r="1826">
          <cell r="A1826" t="str">
            <v>533254</v>
          </cell>
          <cell r="B1826" t="str">
            <v>REV. X-MEN EXTRA ED. 18</v>
          </cell>
          <cell r="C1826" t="str">
            <v>PC</v>
          </cell>
          <cell r="D1826" t="str">
            <v>09</v>
          </cell>
          <cell r="E1826">
            <v>38138</v>
          </cell>
          <cell r="F1826">
            <v>55</v>
          </cell>
          <cell r="G1826">
            <v>81.98</v>
          </cell>
          <cell r="H1826">
            <v>1.4904999999999999</v>
          </cell>
          <cell r="I1826">
            <v>28.58</v>
          </cell>
          <cell r="J1826">
            <v>81.98</v>
          </cell>
        </row>
        <row r="1827">
          <cell r="A1827" t="str">
            <v>533256</v>
          </cell>
          <cell r="B1827" t="str">
            <v>REV. X-MEN ED. 18</v>
          </cell>
          <cell r="C1827" t="str">
            <v>PC</v>
          </cell>
          <cell r="D1827" t="str">
            <v>09</v>
          </cell>
          <cell r="E1827">
            <v>38138</v>
          </cell>
          <cell r="F1827">
            <v>15</v>
          </cell>
          <cell r="G1827">
            <v>18.91</v>
          </cell>
          <cell r="H1827">
            <v>1.2606999999999999</v>
          </cell>
          <cell r="I1827">
            <v>6.53</v>
          </cell>
          <cell r="J1827">
            <v>18.91</v>
          </cell>
        </row>
        <row r="1828">
          <cell r="A1828" t="str">
            <v>533257</v>
          </cell>
          <cell r="B1828" t="str">
            <v>REV. MARVEL APRESENTA ED. 06</v>
          </cell>
          <cell r="C1828" t="str">
            <v>PC</v>
          </cell>
          <cell r="D1828" t="str">
            <v>09</v>
          </cell>
          <cell r="E1828">
            <v>38138</v>
          </cell>
          <cell r="F1828">
            <v>41</v>
          </cell>
          <cell r="G1828">
            <v>51.89</v>
          </cell>
          <cell r="H1828">
            <v>1.2656000000000001</v>
          </cell>
          <cell r="I1828">
            <v>18.14</v>
          </cell>
          <cell r="J1828">
            <v>51.89</v>
          </cell>
        </row>
        <row r="1829">
          <cell r="A1829" t="str">
            <v>533259</v>
          </cell>
          <cell r="B1829" t="str">
            <v>REV. DEADPOOL ED. 03</v>
          </cell>
          <cell r="C1829" t="str">
            <v>PC</v>
          </cell>
          <cell r="D1829" t="str">
            <v>09</v>
          </cell>
          <cell r="E1829">
            <v>38138</v>
          </cell>
          <cell r="F1829">
            <v>112</v>
          </cell>
          <cell r="G1829">
            <v>81.510000000000005</v>
          </cell>
          <cell r="H1829">
            <v>0.7278</v>
          </cell>
          <cell r="I1829">
            <v>28.49</v>
          </cell>
          <cell r="J1829">
            <v>81.510000000000005</v>
          </cell>
        </row>
        <row r="1830">
          <cell r="A1830" t="str">
            <v>533260</v>
          </cell>
          <cell r="B1830" t="str">
            <v>REV. X-MEN WINDESCREEN ED. 02</v>
          </cell>
          <cell r="C1830" t="str">
            <v>PC</v>
          </cell>
          <cell r="D1830" t="str">
            <v>09</v>
          </cell>
          <cell r="E1830">
            <v>38138</v>
          </cell>
          <cell r="F1830">
            <v>-9</v>
          </cell>
          <cell r="G1830">
            <v>-7.21</v>
          </cell>
          <cell r="H1830">
            <v>0.80110000000000003</v>
          </cell>
          <cell r="I1830">
            <v>-2.5</v>
          </cell>
          <cell r="J1830">
            <v>-7.21</v>
          </cell>
        </row>
        <row r="1831">
          <cell r="A1831" t="str">
            <v>533261</v>
          </cell>
          <cell r="B1831" t="str">
            <v>REV. JUSTICEIRO&amp;ELECTRA ED. 05</v>
          </cell>
          <cell r="C1831" t="str">
            <v>PC</v>
          </cell>
          <cell r="D1831" t="str">
            <v>09</v>
          </cell>
          <cell r="E1831">
            <v>38138</v>
          </cell>
          <cell r="F1831">
            <v>50</v>
          </cell>
          <cell r="G1831">
            <v>29.75</v>
          </cell>
          <cell r="H1831">
            <v>0.59499999999999997</v>
          </cell>
          <cell r="I1831">
            <v>10.4</v>
          </cell>
          <cell r="J1831">
            <v>29.75</v>
          </cell>
        </row>
        <row r="1832">
          <cell r="A1832" t="str">
            <v>533262</v>
          </cell>
          <cell r="B1832" t="str">
            <v>REV. HULK &amp; DEMOLIDOR ED. 05</v>
          </cell>
          <cell r="C1832" t="str">
            <v>PC</v>
          </cell>
          <cell r="D1832" t="str">
            <v>09</v>
          </cell>
          <cell r="E1832">
            <v>38138</v>
          </cell>
          <cell r="F1832">
            <v>-9</v>
          </cell>
          <cell r="G1832">
            <v>-5.87</v>
          </cell>
          <cell r="H1832">
            <v>0.6522</v>
          </cell>
          <cell r="I1832">
            <v>-1.98</v>
          </cell>
          <cell r="J1832">
            <v>-5.87</v>
          </cell>
        </row>
        <row r="1833">
          <cell r="A1833" t="str">
            <v>533263</v>
          </cell>
          <cell r="B1833" t="str">
            <v>REV. SUPERMAN ED. 07</v>
          </cell>
          <cell r="C1833" t="str">
            <v>PC</v>
          </cell>
          <cell r="D1833" t="str">
            <v>09</v>
          </cell>
          <cell r="E1833">
            <v>38138</v>
          </cell>
          <cell r="F1833">
            <v>29</v>
          </cell>
          <cell r="G1833">
            <v>47.52</v>
          </cell>
          <cell r="H1833">
            <v>1.6386000000000001</v>
          </cell>
          <cell r="I1833">
            <v>16.559999999999999</v>
          </cell>
          <cell r="J1833">
            <v>47.52</v>
          </cell>
        </row>
        <row r="1834">
          <cell r="A1834" t="str">
            <v>533264</v>
          </cell>
          <cell r="B1834" t="str">
            <v>REV. BATMAN ED. 07</v>
          </cell>
          <cell r="C1834" t="str">
            <v>PC</v>
          </cell>
          <cell r="D1834" t="str">
            <v>09</v>
          </cell>
          <cell r="E1834">
            <v>38138</v>
          </cell>
          <cell r="F1834">
            <v>-10</v>
          </cell>
          <cell r="G1834">
            <v>-16.39</v>
          </cell>
          <cell r="H1834">
            <v>1.639</v>
          </cell>
          <cell r="I1834">
            <v>-5.66</v>
          </cell>
          <cell r="J1834">
            <v>-16.39</v>
          </cell>
        </row>
        <row r="1835">
          <cell r="A1835" t="str">
            <v>533265</v>
          </cell>
          <cell r="B1835" t="str">
            <v>REV. LJA O DESENHO ED. 05</v>
          </cell>
          <cell r="C1835" t="str">
            <v>PC</v>
          </cell>
          <cell r="D1835" t="str">
            <v>09</v>
          </cell>
          <cell r="E1835">
            <v>38138</v>
          </cell>
          <cell r="F1835">
            <v>32</v>
          </cell>
          <cell r="G1835">
            <v>20.87</v>
          </cell>
          <cell r="H1835">
            <v>0.6522</v>
          </cell>
          <cell r="I1835">
            <v>7.29</v>
          </cell>
          <cell r="J1835">
            <v>20.87</v>
          </cell>
        </row>
        <row r="1836">
          <cell r="A1836" t="str">
            <v>533266</v>
          </cell>
          <cell r="B1836" t="str">
            <v>REV. GREEN ARROW-QUIVER ED. 07</v>
          </cell>
          <cell r="C1836" t="str">
            <v>PC</v>
          </cell>
          <cell r="D1836" t="str">
            <v>09</v>
          </cell>
          <cell r="E1836">
            <v>38138</v>
          </cell>
          <cell r="F1836">
            <v>42</v>
          </cell>
          <cell r="G1836">
            <v>41.33</v>
          </cell>
          <cell r="H1836">
            <v>0.98399999999999999</v>
          </cell>
          <cell r="I1836">
            <v>14.4</v>
          </cell>
          <cell r="J1836">
            <v>41.33</v>
          </cell>
        </row>
        <row r="1837">
          <cell r="A1837" t="str">
            <v>533268</v>
          </cell>
          <cell r="B1837" t="str">
            <v>REV. LIGA DA JUSTICA ED. 07</v>
          </cell>
          <cell r="C1837" t="str">
            <v>PC</v>
          </cell>
          <cell r="D1837" t="str">
            <v>09</v>
          </cell>
          <cell r="E1837">
            <v>38138</v>
          </cell>
          <cell r="F1837">
            <v>-65</v>
          </cell>
          <cell r="G1837">
            <v>-106.49</v>
          </cell>
          <cell r="H1837">
            <v>1.6383000000000001</v>
          </cell>
          <cell r="I1837">
            <v>-36.99</v>
          </cell>
          <cell r="J1837">
            <v>-106.49</v>
          </cell>
        </row>
        <row r="1838">
          <cell r="A1838" t="str">
            <v>533271</v>
          </cell>
          <cell r="B1838" t="str">
            <v>REV. MARVEL MANGAVERSO ED. 11</v>
          </cell>
          <cell r="C1838" t="str">
            <v>PC</v>
          </cell>
          <cell r="D1838" t="str">
            <v>09</v>
          </cell>
          <cell r="E1838">
            <v>38138</v>
          </cell>
          <cell r="F1838">
            <v>15</v>
          </cell>
          <cell r="G1838">
            <v>9.77</v>
          </cell>
          <cell r="H1838">
            <v>0.65129999999999999</v>
          </cell>
          <cell r="I1838">
            <v>3.38</v>
          </cell>
          <cell r="J1838">
            <v>9.77</v>
          </cell>
        </row>
        <row r="1839">
          <cell r="A1839" t="str">
            <v>533272</v>
          </cell>
          <cell r="B1839" t="str">
            <v>REV. HULK OFICIAL DO FILME</v>
          </cell>
          <cell r="C1839" t="str">
            <v>PC</v>
          </cell>
          <cell r="D1839" t="str">
            <v>09</v>
          </cell>
          <cell r="E1839">
            <v>38138</v>
          </cell>
          <cell r="F1839">
            <v>330</v>
          </cell>
          <cell r="G1839">
            <v>339.72</v>
          </cell>
          <cell r="H1839">
            <v>1.0295000000000001</v>
          </cell>
          <cell r="I1839">
            <v>118</v>
          </cell>
          <cell r="J1839">
            <v>339.72</v>
          </cell>
        </row>
        <row r="1840">
          <cell r="A1840" t="str">
            <v>533273</v>
          </cell>
          <cell r="B1840" t="str">
            <v>REV. HULK ADAPTACAO DO FILME</v>
          </cell>
          <cell r="C1840" t="str">
            <v>PC</v>
          </cell>
          <cell r="D1840" t="str">
            <v>09</v>
          </cell>
          <cell r="E1840">
            <v>38138</v>
          </cell>
          <cell r="F1840">
            <v>89</v>
          </cell>
          <cell r="G1840">
            <v>66.52</v>
          </cell>
          <cell r="H1840">
            <v>0.74739999999999995</v>
          </cell>
          <cell r="I1840">
            <v>23.1</v>
          </cell>
          <cell r="J1840">
            <v>66.52</v>
          </cell>
        </row>
        <row r="1841">
          <cell r="A1841" t="str">
            <v>533274</v>
          </cell>
          <cell r="B1841" t="str">
            <v>REV. O CHAMADO DO DEVER ED. 04</v>
          </cell>
          <cell r="C1841" t="str">
            <v>PC</v>
          </cell>
          <cell r="D1841" t="str">
            <v>09</v>
          </cell>
          <cell r="E1841">
            <v>38138</v>
          </cell>
          <cell r="F1841">
            <v>40</v>
          </cell>
          <cell r="G1841">
            <v>23.8</v>
          </cell>
          <cell r="H1841">
            <v>0.59499999999999997</v>
          </cell>
          <cell r="I1841">
            <v>8.32</v>
          </cell>
          <cell r="J1841">
            <v>23.8</v>
          </cell>
        </row>
        <row r="1842">
          <cell r="A1842" t="str">
            <v>533275</v>
          </cell>
          <cell r="B1842" t="str">
            <v>REV. LJA O DESENHO ED. 06</v>
          </cell>
          <cell r="C1842" t="str">
            <v>PC</v>
          </cell>
          <cell r="D1842" t="str">
            <v>09</v>
          </cell>
          <cell r="E1842">
            <v>38138</v>
          </cell>
          <cell r="F1842">
            <v>29</v>
          </cell>
          <cell r="G1842">
            <v>18.91</v>
          </cell>
          <cell r="H1842">
            <v>0.65210000000000001</v>
          </cell>
          <cell r="I1842">
            <v>6.52</v>
          </cell>
          <cell r="J1842">
            <v>18.91</v>
          </cell>
        </row>
        <row r="1843">
          <cell r="A1843" t="str">
            <v>533276</v>
          </cell>
          <cell r="B1843" t="str">
            <v>REV. MARVEL 2003 ED. 07</v>
          </cell>
          <cell r="C1843" t="str">
            <v>PC</v>
          </cell>
          <cell r="D1843" t="str">
            <v>09</v>
          </cell>
          <cell r="E1843">
            <v>38138</v>
          </cell>
          <cell r="F1843">
            <v>51</v>
          </cell>
          <cell r="G1843">
            <v>83.57</v>
          </cell>
          <cell r="H1843">
            <v>1.6386000000000001</v>
          </cell>
          <cell r="I1843">
            <v>29.25</v>
          </cell>
          <cell r="J1843">
            <v>83.57</v>
          </cell>
        </row>
        <row r="1844">
          <cell r="A1844" t="str">
            <v>533278</v>
          </cell>
          <cell r="B1844" t="str">
            <v>REV. X-MEN EXTRA ED. 19</v>
          </cell>
          <cell r="C1844" t="str">
            <v>PC</v>
          </cell>
          <cell r="D1844" t="str">
            <v>09</v>
          </cell>
          <cell r="E1844">
            <v>38138</v>
          </cell>
          <cell r="F1844">
            <v>16</v>
          </cell>
          <cell r="G1844">
            <v>22</v>
          </cell>
          <cell r="H1844">
            <v>1.375</v>
          </cell>
          <cell r="I1844">
            <v>7.71</v>
          </cell>
          <cell r="J1844">
            <v>22</v>
          </cell>
        </row>
        <row r="1845">
          <cell r="A1845" t="str">
            <v>533279</v>
          </cell>
          <cell r="B1845" t="str">
            <v>REV. HOMEM ARANHA ED. 19</v>
          </cell>
          <cell r="C1845" t="str">
            <v>PC</v>
          </cell>
          <cell r="D1845" t="str">
            <v>09</v>
          </cell>
          <cell r="E1845">
            <v>38138</v>
          </cell>
          <cell r="F1845">
            <v>5</v>
          </cell>
          <cell r="G1845">
            <v>6.3</v>
          </cell>
          <cell r="H1845">
            <v>1.26</v>
          </cell>
          <cell r="I1845">
            <v>2.2200000000000002</v>
          </cell>
          <cell r="J1845">
            <v>6.3</v>
          </cell>
        </row>
        <row r="1846">
          <cell r="A1846" t="str">
            <v>533280</v>
          </cell>
          <cell r="B1846" t="str">
            <v>REV. X-MEN ED. 19</v>
          </cell>
          <cell r="C1846" t="str">
            <v>PC</v>
          </cell>
          <cell r="D1846" t="str">
            <v>09</v>
          </cell>
          <cell r="E1846">
            <v>38138</v>
          </cell>
          <cell r="F1846">
            <v>-12</v>
          </cell>
          <cell r="G1846">
            <v>-15.13</v>
          </cell>
          <cell r="H1846">
            <v>1.2607999999999999</v>
          </cell>
          <cell r="I1846">
            <v>-5.35</v>
          </cell>
          <cell r="J1846">
            <v>-15.13</v>
          </cell>
        </row>
        <row r="1847">
          <cell r="A1847" t="str">
            <v>533282</v>
          </cell>
          <cell r="B1847" t="str">
            <v>REV. MARVEL MANGAVERSO ED. 12</v>
          </cell>
          <cell r="C1847" t="str">
            <v>PC</v>
          </cell>
          <cell r="D1847" t="str">
            <v>09</v>
          </cell>
          <cell r="E1847">
            <v>38138</v>
          </cell>
          <cell r="F1847">
            <v>82</v>
          </cell>
          <cell r="G1847">
            <v>53.48</v>
          </cell>
          <cell r="H1847">
            <v>0.6522</v>
          </cell>
          <cell r="I1847">
            <v>18.71</v>
          </cell>
          <cell r="J1847">
            <v>53.48</v>
          </cell>
        </row>
        <row r="1848">
          <cell r="A1848" t="str">
            <v>533283</v>
          </cell>
          <cell r="B1848" t="str">
            <v>REV. JUSTICEIRO&amp;ELECTRA ED. 06</v>
          </cell>
          <cell r="C1848" t="str">
            <v>PC</v>
          </cell>
          <cell r="D1848" t="str">
            <v>09</v>
          </cell>
          <cell r="E1848">
            <v>38138</v>
          </cell>
          <cell r="F1848">
            <v>138</v>
          </cell>
          <cell r="G1848">
            <v>82.12</v>
          </cell>
          <cell r="H1848">
            <v>0.59509999999999996</v>
          </cell>
          <cell r="I1848">
            <v>28.74</v>
          </cell>
          <cell r="J1848">
            <v>82.12</v>
          </cell>
        </row>
        <row r="1849">
          <cell r="A1849" t="str">
            <v>533285</v>
          </cell>
          <cell r="B1849" t="str">
            <v>REV. HULK &amp; DEMOLIDOR ED. 06</v>
          </cell>
          <cell r="C1849" t="str">
            <v>PC</v>
          </cell>
          <cell r="D1849" t="str">
            <v>09</v>
          </cell>
          <cell r="E1849">
            <v>38138</v>
          </cell>
          <cell r="F1849">
            <v>20</v>
          </cell>
          <cell r="G1849">
            <v>13.04</v>
          </cell>
          <cell r="H1849">
            <v>0.65200000000000002</v>
          </cell>
          <cell r="I1849">
            <v>4.55</v>
          </cell>
          <cell r="J1849">
            <v>13.04</v>
          </cell>
        </row>
        <row r="1850">
          <cell r="A1850" t="str">
            <v>533286</v>
          </cell>
          <cell r="B1850" t="str">
            <v>REV. HULK &amp; WOLWERINE ED. 02</v>
          </cell>
          <cell r="C1850" t="str">
            <v>PC</v>
          </cell>
          <cell r="D1850" t="str">
            <v>09</v>
          </cell>
          <cell r="E1850">
            <v>38138</v>
          </cell>
          <cell r="F1850">
            <v>40</v>
          </cell>
          <cell r="G1850">
            <v>30.68</v>
          </cell>
          <cell r="H1850">
            <v>0.76700000000000002</v>
          </cell>
          <cell r="I1850">
            <v>10.64</v>
          </cell>
          <cell r="J1850">
            <v>30.68</v>
          </cell>
        </row>
        <row r="1851">
          <cell r="A1851" t="str">
            <v>533287</v>
          </cell>
          <cell r="B1851" t="str">
            <v>REV. SUPERMAN ED. 08</v>
          </cell>
          <cell r="C1851" t="str">
            <v>PC</v>
          </cell>
          <cell r="D1851" t="str">
            <v>09</v>
          </cell>
          <cell r="E1851">
            <v>38138</v>
          </cell>
          <cell r="F1851">
            <v>43</v>
          </cell>
          <cell r="G1851">
            <v>70.459999999999994</v>
          </cell>
          <cell r="H1851">
            <v>1.6386000000000001</v>
          </cell>
          <cell r="I1851">
            <v>24.68</v>
          </cell>
          <cell r="J1851">
            <v>70.459999999999994</v>
          </cell>
        </row>
        <row r="1852">
          <cell r="A1852" t="str">
            <v>533289</v>
          </cell>
          <cell r="B1852" t="str">
            <v>REV. GREEN ARROW-QUIVER ED. 08</v>
          </cell>
          <cell r="C1852" t="str">
            <v>PC</v>
          </cell>
          <cell r="D1852" t="str">
            <v>09</v>
          </cell>
          <cell r="E1852">
            <v>38138</v>
          </cell>
          <cell r="F1852">
            <v>26</v>
          </cell>
          <cell r="G1852">
            <v>25.59</v>
          </cell>
          <cell r="H1852">
            <v>0.98419999999999996</v>
          </cell>
          <cell r="I1852">
            <v>8.9600000000000009</v>
          </cell>
          <cell r="J1852">
            <v>25.59</v>
          </cell>
        </row>
        <row r="1853">
          <cell r="A1853" t="str">
            <v>533291</v>
          </cell>
          <cell r="B1853" t="str">
            <v>REV. LJA VIRTUDES E VICIOS</v>
          </cell>
          <cell r="C1853" t="str">
            <v>PC</v>
          </cell>
          <cell r="D1853" t="str">
            <v>09</v>
          </cell>
          <cell r="E1853">
            <v>38138</v>
          </cell>
          <cell r="F1853">
            <v>49</v>
          </cell>
          <cell r="G1853">
            <v>60.23</v>
          </cell>
          <cell r="H1853">
            <v>1.2292000000000001</v>
          </cell>
          <cell r="I1853">
            <v>20.82</v>
          </cell>
          <cell r="J1853">
            <v>60.23</v>
          </cell>
        </row>
        <row r="1854">
          <cell r="A1854" t="str">
            <v>533293</v>
          </cell>
          <cell r="B1854" t="str">
            <v>REV. LIGA DA JUSTICA ED. 08</v>
          </cell>
          <cell r="C1854" t="str">
            <v>PC</v>
          </cell>
          <cell r="D1854" t="str">
            <v>09</v>
          </cell>
          <cell r="E1854">
            <v>38138</v>
          </cell>
          <cell r="F1854">
            <v>-78</v>
          </cell>
          <cell r="G1854">
            <v>-127.81</v>
          </cell>
          <cell r="H1854">
            <v>1.6386000000000001</v>
          </cell>
          <cell r="I1854">
            <v>-44.33</v>
          </cell>
          <cell r="J1854">
            <v>-127.81</v>
          </cell>
        </row>
        <row r="1855">
          <cell r="A1855" t="str">
            <v>533297</v>
          </cell>
          <cell r="B1855" t="str">
            <v>REV. AGENTE X ED. 02</v>
          </cell>
          <cell r="C1855" t="str">
            <v>PC</v>
          </cell>
          <cell r="D1855" t="str">
            <v>09</v>
          </cell>
          <cell r="E1855">
            <v>38138</v>
          </cell>
          <cell r="F1855">
            <v>32</v>
          </cell>
          <cell r="G1855">
            <v>14.17</v>
          </cell>
          <cell r="H1855">
            <v>0.44280000000000003</v>
          </cell>
          <cell r="I1855">
            <v>4.7300000000000004</v>
          </cell>
          <cell r="J1855">
            <v>14.17</v>
          </cell>
        </row>
        <row r="1856">
          <cell r="A1856" t="str">
            <v>533299</v>
          </cell>
          <cell r="B1856" t="str">
            <v>REV. MARVEL APRESENTA ED. 07</v>
          </cell>
          <cell r="C1856" t="str">
            <v>PC</v>
          </cell>
          <cell r="D1856" t="str">
            <v>09</v>
          </cell>
          <cell r="E1856">
            <v>38138</v>
          </cell>
          <cell r="F1856">
            <v>-119</v>
          </cell>
          <cell r="G1856">
            <v>-91.34</v>
          </cell>
          <cell r="H1856">
            <v>0.76759999999999995</v>
          </cell>
          <cell r="I1856">
            <v>-30.52</v>
          </cell>
          <cell r="J1856">
            <v>-91.34</v>
          </cell>
        </row>
        <row r="1857">
          <cell r="A1857" t="str">
            <v>533300</v>
          </cell>
          <cell r="B1857" t="str">
            <v>REV. MARVEL 2003 ED. 08</v>
          </cell>
          <cell r="C1857" t="str">
            <v>PC</v>
          </cell>
          <cell r="D1857" t="str">
            <v>09</v>
          </cell>
          <cell r="E1857">
            <v>38138</v>
          </cell>
          <cell r="F1857">
            <v>-93</v>
          </cell>
          <cell r="G1857">
            <v>-82.65</v>
          </cell>
          <cell r="H1857">
            <v>0.88870000000000005</v>
          </cell>
          <cell r="I1857">
            <v>-27.53</v>
          </cell>
          <cell r="J1857">
            <v>-82.65</v>
          </cell>
        </row>
        <row r="1858">
          <cell r="A1858" t="str">
            <v>533302</v>
          </cell>
          <cell r="B1858" t="str">
            <v>REV. X-MEN EXTRA ED. 20</v>
          </cell>
          <cell r="C1858" t="str">
            <v>PC</v>
          </cell>
          <cell r="D1858" t="str">
            <v>09</v>
          </cell>
          <cell r="E1858">
            <v>38138</v>
          </cell>
          <cell r="F1858">
            <v>-162</v>
          </cell>
          <cell r="G1858">
            <v>-143.94999999999999</v>
          </cell>
          <cell r="H1858">
            <v>0.88859999999999995</v>
          </cell>
          <cell r="I1858">
            <v>-48.14</v>
          </cell>
          <cell r="J1858">
            <v>-143.94999999999999</v>
          </cell>
        </row>
        <row r="1859">
          <cell r="A1859" t="str">
            <v>533303</v>
          </cell>
          <cell r="B1859" t="str">
            <v>REV. HOMEM ARANHA ED. 20</v>
          </cell>
          <cell r="C1859" t="str">
            <v>PC</v>
          </cell>
          <cell r="D1859" t="str">
            <v>09</v>
          </cell>
          <cell r="E1859">
            <v>38138</v>
          </cell>
          <cell r="F1859">
            <v>43</v>
          </cell>
          <cell r="G1859">
            <v>36.28</v>
          </cell>
          <cell r="H1859">
            <v>0.84370000000000001</v>
          </cell>
          <cell r="I1859">
            <v>12.11</v>
          </cell>
          <cell r="J1859">
            <v>36.28</v>
          </cell>
        </row>
        <row r="1860">
          <cell r="A1860" t="str">
            <v>533304</v>
          </cell>
          <cell r="B1860" t="str">
            <v>REV. X-MEN ED. 20</v>
          </cell>
          <cell r="C1860" t="str">
            <v>PC</v>
          </cell>
          <cell r="D1860" t="str">
            <v>09</v>
          </cell>
          <cell r="E1860">
            <v>38138</v>
          </cell>
          <cell r="F1860">
            <v>36</v>
          </cell>
          <cell r="G1860">
            <v>30.37</v>
          </cell>
          <cell r="H1860">
            <v>0.84360000000000002</v>
          </cell>
          <cell r="I1860">
            <v>10.029999999999999</v>
          </cell>
          <cell r="J1860">
            <v>30.37</v>
          </cell>
        </row>
        <row r="1861">
          <cell r="A1861" t="str">
            <v>533306</v>
          </cell>
          <cell r="B1861" t="str">
            <v>REV. MARVEL MANGAVERSO ED. 13</v>
          </cell>
          <cell r="C1861" t="str">
            <v>PC</v>
          </cell>
          <cell r="D1861" t="str">
            <v>09</v>
          </cell>
          <cell r="E1861">
            <v>38138</v>
          </cell>
          <cell r="F1861">
            <v>-145</v>
          </cell>
          <cell r="G1861">
            <v>-92.68</v>
          </cell>
          <cell r="H1861">
            <v>0.63919999999999999</v>
          </cell>
          <cell r="I1861">
            <v>-30.9</v>
          </cell>
          <cell r="J1861">
            <v>-92.68</v>
          </cell>
        </row>
        <row r="1862">
          <cell r="A1862" t="str">
            <v>533307</v>
          </cell>
          <cell r="B1862" t="str">
            <v>REV. JUSTICEIRO&amp;ELECTRA ED. 07</v>
          </cell>
          <cell r="C1862" t="str">
            <v>PC</v>
          </cell>
          <cell r="D1862" t="str">
            <v>09</v>
          </cell>
          <cell r="E1862">
            <v>38138</v>
          </cell>
          <cell r="F1862">
            <v>-136</v>
          </cell>
          <cell r="G1862">
            <v>-60.18</v>
          </cell>
          <cell r="H1862">
            <v>0.4425</v>
          </cell>
          <cell r="I1862">
            <v>-20.100000000000001</v>
          </cell>
          <cell r="J1862">
            <v>-60.18</v>
          </cell>
        </row>
        <row r="1863">
          <cell r="A1863" t="str">
            <v>533308</v>
          </cell>
          <cell r="B1863" t="str">
            <v>REV. HULK: FUTURO IMPERFEITO</v>
          </cell>
          <cell r="C1863" t="str">
            <v>PC</v>
          </cell>
          <cell r="D1863" t="str">
            <v>09</v>
          </cell>
          <cell r="E1863">
            <v>38138</v>
          </cell>
          <cell r="F1863">
            <v>30</v>
          </cell>
          <cell r="G1863">
            <v>25.08</v>
          </cell>
          <cell r="H1863">
            <v>0.83599999999999997</v>
          </cell>
          <cell r="I1863">
            <v>8.6300000000000008</v>
          </cell>
          <cell r="J1863">
            <v>25.08</v>
          </cell>
        </row>
        <row r="1864">
          <cell r="A1864" t="str">
            <v>533309</v>
          </cell>
          <cell r="B1864" t="str">
            <v>REV. HULK &amp; DEMOLIDOR ED. 07</v>
          </cell>
          <cell r="C1864" t="str">
            <v>PC</v>
          </cell>
          <cell r="D1864" t="str">
            <v>09</v>
          </cell>
          <cell r="E1864">
            <v>38138</v>
          </cell>
          <cell r="F1864">
            <v>55</v>
          </cell>
          <cell r="G1864">
            <v>24.34</v>
          </cell>
          <cell r="H1864">
            <v>0.4425</v>
          </cell>
          <cell r="I1864">
            <v>8.1199999999999992</v>
          </cell>
          <cell r="J1864">
            <v>24.34</v>
          </cell>
        </row>
        <row r="1865">
          <cell r="A1865" t="str">
            <v>533312</v>
          </cell>
          <cell r="B1865" t="str">
            <v>REV. LJA O DESENHO ED. 07</v>
          </cell>
          <cell r="C1865" t="str">
            <v>PC</v>
          </cell>
          <cell r="D1865" t="str">
            <v>09</v>
          </cell>
          <cell r="E1865">
            <v>38138</v>
          </cell>
          <cell r="F1865">
            <v>396</v>
          </cell>
          <cell r="G1865">
            <v>132.41</v>
          </cell>
          <cell r="H1865">
            <v>0.33439999999999998</v>
          </cell>
          <cell r="I1865">
            <v>44.63</v>
          </cell>
          <cell r="J1865">
            <v>132.41</v>
          </cell>
        </row>
        <row r="1866">
          <cell r="A1866" t="str">
            <v>533314</v>
          </cell>
          <cell r="B1866" t="str">
            <v>REV. LIGA DA JUSTICA ED. 09</v>
          </cell>
          <cell r="C1866" t="str">
            <v>PC</v>
          </cell>
          <cell r="D1866" t="str">
            <v>09</v>
          </cell>
          <cell r="E1866">
            <v>38138</v>
          </cell>
          <cell r="F1866">
            <v>397</v>
          </cell>
          <cell r="G1866">
            <v>352.78</v>
          </cell>
          <cell r="H1866">
            <v>0.88859999999999995</v>
          </cell>
          <cell r="I1866">
            <v>118.65</v>
          </cell>
          <cell r="J1866">
            <v>352.78</v>
          </cell>
        </row>
        <row r="1867">
          <cell r="A1867" t="str">
            <v>533315</v>
          </cell>
          <cell r="B1867" t="str">
            <v>REV. ROBOTECH ED. 01</v>
          </cell>
          <cell r="C1867" t="str">
            <v>PC</v>
          </cell>
          <cell r="D1867" t="str">
            <v>09</v>
          </cell>
          <cell r="E1867">
            <v>38138</v>
          </cell>
          <cell r="F1867">
            <v>31</v>
          </cell>
          <cell r="G1867">
            <v>13.33</v>
          </cell>
          <cell r="H1867">
            <v>0.43</v>
          </cell>
          <cell r="I1867">
            <v>4.4800000000000004</v>
          </cell>
          <cell r="J1867">
            <v>13.33</v>
          </cell>
        </row>
        <row r="1868">
          <cell r="A1868" t="str">
            <v>533316</v>
          </cell>
          <cell r="B1868" t="str">
            <v>REV. BATMAN V. SOMBRIA ED. 07</v>
          </cell>
          <cell r="C1868" t="str">
            <v>PC</v>
          </cell>
          <cell r="D1868" t="str">
            <v>09</v>
          </cell>
          <cell r="E1868">
            <v>38138</v>
          </cell>
          <cell r="F1868">
            <v>-81</v>
          </cell>
          <cell r="G1868">
            <v>-79.709999999999994</v>
          </cell>
          <cell r="H1868">
            <v>0.98409999999999997</v>
          </cell>
          <cell r="I1868">
            <v>-26.31</v>
          </cell>
          <cell r="J1868">
            <v>-79.709999999999994</v>
          </cell>
        </row>
        <row r="1869">
          <cell r="A1869" t="str">
            <v>533318</v>
          </cell>
          <cell r="B1869" t="str">
            <v>REV. SUPERMAN JUIZO FINAL ED01</v>
          </cell>
          <cell r="C1869" t="str">
            <v>PC</v>
          </cell>
          <cell r="D1869" t="str">
            <v>09</v>
          </cell>
          <cell r="E1869">
            <v>38138</v>
          </cell>
          <cell r="F1869">
            <v>40</v>
          </cell>
          <cell r="G1869">
            <v>17.7</v>
          </cell>
          <cell r="H1869">
            <v>0.4425</v>
          </cell>
          <cell r="I1869">
            <v>6.06</v>
          </cell>
          <cell r="J1869">
            <v>17.7</v>
          </cell>
        </row>
        <row r="1870">
          <cell r="A1870" t="str">
            <v>533319</v>
          </cell>
          <cell r="B1870" t="str">
            <v>REV. MARVEL 2003 ED. 09</v>
          </cell>
          <cell r="C1870" t="str">
            <v>PC</v>
          </cell>
          <cell r="D1870" t="str">
            <v>09</v>
          </cell>
          <cell r="E1870">
            <v>38138</v>
          </cell>
          <cell r="F1870">
            <v>-165</v>
          </cell>
          <cell r="G1870">
            <v>-146.6</v>
          </cell>
          <cell r="H1870">
            <v>0.88849999999999996</v>
          </cell>
          <cell r="I1870">
            <v>-50.73</v>
          </cell>
          <cell r="J1870">
            <v>-146.6</v>
          </cell>
        </row>
        <row r="1871">
          <cell r="A1871" t="str">
            <v>533321</v>
          </cell>
          <cell r="B1871" t="str">
            <v>REV. X-MEN EXTRA ED. 21</v>
          </cell>
          <cell r="C1871" t="str">
            <v>PC</v>
          </cell>
          <cell r="D1871" t="str">
            <v>09</v>
          </cell>
          <cell r="E1871">
            <v>38138</v>
          </cell>
          <cell r="F1871">
            <v>-106</v>
          </cell>
          <cell r="G1871">
            <v>-91.59</v>
          </cell>
          <cell r="H1871">
            <v>0.86409999999999998</v>
          </cell>
          <cell r="I1871">
            <v>-31.42</v>
          </cell>
          <cell r="J1871">
            <v>-91.59</v>
          </cell>
        </row>
        <row r="1872">
          <cell r="A1872" t="str">
            <v>533322</v>
          </cell>
          <cell r="B1872" t="str">
            <v>REV. HOMEM ARANHA ED. 21</v>
          </cell>
          <cell r="C1872" t="str">
            <v>PC</v>
          </cell>
          <cell r="D1872" t="str">
            <v>09</v>
          </cell>
          <cell r="E1872">
            <v>38138</v>
          </cell>
          <cell r="F1872">
            <v>39</v>
          </cell>
          <cell r="G1872">
            <v>32.97</v>
          </cell>
          <cell r="H1872">
            <v>0.84540000000000004</v>
          </cell>
          <cell r="I1872">
            <v>11.32</v>
          </cell>
          <cell r="J1872">
            <v>32.97</v>
          </cell>
        </row>
        <row r="1873">
          <cell r="A1873" t="str">
            <v>533323</v>
          </cell>
          <cell r="B1873" t="str">
            <v>REV. X-MEN ED. 21</v>
          </cell>
          <cell r="C1873" t="str">
            <v>PC</v>
          </cell>
          <cell r="D1873" t="str">
            <v>09</v>
          </cell>
          <cell r="E1873">
            <v>38138</v>
          </cell>
          <cell r="F1873">
            <v>26</v>
          </cell>
          <cell r="G1873">
            <v>21.99</v>
          </cell>
          <cell r="H1873">
            <v>0.8458</v>
          </cell>
          <cell r="I1873">
            <v>7.54</v>
          </cell>
          <cell r="J1873">
            <v>21.99</v>
          </cell>
        </row>
        <row r="1874">
          <cell r="A1874" t="str">
            <v>533326</v>
          </cell>
          <cell r="B1874" t="str">
            <v>REV. JUSTICEIRO&amp;ELECTRA ED. 08</v>
          </cell>
          <cell r="C1874" t="str">
            <v>PC</v>
          </cell>
          <cell r="D1874" t="str">
            <v>09</v>
          </cell>
          <cell r="E1874">
            <v>38138</v>
          </cell>
          <cell r="F1874">
            <v>23</v>
          </cell>
          <cell r="G1874">
            <v>10.08</v>
          </cell>
          <cell r="H1874">
            <v>0.43830000000000002</v>
          </cell>
          <cell r="I1874">
            <v>3.44</v>
          </cell>
          <cell r="J1874">
            <v>10.08</v>
          </cell>
        </row>
        <row r="1875">
          <cell r="A1875" t="str">
            <v>533327</v>
          </cell>
          <cell r="B1875" t="str">
            <v>REV. WOLVERINE WEAPON X ED. U</v>
          </cell>
          <cell r="C1875" t="str">
            <v>PC</v>
          </cell>
          <cell r="D1875" t="str">
            <v>09</v>
          </cell>
          <cell r="E1875">
            <v>38138</v>
          </cell>
          <cell r="F1875">
            <v>54</v>
          </cell>
          <cell r="G1875">
            <v>103.56</v>
          </cell>
          <cell r="H1875">
            <v>1.9177999999999999</v>
          </cell>
          <cell r="I1875">
            <v>36.44</v>
          </cell>
          <cell r="J1875">
            <v>103.56</v>
          </cell>
        </row>
        <row r="1876">
          <cell r="A1876" t="str">
            <v>533329</v>
          </cell>
          <cell r="B1876" t="str">
            <v>REV. WIZARD ED. 01</v>
          </cell>
          <cell r="C1876" t="str">
            <v>PC</v>
          </cell>
          <cell r="D1876" t="str">
            <v>09</v>
          </cell>
          <cell r="E1876">
            <v>38138</v>
          </cell>
          <cell r="F1876">
            <v>-2</v>
          </cell>
        </row>
        <row r="1877">
          <cell r="A1877" t="str">
            <v>533330</v>
          </cell>
          <cell r="B1877" t="str">
            <v>REV. HULK &amp; DEMOLIDOR ED. 08</v>
          </cell>
          <cell r="C1877" t="str">
            <v>PC</v>
          </cell>
          <cell r="D1877" t="str">
            <v>09</v>
          </cell>
          <cell r="E1877">
            <v>38138</v>
          </cell>
          <cell r="F1877">
            <v>36</v>
          </cell>
          <cell r="G1877">
            <v>15.79</v>
          </cell>
          <cell r="H1877">
            <v>0.43859999999999999</v>
          </cell>
          <cell r="I1877">
            <v>5.41</v>
          </cell>
          <cell r="J1877">
            <v>15.79</v>
          </cell>
        </row>
        <row r="1878">
          <cell r="A1878" t="str">
            <v>533331</v>
          </cell>
          <cell r="B1878" t="str">
            <v>REV. SUPERMAN ED. 10</v>
          </cell>
          <cell r="C1878" t="str">
            <v>PC</v>
          </cell>
          <cell r="D1878" t="str">
            <v>09</v>
          </cell>
          <cell r="E1878">
            <v>38138</v>
          </cell>
          <cell r="F1878">
            <v>-111</v>
          </cell>
          <cell r="G1878">
            <v>-98.61</v>
          </cell>
          <cell r="H1878">
            <v>0.88839999999999997</v>
          </cell>
          <cell r="I1878">
            <v>-34.119999999999997</v>
          </cell>
          <cell r="J1878">
            <v>-98.61</v>
          </cell>
        </row>
        <row r="1879">
          <cell r="A1879" t="str">
            <v>533333</v>
          </cell>
          <cell r="B1879" t="str">
            <v>REV. LJA O DESENHO ED. 08</v>
          </cell>
          <cell r="C1879" t="str">
            <v>PC</v>
          </cell>
          <cell r="D1879" t="str">
            <v>09</v>
          </cell>
          <cell r="E1879">
            <v>38138</v>
          </cell>
          <cell r="F1879">
            <v>-253</v>
          </cell>
          <cell r="G1879">
            <v>-84.76</v>
          </cell>
          <cell r="H1879">
            <v>0.33500000000000002</v>
          </cell>
          <cell r="I1879">
            <v>-29.41</v>
          </cell>
          <cell r="J1879">
            <v>-84.76</v>
          </cell>
        </row>
        <row r="1880">
          <cell r="A1880" t="str">
            <v>533334</v>
          </cell>
          <cell r="B1880" t="str">
            <v>REV. ROBOTECH ED. 02</v>
          </cell>
          <cell r="C1880" t="str">
            <v>PC</v>
          </cell>
          <cell r="D1880" t="str">
            <v>09</v>
          </cell>
          <cell r="E1880">
            <v>38138</v>
          </cell>
          <cell r="F1880">
            <v>34</v>
          </cell>
          <cell r="G1880">
            <v>10.37</v>
          </cell>
          <cell r="H1880">
            <v>0.30499999999999999</v>
          </cell>
          <cell r="I1880">
            <v>3.57</v>
          </cell>
          <cell r="J1880">
            <v>10.37</v>
          </cell>
        </row>
        <row r="1881">
          <cell r="A1881" t="str">
            <v>533336</v>
          </cell>
          <cell r="B1881" t="str">
            <v>REV. THUNDERCATS ED. 02</v>
          </cell>
          <cell r="C1881" t="str">
            <v>PC</v>
          </cell>
          <cell r="D1881" t="str">
            <v>09</v>
          </cell>
          <cell r="E1881">
            <v>38138</v>
          </cell>
          <cell r="F1881">
            <v>45</v>
          </cell>
          <cell r="G1881">
            <v>13.73</v>
          </cell>
          <cell r="H1881">
            <v>0.30509999999999998</v>
          </cell>
          <cell r="I1881">
            <v>4.7699999999999996</v>
          </cell>
          <cell r="J1881">
            <v>13.73</v>
          </cell>
        </row>
        <row r="1882">
          <cell r="A1882" t="str">
            <v>533338</v>
          </cell>
          <cell r="B1882" t="str">
            <v>REV. SUPERMAN JUIZO FINAL ED02</v>
          </cell>
          <cell r="C1882" t="str">
            <v>PC</v>
          </cell>
          <cell r="D1882" t="str">
            <v>09</v>
          </cell>
          <cell r="E1882">
            <v>38138</v>
          </cell>
          <cell r="F1882">
            <v>40</v>
          </cell>
          <cell r="G1882">
            <v>17.55</v>
          </cell>
          <cell r="H1882">
            <v>0.43869999999999998</v>
          </cell>
          <cell r="I1882">
            <v>6.07</v>
          </cell>
          <cell r="J1882">
            <v>17.55</v>
          </cell>
        </row>
        <row r="1883">
          <cell r="A1883" t="str">
            <v>533339</v>
          </cell>
          <cell r="B1883" t="str">
            <v>REV. SUPERGIRL ED. 01</v>
          </cell>
          <cell r="C1883" t="str">
            <v>PC</v>
          </cell>
          <cell r="D1883" t="str">
            <v>09</v>
          </cell>
          <cell r="E1883">
            <v>38138</v>
          </cell>
          <cell r="F1883">
            <v>24</v>
          </cell>
          <cell r="G1883">
            <v>10.62</v>
          </cell>
          <cell r="H1883">
            <v>0.4425</v>
          </cell>
          <cell r="I1883">
            <v>3.64</v>
          </cell>
          <cell r="J1883">
            <v>10.62</v>
          </cell>
        </row>
        <row r="1884">
          <cell r="A1884" t="str">
            <v>533340</v>
          </cell>
          <cell r="B1884" t="str">
            <v>REV. LIGA DA JUSTICA ED. 10</v>
          </cell>
          <cell r="C1884" t="str">
            <v>PC</v>
          </cell>
          <cell r="D1884" t="str">
            <v>09</v>
          </cell>
          <cell r="E1884">
            <v>38138</v>
          </cell>
          <cell r="F1884">
            <v>8</v>
          </cell>
        </row>
        <row r="1885">
          <cell r="A1885" t="str">
            <v>533341</v>
          </cell>
          <cell r="B1885" t="str">
            <v>REV. TRANSFORMERS ED. 01</v>
          </cell>
          <cell r="C1885" t="str">
            <v>PC</v>
          </cell>
          <cell r="D1885" t="str">
            <v>09</v>
          </cell>
          <cell r="E1885">
            <v>38138</v>
          </cell>
          <cell r="F1885">
            <v>52</v>
          </cell>
          <cell r="G1885">
            <v>14.86</v>
          </cell>
          <cell r="H1885">
            <v>0.2858</v>
          </cell>
          <cell r="I1885">
            <v>5.17</v>
          </cell>
          <cell r="J1885">
            <v>14.86</v>
          </cell>
        </row>
        <row r="1886">
          <cell r="A1886" t="str">
            <v>533342</v>
          </cell>
          <cell r="B1886" t="str">
            <v>REV. TRANSFORMERS ED. 02</v>
          </cell>
          <cell r="C1886" t="str">
            <v>PC</v>
          </cell>
          <cell r="D1886" t="str">
            <v>09</v>
          </cell>
          <cell r="E1886">
            <v>38138</v>
          </cell>
          <cell r="F1886">
            <v>39</v>
          </cell>
          <cell r="G1886">
            <v>11.9</v>
          </cell>
          <cell r="H1886">
            <v>0.30509999999999998</v>
          </cell>
          <cell r="I1886">
            <v>4.1900000000000004</v>
          </cell>
          <cell r="J1886">
            <v>11.9</v>
          </cell>
        </row>
        <row r="1887">
          <cell r="A1887" t="str">
            <v>533347</v>
          </cell>
          <cell r="B1887" t="str">
            <v>REV. SUPERGIRL ED. 02</v>
          </cell>
          <cell r="C1887" t="str">
            <v>PC</v>
          </cell>
          <cell r="D1887" t="str">
            <v>09</v>
          </cell>
          <cell r="E1887">
            <v>38138</v>
          </cell>
          <cell r="F1887">
            <v>46</v>
          </cell>
          <cell r="G1887">
            <v>20.18</v>
          </cell>
          <cell r="H1887">
            <v>0.43869999999999998</v>
          </cell>
          <cell r="I1887">
            <v>6.89</v>
          </cell>
          <cell r="J1887">
            <v>20.18</v>
          </cell>
        </row>
        <row r="1888">
          <cell r="A1888" t="str">
            <v>533348</v>
          </cell>
          <cell r="B1888" t="str">
            <v>REV. ORIGEM CAPA DURA</v>
          </cell>
          <cell r="C1888" t="str">
            <v>PC</v>
          </cell>
          <cell r="D1888" t="str">
            <v>09</v>
          </cell>
          <cell r="E1888">
            <v>38138</v>
          </cell>
          <cell r="F1888">
            <v>131</v>
          </cell>
          <cell r="G1888">
            <v>937.94</v>
          </cell>
          <cell r="H1888">
            <v>7.1597999999999997</v>
          </cell>
          <cell r="I1888">
            <v>317.87</v>
          </cell>
          <cell r="J1888">
            <v>937.94</v>
          </cell>
        </row>
        <row r="1889">
          <cell r="A1889" t="str">
            <v>533349</v>
          </cell>
          <cell r="B1889" t="str">
            <v>REV. X-MEN ED. 22</v>
          </cell>
          <cell r="C1889" t="str">
            <v>PC</v>
          </cell>
          <cell r="D1889" t="str">
            <v>09</v>
          </cell>
          <cell r="E1889">
            <v>38138</v>
          </cell>
          <cell r="F1889">
            <v>265</v>
          </cell>
          <cell r="G1889">
            <v>229</v>
          </cell>
          <cell r="H1889">
            <v>0.86419999999999997</v>
          </cell>
          <cell r="I1889">
            <v>78.86</v>
          </cell>
          <cell r="J1889">
            <v>229</v>
          </cell>
        </row>
        <row r="1890">
          <cell r="A1890" t="str">
            <v>533350</v>
          </cell>
          <cell r="B1890" t="str">
            <v>REV. X-MEN EXTRA ED. 22</v>
          </cell>
          <cell r="C1890" t="str">
            <v>PC</v>
          </cell>
          <cell r="D1890" t="str">
            <v>09</v>
          </cell>
          <cell r="E1890">
            <v>38138</v>
          </cell>
          <cell r="F1890">
            <v>777</v>
          </cell>
          <cell r="G1890">
            <v>671.41</v>
          </cell>
          <cell r="H1890">
            <v>0.86409999999999998</v>
          </cell>
          <cell r="I1890">
            <v>231.24</v>
          </cell>
          <cell r="J1890">
            <v>671.41</v>
          </cell>
        </row>
        <row r="1891">
          <cell r="A1891" t="str">
            <v>533351</v>
          </cell>
          <cell r="B1891" t="str">
            <v>REV. MARVEL 2003 ED. 10</v>
          </cell>
          <cell r="C1891" t="str">
            <v>PC</v>
          </cell>
          <cell r="D1891" t="str">
            <v>09</v>
          </cell>
          <cell r="E1891">
            <v>38138</v>
          </cell>
          <cell r="F1891">
            <v>48</v>
          </cell>
          <cell r="G1891">
            <v>47.04</v>
          </cell>
          <cell r="H1891">
            <v>0.98</v>
          </cell>
          <cell r="I1891">
            <v>16.64</v>
          </cell>
          <cell r="J1891">
            <v>47.04</v>
          </cell>
        </row>
        <row r="1892">
          <cell r="A1892" t="str">
            <v>533353</v>
          </cell>
          <cell r="B1892" t="str">
            <v>REV. MARVEL MILLENIUM ED. 22</v>
          </cell>
          <cell r="C1892" t="str">
            <v>PC</v>
          </cell>
          <cell r="D1892" t="str">
            <v>09</v>
          </cell>
          <cell r="E1892">
            <v>38138</v>
          </cell>
          <cell r="F1892">
            <v>38</v>
          </cell>
          <cell r="G1892">
            <v>36.47</v>
          </cell>
          <cell r="H1892">
            <v>0.9597</v>
          </cell>
          <cell r="I1892">
            <v>12.81</v>
          </cell>
          <cell r="J1892">
            <v>36.47</v>
          </cell>
        </row>
        <row r="1893">
          <cell r="A1893" t="str">
            <v>533355</v>
          </cell>
          <cell r="B1893" t="str">
            <v>REV. AGENTE X ED. 04</v>
          </cell>
          <cell r="C1893" t="str">
            <v>PC</v>
          </cell>
          <cell r="D1893" t="str">
            <v>09</v>
          </cell>
          <cell r="E1893">
            <v>38138</v>
          </cell>
          <cell r="F1893">
            <v>40</v>
          </cell>
          <cell r="G1893">
            <v>18.37</v>
          </cell>
          <cell r="H1893">
            <v>0.4592</v>
          </cell>
          <cell r="I1893">
            <v>6.41</v>
          </cell>
          <cell r="J1893">
            <v>18.37</v>
          </cell>
        </row>
        <row r="1894">
          <cell r="A1894" t="str">
            <v>533357</v>
          </cell>
          <cell r="B1894" t="str">
            <v>REV. JUSTICEIRO&amp;ELECTRA ED. 09</v>
          </cell>
          <cell r="C1894" t="str">
            <v>PC</v>
          </cell>
          <cell r="D1894" t="str">
            <v>09</v>
          </cell>
          <cell r="E1894">
            <v>38138</v>
          </cell>
          <cell r="F1894">
            <v>398</v>
          </cell>
          <cell r="G1894">
            <v>174.61</v>
          </cell>
          <cell r="H1894">
            <v>0.43869999999999998</v>
          </cell>
          <cell r="I1894">
            <v>61.55</v>
          </cell>
          <cell r="J1894">
            <v>174.61</v>
          </cell>
        </row>
        <row r="1895">
          <cell r="A1895" t="str">
            <v>533358</v>
          </cell>
          <cell r="B1895" t="str">
            <v>REV. HULK &amp; DEMOLIDOR ED. 09</v>
          </cell>
          <cell r="C1895" t="str">
            <v>PC</v>
          </cell>
          <cell r="D1895" t="str">
            <v>09</v>
          </cell>
          <cell r="E1895">
            <v>38138</v>
          </cell>
          <cell r="F1895">
            <v>280</v>
          </cell>
          <cell r="G1895">
            <v>122.84</v>
          </cell>
          <cell r="H1895">
            <v>0.43869999999999998</v>
          </cell>
          <cell r="I1895">
            <v>42.73</v>
          </cell>
          <cell r="J1895">
            <v>122.84</v>
          </cell>
        </row>
        <row r="1896">
          <cell r="A1896" t="str">
            <v>533359</v>
          </cell>
          <cell r="B1896" t="str">
            <v>REV. MARVEL APRESENTA ED. 08</v>
          </cell>
          <cell r="C1896" t="str">
            <v>PC</v>
          </cell>
          <cell r="D1896" t="str">
            <v>09</v>
          </cell>
          <cell r="E1896">
            <v>38138</v>
          </cell>
          <cell r="F1896">
            <v>185</v>
          </cell>
          <cell r="G1896">
            <v>161.53</v>
          </cell>
          <cell r="H1896">
            <v>0.87309999999999999</v>
          </cell>
          <cell r="I1896">
            <v>56.31</v>
          </cell>
          <cell r="J1896">
            <v>161.53</v>
          </cell>
        </row>
        <row r="1897">
          <cell r="A1897" t="str">
            <v>533361</v>
          </cell>
          <cell r="B1897" t="str">
            <v>REV. WIZARD ED. 02</v>
          </cell>
          <cell r="C1897" t="str">
            <v>PC</v>
          </cell>
          <cell r="D1897" t="str">
            <v>09</v>
          </cell>
          <cell r="E1897">
            <v>38138</v>
          </cell>
          <cell r="F1897">
            <v>143</v>
          </cell>
          <cell r="G1897">
            <v>122.53</v>
          </cell>
          <cell r="H1897">
            <v>0.8569</v>
          </cell>
          <cell r="I1897">
            <v>42.1</v>
          </cell>
          <cell r="J1897">
            <v>122.53</v>
          </cell>
        </row>
        <row r="1898">
          <cell r="A1898" t="str">
            <v>533364</v>
          </cell>
          <cell r="B1898" t="str">
            <v>REV. LIGA DA JUSTICA ED. 11</v>
          </cell>
          <cell r="C1898" t="str">
            <v>PC</v>
          </cell>
          <cell r="D1898" t="str">
            <v>09</v>
          </cell>
          <cell r="E1898">
            <v>38138</v>
          </cell>
          <cell r="F1898">
            <v>142</v>
          </cell>
          <cell r="G1898">
            <v>141.87</v>
          </cell>
          <cell r="H1898">
            <v>0.99909999999999999</v>
          </cell>
          <cell r="I1898">
            <v>49.72</v>
          </cell>
          <cell r="J1898">
            <v>141.87</v>
          </cell>
        </row>
        <row r="1899">
          <cell r="A1899" t="str">
            <v>533369</v>
          </cell>
          <cell r="B1899" t="str">
            <v>REV. THUNDERCATS ED. 03</v>
          </cell>
          <cell r="C1899" t="str">
            <v>PC</v>
          </cell>
          <cell r="D1899" t="str">
            <v>09</v>
          </cell>
          <cell r="E1899">
            <v>38138</v>
          </cell>
          <cell r="F1899">
            <v>78.63</v>
          </cell>
          <cell r="G1899">
            <v>23.98</v>
          </cell>
          <cell r="H1899">
            <v>0.30499999999999999</v>
          </cell>
          <cell r="I1899">
            <v>8.2200000000000006</v>
          </cell>
          <cell r="J1899">
            <v>23.98</v>
          </cell>
        </row>
        <row r="1900">
          <cell r="A1900" t="str">
            <v>533370</v>
          </cell>
          <cell r="B1900" t="str">
            <v>REV. THUNDERCATS ED. 04</v>
          </cell>
          <cell r="C1900" t="str">
            <v>PC</v>
          </cell>
          <cell r="D1900" t="str">
            <v>09</v>
          </cell>
          <cell r="E1900">
            <v>38138</v>
          </cell>
          <cell r="F1900">
            <v>147</v>
          </cell>
          <cell r="G1900">
            <v>44.84</v>
          </cell>
          <cell r="H1900">
            <v>0.30499999999999999</v>
          </cell>
          <cell r="I1900">
            <v>15.31</v>
          </cell>
          <cell r="J1900">
            <v>44.84</v>
          </cell>
        </row>
        <row r="1901">
          <cell r="A1901" t="str">
            <v>533372</v>
          </cell>
          <cell r="B1901" t="str">
            <v>REV. TRANSFORMERS ED. 03</v>
          </cell>
          <cell r="C1901" t="str">
            <v>PC</v>
          </cell>
          <cell r="D1901" t="str">
            <v>09</v>
          </cell>
          <cell r="E1901">
            <v>38138</v>
          </cell>
          <cell r="F1901">
            <v>164</v>
          </cell>
          <cell r="G1901">
            <v>50.01</v>
          </cell>
          <cell r="H1901">
            <v>0.3049</v>
          </cell>
          <cell r="I1901">
            <v>17.25</v>
          </cell>
          <cell r="J1901">
            <v>50.01</v>
          </cell>
        </row>
        <row r="1902">
          <cell r="A1902" t="str">
            <v>533373</v>
          </cell>
          <cell r="B1902" t="str">
            <v>REV. TRANSFORMERS ED. 04</v>
          </cell>
          <cell r="C1902" t="str">
            <v>PC</v>
          </cell>
          <cell r="D1902" t="str">
            <v>09</v>
          </cell>
          <cell r="E1902">
            <v>38138</v>
          </cell>
          <cell r="F1902">
            <v>129</v>
          </cell>
          <cell r="G1902">
            <v>39.35</v>
          </cell>
          <cell r="H1902">
            <v>0.30499999999999999</v>
          </cell>
          <cell r="I1902">
            <v>13.45</v>
          </cell>
          <cell r="J1902">
            <v>39.35</v>
          </cell>
        </row>
        <row r="1903">
          <cell r="A1903" t="str">
            <v>533374</v>
          </cell>
          <cell r="B1903" t="str">
            <v>REV. SUPERGIRL ED. 03</v>
          </cell>
          <cell r="C1903" t="str">
            <v>PC</v>
          </cell>
          <cell r="D1903" t="str">
            <v>09</v>
          </cell>
          <cell r="E1903">
            <v>38138</v>
          </cell>
          <cell r="F1903">
            <v>42</v>
          </cell>
          <cell r="G1903">
            <v>18.43</v>
          </cell>
          <cell r="H1903">
            <v>0.43880000000000002</v>
          </cell>
          <cell r="I1903">
            <v>6.51</v>
          </cell>
          <cell r="J1903">
            <v>18.43</v>
          </cell>
        </row>
        <row r="1904">
          <cell r="A1904" t="str">
            <v>533376</v>
          </cell>
          <cell r="B1904" t="str">
            <v>REV. PEACH GIRL ED. 01</v>
          </cell>
          <cell r="C1904" t="str">
            <v>PC</v>
          </cell>
          <cell r="D1904" t="str">
            <v>09</v>
          </cell>
          <cell r="E1904">
            <v>38138</v>
          </cell>
          <cell r="F1904">
            <v>62</v>
          </cell>
          <cell r="G1904">
            <v>29.63</v>
          </cell>
          <cell r="H1904">
            <v>0.47789999999999999</v>
          </cell>
          <cell r="I1904">
            <v>10.31</v>
          </cell>
          <cell r="J1904">
            <v>29.63</v>
          </cell>
        </row>
        <row r="1905">
          <cell r="A1905" t="str">
            <v>533377</v>
          </cell>
          <cell r="B1905" t="str">
            <v>REV. PEACH GIRL ED. 02</v>
          </cell>
          <cell r="C1905" t="str">
            <v>PC</v>
          </cell>
          <cell r="D1905" t="str">
            <v>09</v>
          </cell>
          <cell r="E1905">
            <v>38138</v>
          </cell>
          <cell r="F1905">
            <v>25</v>
          </cell>
          <cell r="G1905">
            <v>13.55</v>
          </cell>
          <cell r="H1905">
            <v>0.54200000000000004</v>
          </cell>
          <cell r="I1905">
            <v>4.6100000000000003</v>
          </cell>
          <cell r="J1905">
            <v>13.55</v>
          </cell>
        </row>
        <row r="1906">
          <cell r="A1906" t="str">
            <v>533380</v>
          </cell>
          <cell r="B1906" t="str">
            <v>REV. TELETUBBIES ED. 06</v>
          </cell>
          <cell r="C1906" t="str">
            <v>PC</v>
          </cell>
          <cell r="D1906" t="str">
            <v>09</v>
          </cell>
          <cell r="E1906">
            <v>38138</v>
          </cell>
          <cell r="F1906">
            <v>313</v>
          </cell>
          <cell r="G1906">
            <v>251.8</v>
          </cell>
          <cell r="H1906">
            <v>0.80449999999999999</v>
          </cell>
          <cell r="I1906">
            <v>84.43</v>
          </cell>
          <cell r="J1906">
            <v>251.8</v>
          </cell>
        </row>
        <row r="1907">
          <cell r="A1907" t="str">
            <v>533382</v>
          </cell>
          <cell r="B1907" t="str">
            <v>REV. POSTER  BARBIE C/ ADESIVO</v>
          </cell>
          <cell r="C1907" t="str">
            <v>PC</v>
          </cell>
          <cell r="D1907" t="str">
            <v>09</v>
          </cell>
          <cell r="E1907">
            <v>38138</v>
          </cell>
          <cell r="F1907">
            <v>17</v>
          </cell>
          <cell r="G1907">
            <v>16.190000000000001</v>
          </cell>
          <cell r="H1907">
            <v>0.95240000000000002</v>
          </cell>
          <cell r="I1907">
            <v>5.59</v>
          </cell>
          <cell r="J1907">
            <v>16.190000000000001</v>
          </cell>
        </row>
        <row r="1908">
          <cell r="A1908" t="str">
            <v>533382A</v>
          </cell>
          <cell r="B1908" t="str">
            <v>REV. POSTER ADESIVO BARBIE</v>
          </cell>
          <cell r="C1908" t="str">
            <v>PC</v>
          </cell>
          <cell r="D1908" t="str">
            <v>09</v>
          </cell>
          <cell r="E1908">
            <v>38138</v>
          </cell>
          <cell r="F1908">
            <v>1115</v>
          </cell>
          <cell r="G1908">
            <v>263.19</v>
          </cell>
          <cell r="H1908">
            <v>0.23599999999999999</v>
          </cell>
          <cell r="I1908">
            <v>92.6</v>
          </cell>
          <cell r="J1908">
            <v>263.19</v>
          </cell>
        </row>
        <row r="1909">
          <cell r="A1909" t="str">
            <v>533383</v>
          </cell>
          <cell r="B1909" t="str">
            <v>REV. X-MEN EXTRA ED. 23</v>
          </cell>
          <cell r="C1909" t="str">
            <v>PC</v>
          </cell>
          <cell r="D1909" t="str">
            <v>09</v>
          </cell>
          <cell r="E1909">
            <v>38138</v>
          </cell>
          <cell r="F1909">
            <v>37</v>
          </cell>
          <cell r="G1909">
            <v>36.96</v>
          </cell>
          <cell r="H1909">
            <v>0.99890000000000001</v>
          </cell>
          <cell r="I1909">
            <v>12.96</v>
          </cell>
          <cell r="J1909">
            <v>36.96</v>
          </cell>
        </row>
        <row r="1910">
          <cell r="A1910" t="str">
            <v>533386</v>
          </cell>
          <cell r="B1910" t="str">
            <v>REV. X-MEN ED. 23</v>
          </cell>
          <cell r="C1910" t="str">
            <v>PC</v>
          </cell>
          <cell r="D1910" t="str">
            <v>09</v>
          </cell>
          <cell r="E1910">
            <v>38138</v>
          </cell>
          <cell r="F1910">
            <v>72</v>
          </cell>
          <cell r="G1910">
            <v>69.099999999999994</v>
          </cell>
          <cell r="H1910">
            <v>0.9597</v>
          </cell>
          <cell r="I1910">
            <v>24.29</v>
          </cell>
          <cell r="J1910">
            <v>69.099999999999994</v>
          </cell>
        </row>
        <row r="1911">
          <cell r="A1911" t="str">
            <v>533387</v>
          </cell>
          <cell r="B1911" t="str">
            <v>REV. VILA SESAMO ED. 01</v>
          </cell>
          <cell r="C1911" t="str">
            <v>PC</v>
          </cell>
          <cell r="D1911" t="str">
            <v>09</v>
          </cell>
          <cell r="E1911">
            <v>38138</v>
          </cell>
          <cell r="F1911">
            <v>28</v>
          </cell>
          <cell r="G1911">
            <v>18.34</v>
          </cell>
          <cell r="H1911">
            <v>0.65500000000000003</v>
          </cell>
          <cell r="I1911">
            <v>6.29</v>
          </cell>
          <cell r="J1911">
            <v>18.34</v>
          </cell>
        </row>
        <row r="1912">
          <cell r="A1912" t="str">
            <v>533388</v>
          </cell>
          <cell r="B1912" t="str">
            <v>REV. HULK &amp; DEMOLIDOR ED. 10</v>
          </cell>
          <cell r="C1912" t="str">
            <v>PC</v>
          </cell>
          <cell r="D1912" t="str">
            <v>09</v>
          </cell>
          <cell r="E1912">
            <v>38138</v>
          </cell>
          <cell r="F1912">
            <v>148</v>
          </cell>
          <cell r="G1912">
            <v>155.82</v>
          </cell>
          <cell r="H1912">
            <v>1.0528</v>
          </cell>
          <cell r="I1912">
            <v>54.26</v>
          </cell>
          <cell r="J1912">
            <v>155.82</v>
          </cell>
        </row>
        <row r="1913">
          <cell r="A1913" t="str">
            <v>533390</v>
          </cell>
          <cell r="B1913" t="str">
            <v>REV. ROBOTECH ED. 04</v>
          </cell>
          <cell r="C1913" t="str">
            <v>PC</v>
          </cell>
          <cell r="D1913" t="str">
            <v>09</v>
          </cell>
          <cell r="E1913">
            <v>38138</v>
          </cell>
          <cell r="F1913">
            <v>51</v>
          </cell>
          <cell r="G1913">
            <v>17.059999999999999</v>
          </cell>
          <cell r="H1913">
            <v>0.33450000000000002</v>
          </cell>
          <cell r="I1913">
            <v>5.81</v>
          </cell>
          <cell r="J1913">
            <v>17.059999999999999</v>
          </cell>
        </row>
        <row r="1914">
          <cell r="A1914" t="str">
            <v>533391</v>
          </cell>
          <cell r="B1914" t="str">
            <v>REV. JUSTICEIRO&amp;ELECTRA ED. 10</v>
          </cell>
          <cell r="C1914" t="str">
            <v>PC</v>
          </cell>
          <cell r="D1914" t="str">
            <v>09</v>
          </cell>
          <cell r="E1914">
            <v>38138</v>
          </cell>
          <cell r="F1914">
            <v>130</v>
          </cell>
          <cell r="G1914">
            <v>59.72</v>
          </cell>
          <cell r="H1914">
            <v>0.45939999999999998</v>
          </cell>
          <cell r="I1914">
            <v>20.63</v>
          </cell>
          <cell r="J1914">
            <v>59.72</v>
          </cell>
        </row>
        <row r="1915">
          <cell r="A1915" t="str">
            <v>533393</v>
          </cell>
          <cell r="B1915" t="str">
            <v>REV. MARVEL 2003 ED. 11</v>
          </cell>
          <cell r="C1915" t="str">
            <v>PC</v>
          </cell>
          <cell r="D1915" t="str">
            <v>09</v>
          </cell>
          <cell r="E1915">
            <v>38138</v>
          </cell>
          <cell r="F1915">
            <v>117</v>
          </cell>
          <cell r="G1915">
            <v>114.67</v>
          </cell>
          <cell r="H1915">
            <v>0.98009999999999997</v>
          </cell>
          <cell r="I1915">
            <v>38.81</v>
          </cell>
          <cell r="J1915">
            <v>114.67</v>
          </cell>
        </row>
        <row r="1916">
          <cell r="A1916" t="str">
            <v>533394</v>
          </cell>
          <cell r="B1916" t="str">
            <v>REV. SUPERMAN ED. 12</v>
          </cell>
          <cell r="C1916" t="str">
            <v>PC</v>
          </cell>
          <cell r="D1916" t="str">
            <v>09</v>
          </cell>
          <cell r="E1916">
            <v>38138</v>
          </cell>
          <cell r="F1916">
            <v>114</v>
          </cell>
          <cell r="G1916">
            <v>111.73</v>
          </cell>
          <cell r="H1916">
            <v>0.98009999999999997</v>
          </cell>
          <cell r="I1916">
            <v>37.81</v>
          </cell>
          <cell r="J1916">
            <v>111.73</v>
          </cell>
        </row>
        <row r="1917">
          <cell r="A1917" t="str">
            <v>533395</v>
          </cell>
          <cell r="B1917" t="str">
            <v>REV. MARVEL MAX ED. 03</v>
          </cell>
          <cell r="C1917" t="str">
            <v>PC</v>
          </cell>
          <cell r="D1917" t="str">
            <v>09</v>
          </cell>
          <cell r="E1917">
            <v>38138</v>
          </cell>
          <cell r="F1917">
            <v>209</v>
          </cell>
          <cell r="G1917">
            <v>136.72</v>
          </cell>
          <cell r="H1917">
            <v>0.6542</v>
          </cell>
          <cell r="I1917">
            <v>46.98</v>
          </cell>
          <cell r="J1917">
            <v>136.72</v>
          </cell>
        </row>
        <row r="1918">
          <cell r="A1918" t="str">
            <v>533396</v>
          </cell>
          <cell r="B1918" t="str">
            <v>REV. AGENTE X ED. 05</v>
          </cell>
          <cell r="C1918" t="str">
            <v>PC</v>
          </cell>
          <cell r="D1918" t="str">
            <v>09</v>
          </cell>
          <cell r="E1918">
            <v>38138</v>
          </cell>
          <cell r="F1918">
            <v>192</v>
          </cell>
          <cell r="G1918">
            <v>88.19</v>
          </cell>
          <cell r="H1918">
            <v>0.45929999999999999</v>
          </cell>
          <cell r="I1918">
            <v>30.1</v>
          </cell>
          <cell r="J1918">
            <v>88.19</v>
          </cell>
        </row>
        <row r="1919">
          <cell r="A1919" t="str">
            <v>533399</v>
          </cell>
          <cell r="B1919" t="str">
            <v>REV. MARVEL MILLENIUM ED. 23</v>
          </cell>
          <cell r="C1919" t="str">
            <v>PC</v>
          </cell>
          <cell r="D1919" t="str">
            <v>09</v>
          </cell>
          <cell r="E1919">
            <v>38138</v>
          </cell>
          <cell r="F1919">
            <v>10</v>
          </cell>
          <cell r="G1919">
            <v>8.89</v>
          </cell>
          <cell r="H1919">
            <v>0.88900000000000001</v>
          </cell>
          <cell r="I1919">
            <v>3.03</v>
          </cell>
          <cell r="J1919">
            <v>8.89</v>
          </cell>
        </row>
        <row r="1920">
          <cell r="A1920" t="str">
            <v>533400</v>
          </cell>
          <cell r="B1920" t="str">
            <v>REV. LIGA DA JUSTICA ED. 12</v>
          </cell>
          <cell r="C1920" t="str">
            <v>PC</v>
          </cell>
          <cell r="D1920" t="str">
            <v>09</v>
          </cell>
          <cell r="E1920">
            <v>38138</v>
          </cell>
          <cell r="F1920">
            <v>125</v>
          </cell>
          <cell r="G1920">
            <v>132.31</v>
          </cell>
          <cell r="H1920">
            <v>1.0585</v>
          </cell>
          <cell r="I1920">
            <v>45.21</v>
          </cell>
          <cell r="J1920">
            <v>132.31</v>
          </cell>
        </row>
        <row r="1921">
          <cell r="A1921" t="str">
            <v>533402</v>
          </cell>
          <cell r="B1921" t="str">
            <v>REV. POSTER C/ ADESIVO AQUARIA</v>
          </cell>
          <cell r="C1921" t="str">
            <v>PC</v>
          </cell>
          <cell r="D1921" t="str">
            <v>09</v>
          </cell>
          <cell r="E1921">
            <v>38138</v>
          </cell>
          <cell r="F1921">
            <v>157</v>
          </cell>
          <cell r="G1921">
            <v>88.18</v>
          </cell>
          <cell r="H1921">
            <v>0.56169999999999998</v>
          </cell>
          <cell r="I1921">
            <v>28.89</v>
          </cell>
          <cell r="J1921">
            <v>85.87</v>
          </cell>
        </row>
        <row r="1922">
          <cell r="A1922" t="str">
            <v>533404</v>
          </cell>
          <cell r="B1922" t="str">
            <v>REV. JUSTICEIRO&amp;ELECTRA ED. 11</v>
          </cell>
          <cell r="C1922" t="str">
            <v>PC</v>
          </cell>
          <cell r="D1922" t="str">
            <v>09</v>
          </cell>
          <cell r="E1922">
            <v>38138</v>
          </cell>
          <cell r="F1922">
            <v>-9</v>
          </cell>
          <cell r="G1922">
            <v>-4.95</v>
          </cell>
          <cell r="H1922">
            <v>0.55000000000000004</v>
          </cell>
          <cell r="I1922">
            <v>-1.69</v>
          </cell>
          <cell r="J1922">
            <v>-4.95</v>
          </cell>
        </row>
        <row r="1923">
          <cell r="A1923" t="str">
            <v>533405</v>
          </cell>
          <cell r="B1923" t="str">
            <v>REV. X-MEN ED. 24</v>
          </cell>
          <cell r="C1923" t="str">
            <v>PC</v>
          </cell>
          <cell r="D1923" t="str">
            <v>09</v>
          </cell>
          <cell r="E1923">
            <v>38138</v>
          </cell>
          <cell r="F1923">
            <v>2</v>
          </cell>
          <cell r="G1923">
            <v>1.78</v>
          </cell>
          <cell r="H1923">
            <v>0.89</v>
          </cell>
          <cell r="I1923">
            <v>0.61</v>
          </cell>
          <cell r="J1923">
            <v>1.78</v>
          </cell>
        </row>
        <row r="1924">
          <cell r="A1924" t="str">
            <v>533406</v>
          </cell>
          <cell r="B1924" t="str">
            <v>REV. MARVEL 2003 ED. 12</v>
          </cell>
          <cell r="C1924" t="str">
            <v>PC</v>
          </cell>
          <cell r="D1924" t="str">
            <v>09</v>
          </cell>
          <cell r="E1924">
            <v>38138</v>
          </cell>
          <cell r="F1924">
            <v>33</v>
          </cell>
          <cell r="G1924">
            <v>32.94</v>
          </cell>
          <cell r="H1924">
            <v>0.99819999999999998</v>
          </cell>
          <cell r="I1924">
            <v>11.27</v>
          </cell>
          <cell r="J1924">
            <v>32.94</v>
          </cell>
        </row>
        <row r="1925">
          <cell r="A1925" t="str">
            <v>533407</v>
          </cell>
          <cell r="B1925" t="str">
            <v>REV. HOMEM ARANHA ED. 24</v>
          </cell>
          <cell r="C1925" t="str">
            <v>PC</v>
          </cell>
          <cell r="D1925" t="str">
            <v>09</v>
          </cell>
          <cell r="E1925">
            <v>38138</v>
          </cell>
          <cell r="F1925">
            <v>8</v>
          </cell>
          <cell r="G1925">
            <v>7.4</v>
          </cell>
          <cell r="H1925">
            <v>0.92500000000000004</v>
          </cell>
          <cell r="I1925">
            <v>2.52</v>
          </cell>
          <cell r="J1925">
            <v>7.4</v>
          </cell>
        </row>
        <row r="1926">
          <cell r="A1926" t="str">
            <v>533409</v>
          </cell>
          <cell r="B1926" t="str">
            <v>REV. TRANSFORMERS ED. 05</v>
          </cell>
          <cell r="C1926" t="str">
            <v>PC</v>
          </cell>
          <cell r="D1926" t="str">
            <v>09</v>
          </cell>
          <cell r="E1926">
            <v>38138</v>
          </cell>
          <cell r="F1926">
            <v>25</v>
          </cell>
          <cell r="G1926">
            <v>8.36</v>
          </cell>
          <cell r="H1926">
            <v>0.33439999999999998</v>
          </cell>
          <cell r="I1926">
            <v>2.85</v>
          </cell>
          <cell r="J1926">
            <v>8.36</v>
          </cell>
        </row>
        <row r="1927">
          <cell r="A1927" t="str">
            <v>533410</v>
          </cell>
          <cell r="B1927" t="str">
            <v>REV. THUNDERCATS ED. 05</v>
          </cell>
          <cell r="C1927" t="str">
            <v>PC</v>
          </cell>
          <cell r="D1927" t="str">
            <v>09</v>
          </cell>
          <cell r="E1927">
            <v>38138</v>
          </cell>
          <cell r="F1927">
            <v>3</v>
          </cell>
          <cell r="G1927">
            <v>1</v>
          </cell>
          <cell r="H1927">
            <v>0.33329999999999999</v>
          </cell>
          <cell r="I1927">
            <v>0.34</v>
          </cell>
          <cell r="J1927">
            <v>1</v>
          </cell>
        </row>
        <row r="1928">
          <cell r="A1928" t="str">
            <v>533416</v>
          </cell>
          <cell r="B1928" t="str">
            <v>REV. HULK &amp; DEMOLIDOR ED. 11</v>
          </cell>
          <cell r="C1928" t="str">
            <v>PC</v>
          </cell>
          <cell r="D1928" t="str">
            <v>09</v>
          </cell>
          <cell r="E1928">
            <v>38138</v>
          </cell>
          <cell r="F1928">
            <v>16</v>
          </cell>
          <cell r="G1928">
            <v>9.8699999999999992</v>
          </cell>
          <cell r="H1928">
            <v>0.6169</v>
          </cell>
          <cell r="I1928">
            <v>3.35</v>
          </cell>
          <cell r="J1928">
            <v>9.8699999999999992</v>
          </cell>
        </row>
        <row r="1929">
          <cell r="A1929" t="str">
            <v>533417</v>
          </cell>
          <cell r="B1929" t="str">
            <v>REV. X-MEN EXTRA ED. 24</v>
          </cell>
          <cell r="C1929" t="str">
            <v>PC</v>
          </cell>
          <cell r="D1929" t="str">
            <v>09</v>
          </cell>
          <cell r="E1929">
            <v>38138</v>
          </cell>
          <cell r="F1929">
            <v>12</v>
          </cell>
          <cell r="G1929">
            <v>12.35</v>
          </cell>
          <cell r="H1929">
            <v>1.0291999999999999</v>
          </cell>
          <cell r="I1929">
            <v>4.2</v>
          </cell>
          <cell r="J1929">
            <v>12.35</v>
          </cell>
        </row>
        <row r="1930">
          <cell r="A1930" t="str">
            <v>533419</v>
          </cell>
          <cell r="B1930" t="str">
            <v>REV. MARVEL MAX ED. 04</v>
          </cell>
          <cell r="C1930" t="str">
            <v>PC</v>
          </cell>
          <cell r="D1930" t="str">
            <v>09</v>
          </cell>
          <cell r="E1930">
            <v>38138</v>
          </cell>
          <cell r="F1930">
            <v>27</v>
          </cell>
          <cell r="G1930">
            <v>23.79</v>
          </cell>
          <cell r="H1930">
            <v>0.88109999999999999</v>
          </cell>
          <cell r="I1930">
            <v>8.09</v>
          </cell>
          <cell r="J1930">
            <v>23.79</v>
          </cell>
        </row>
        <row r="1931">
          <cell r="A1931" t="str">
            <v>533421</v>
          </cell>
          <cell r="B1931" t="str">
            <v>REV. PEACH GIRL ED. 03</v>
          </cell>
          <cell r="C1931" t="str">
            <v>PC</v>
          </cell>
          <cell r="D1931" t="str">
            <v>09</v>
          </cell>
          <cell r="E1931">
            <v>38138</v>
          </cell>
          <cell r="F1931">
            <v>54</v>
          </cell>
          <cell r="G1931">
            <v>27.36</v>
          </cell>
          <cell r="H1931">
            <v>0.50670000000000004</v>
          </cell>
          <cell r="I1931">
            <v>9.73</v>
          </cell>
          <cell r="J1931">
            <v>27.36</v>
          </cell>
        </row>
        <row r="1932">
          <cell r="A1932" t="str">
            <v>533422</v>
          </cell>
          <cell r="B1932" t="str">
            <v>REV. ROBOTECH ED. 05</v>
          </cell>
          <cell r="C1932" t="str">
            <v>PC</v>
          </cell>
          <cell r="D1932" t="str">
            <v>09</v>
          </cell>
          <cell r="E1932">
            <v>38138</v>
          </cell>
          <cell r="F1932">
            <v>25</v>
          </cell>
          <cell r="G1932">
            <v>12.88</v>
          </cell>
          <cell r="H1932">
            <v>0.51519999999999999</v>
          </cell>
          <cell r="I1932">
            <v>4.4000000000000004</v>
          </cell>
          <cell r="J1932">
            <v>12.88</v>
          </cell>
        </row>
        <row r="1933">
          <cell r="A1933" t="str">
            <v>533423</v>
          </cell>
          <cell r="B1933" t="str">
            <v>REV. SUPERMAN ED. 13</v>
          </cell>
          <cell r="C1933" t="str">
            <v>PC</v>
          </cell>
          <cell r="D1933" t="str">
            <v>09</v>
          </cell>
          <cell r="E1933">
            <v>38138</v>
          </cell>
          <cell r="F1933">
            <v>25</v>
          </cell>
          <cell r="G1933">
            <v>28.93</v>
          </cell>
          <cell r="H1933">
            <v>1.1572</v>
          </cell>
          <cell r="I1933">
            <v>9.83</v>
          </cell>
          <cell r="J1933">
            <v>28.93</v>
          </cell>
        </row>
        <row r="1934">
          <cell r="A1934" t="str">
            <v>533427</v>
          </cell>
          <cell r="B1934" t="str">
            <v>REV. THUNDERCATS ED. 06</v>
          </cell>
          <cell r="C1934" t="str">
            <v>PC</v>
          </cell>
          <cell r="D1934" t="str">
            <v>09</v>
          </cell>
          <cell r="E1934">
            <v>38138</v>
          </cell>
          <cell r="F1934">
            <v>24</v>
          </cell>
          <cell r="G1934">
            <v>10.69</v>
          </cell>
          <cell r="H1934">
            <v>0.44540000000000002</v>
          </cell>
          <cell r="I1934">
            <v>3.66</v>
          </cell>
          <cell r="J1934">
            <v>10.69</v>
          </cell>
        </row>
        <row r="1935">
          <cell r="A1935" t="str">
            <v>533428</v>
          </cell>
          <cell r="B1935" t="str">
            <v>REV. TRANSFORMERS ED. 06</v>
          </cell>
          <cell r="C1935" t="str">
            <v>PC</v>
          </cell>
          <cell r="D1935" t="str">
            <v>09</v>
          </cell>
          <cell r="E1935">
            <v>38138</v>
          </cell>
          <cell r="F1935">
            <v>-53</v>
          </cell>
          <cell r="G1935">
            <v>-27.42</v>
          </cell>
          <cell r="H1935">
            <v>0.51739999999999997</v>
          </cell>
          <cell r="I1935">
            <v>-9.49</v>
          </cell>
          <cell r="J1935">
            <v>-27.42</v>
          </cell>
        </row>
        <row r="1936">
          <cell r="A1936" t="str">
            <v>533429</v>
          </cell>
          <cell r="B1936" t="str">
            <v>REV. THUNDERCATS ED. 07</v>
          </cell>
          <cell r="C1936" t="str">
            <v>PC</v>
          </cell>
          <cell r="D1936" t="str">
            <v>09</v>
          </cell>
          <cell r="E1936">
            <v>38138</v>
          </cell>
          <cell r="F1936">
            <v>37</v>
          </cell>
          <cell r="G1936">
            <v>16.48</v>
          </cell>
          <cell r="H1936">
            <v>0.44540000000000002</v>
          </cell>
          <cell r="I1936">
            <v>5.86</v>
          </cell>
          <cell r="J1936">
            <v>16.48</v>
          </cell>
        </row>
        <row r="1937">
          <cell r="A1937" t="str">
            <v>533432</v>
          </cell>
          <cell r="B1937" t="str">
            <v>REV. M. CLASS. DEMOLIDOR ED.02</v>
          </cell>
          <cell r="C1937" t="str">
            <v>PC</v>
          </cell>
          <cell r="D1937" t="str">
            <v>09</v>
          </cell>
          <cell r="E1937">
            <v>38138</v>
          </cell>
          <cell r="F1937">
            <v>11</v>
          </cell>
          <cell r="G1937">
            <v>22.87</v>
          </cell>
          <cell r="H1937">
            <v>2.0790999999999999</v>
          </cell>
          <cell r="I1937">
            <v>7.84</v>
          </cell>
          <cell r="J1937">
            <v>22.87</v>
          </cell>
        </row>
        <row r="1938">
          <cell r="A1938" t="str">
            <v>533433</v>
          </cell>
          <cell r="B1938" t="str">
            <v>REV. X-MEN EXTRA ED. 25</v>
          </cell>
          <cell r="C1938" t="str">
            <v>PC</v>
          </cell>
          <cell r="D1938" t="str">
            <v>09</v>
          </cell>
          <cell r="E1938">
            <v>38138</v>
          </cell>
          <cell r="F1938">
            <v>-9</v>
          </cell>
          <cell r="G1938">
            <v>-8.64</v>
          </cell>
          <cell r="H1938">
            <v>0.96</v>
          </cell>
          <cell r="I1938">
            <v>-3.06</v>
          </cell>
          <cell r="J1938">
            <v>-8.64</v>
          </cell>
        </row>
        <row r="1939">
          <cell r="A1939" t="str">
            <v>533435</v>
          </cell>
          <cell r="B1939" t="str">
            <v>REV. HULK &amp; DEMOLIDOR ED. 12</v>
          </cell>
          <cell r="C1939" t="str">
            <v>PC</v>
          </cell>
          <cell r="D1939" t="str">
            <v>09</v>
          </cell>
          <cell r="E1939">
            <v>38138</v>
          </cell>
          <cell r="F1939">
            <v>1</v>
          </cell>
          <cell r="G1939">
            <v>0.85</v>
          </cell>
          <cell r="H1939">
            <v>0.85</v>
          </cell>
          <cell r="I1939">
            <v>0.3</v>
          </cell>
          <cell r="J1939">
            <v>0.85</v>
          </cell>
        </row>
        <row r="1940">
          <cell r="A1940" t="str">
            <v>533442</v>
          </cell>
          <cell r="B1940" t="str">
            <v>REV. WIZARD ED. 04</v>
          </cell>
          <cell r="C1940" t="str">
            <v>PC</v>
          </cell>
          <cell r="D1940" t="str">
            <v>09</v>
          </cell>
          <cell r="E1940">
            <v>38138</v>
          </cell>
          <cell r="F1940">
            <v>2</v>
          </cell>
          <cell r="G1940">
            <v>1.94</v>
          </cell>
          <cell r="H1940">
            <v>0.97</v>
          </cell>
          <cell r="I1940">
            <v>0.67</v>
          </cell>
          <cell r="J1940">
            <v>1.94</v>
          </cell>
        </row>
        <row r="1941">
          <cell r="A1941" t="str">
            <v>533443</v>
          </cell>
          <cell r="B1941" t="str">
            <v>REV. MARVEL MAX ED. 05</v>
          </cell>
          <cell r="C1941" t="str">
            <v>PC</v>
          </cell>
          <cell r="D1941" t="str">
            <v>09</v>
          </cell>
          <cell r="E1941">
            <v>38138</v>
          </cell>
          <cell r="F1941">
            <v>12</v>
          </cell>
          <cell r="G1941">
            <v>10.220000000000001</v>
          </cell>
          <cell r="H1941">
            <v>0.85170000000000001</v>
          </cell>
          <cell r="I1941">
            <v>3.63</v>
          </cell>
          <cell r="J1941">
            <v>10.220000000000001</v>
          </cell>
        </row>
        <row r="1942">
          <cell r="A1942" t="str">
            <v>533456</v>
          </cell>
          <cell r="B1942" t="str">
            <v>REV. X-MEN ED. 25</v>
          </cell>
          <cell r="C1942" t="str">
            <v>PC</v>
          </cell>
          <cell r="D1942" t="str">
            <v>09</v>
          </cell>
          <cell r="E1942">
            <v>38138</v>
          </cell>
          <cell r="F1942">
            <v>-23</v>
          </cell>
          <cell r="G1942">
            <v>-20.95</v>
          </cell>
          <cell r="H1942">
            <v>0.91090000000000004</v>
          </cell>
          <cell r="I1942">
            <v>-7.25</v>
          </cell>
          <cell r="J1942">
            <v>-20.95</v>
          </cell>
        </row>
        <row r="1943">
          <cell r="A1943" t="str">
            <v>533457</v>
          </cell>
          <cell r="B1943" t="str">
            <v>REV. LIGA E VINGADORES ED. 01</v>
          </cell>
          <cell r="C1943" t="str">
            <v>PC</v>
          </cell>
          <cell r="D1943" t="str">
            <v>09</v>
          </cell>
          <cell r="E1943">
            <v>38138</v>
          </cell>
          <cell r="F1943">
            <v>-114</v>
          </cell>
          <cell r="G1943">
            <v>-65.95</v>
          </cell>
          <cell r="H1943">
            <v>0.57850000000000001</v>
          </cell>
          <cell r="I1943">
            <v>-23.44</v>
          </cell>
          <cell r="J1943">
            <v>-65.95</v>
          </cell>
        </row>
        <row r="1944">
          <cell r="A1944" t="str">
            <v>533590</v>
          </cell>
          <cell r="B1944" t="str">
            <v>REV. TELETUBBIES ED. 12</v>
          </cell>
          <cell r="C1944" t="str">
            <v>PC</v>
          </cell>
          <cell r="D1944" t="str">
            <v>09</v>
          </cell>
          <cell r="E1944">
            <v>38138</v>
          </cell>
          <cell r="F1944">
            <v>25</v>
          </cell>
          <cell r="G1944">
            <v>21.6</v>
          </cell>
          <cell r="H1944">
            <v>0.86399999999999999</v>
          </cell>
          <cell r="I1944">
            <v>6.9</v>
          </cell>
          <cell r="J1944">
            <v>21.6</v>
          </cell>
        </row>
        <row r="1945">
          <cell r="A1945" t="str">
            <v>533592</v>
          </cell>
          <cell r="B1945" t="str">
            <v>REV. WIZARD ED. 09</v>
          </cell>
          <cell r="C1945" t="str">
            <v>PC</v>
          </cell>
          <cell r="D1945" t="str">
            <v>09</v>
          </cell>
          <cell r="E1945">
            <v>38138</v>
          </cell>
          <cell r="F1945">
            <v>25</v>
          </cell>
          <cell r="G1945">
            <v>26.11</v>
          </cell>
          <cell r="H1945">
            <v>1.0444</v>
          </cell>
          <cell r="I1945">
            <v>8.43</v>
          </cell>
          <cell r="J1945">
            <v>26.11</v>
          </cell>
        </row>
        <row r="1946">
          <cell r="A1946" t="str">
            <v>583271</v>
          </cell>
          <cell r="B1946" t="str">
            <v>REV. MARVEL MANGAVERSO ED. 11</v>
          </cell>
          <cell r="C1946" t="str">
            <v>PC</v>
          </cell>
          <cell r="D1946" t="str">
            <v>09</v>
          </cell>
          <cell r="E1946">
            <v>38138</v>
          </cell>
          <cell r="F1946">
            <v>2</v>
          </cell>
        </row>
        <row r="1947">
          <cell r="A1947" t="str">
            <v>583327</v>
          </cell>
          <cell r="B1947" t="str">
            <v>REV. WOLVERINE WEAPON X ED. U</v>
          </cell>
          <cell r="C1947" t="str">
            <v>PC</v>
          </cell>
          <cell r="D1947" t="str">
            <v>09</v>
          </cell>
          <cell r="E1947">
            <v>38138</v>
          </cell>
          <cell r="F1947">
            <v>1</v>
          </cell>
        </row>
        <row r="1948">
          <cell r="A1948" t="str">
            <v>594273</v>
          </cell>
          <cell r="B1948" t="str">
            <v>LIVRO ILUSTRADO C.B. 2003</v>
          </cell>
          <cell r="C1948" t="str">
            <v>PC</v>
          </cell>
          <cell r="D1948" t="str">
            <v>09</v>
          </cell>
          <cell r="E1948">
            <v>38138</v>
          </cell>
          <cell r="F1948">
            <v>-1</v>
          </cell>
        </row>
        <row r="1949">
          <cell r="A1949" t="str">
            <v>594275</v>
          </cell>
          <cell r="B1949" t="str">
            <v>LIVRO ILUSTRADO BEYBLADE</v>
          </cell>
          <cell r="C1949" t="str">
            <v>PC</v>
          </cell>
          <cell r="D1949" t="str">
            <v>09</v>
          </cell>
          <cell r="E1949">
            <v>38138</v>
          </cell>
          <cell r="F1949">
            <v>-1</v>
          </cell>
        </row>
        <row r="1950">
          <cell r="A1950" t="str">
            <v>634006A</v>
          </cell>
          <cell r="B1950" t="str">
            <v>KIT-3(LI+10ENV)PROMOC.BARBIE98</v>
          </cell>
          <cell r="C1950" t="str">
            <v>PC</v>
          </cell>
          <cell r="D1950" t="str">
            <v>09</v>
          </cell>
          <cell r="E1950">
            <v>38138</v>
          </cell>
          <cell r="F1950">
            <v>38</v>
          </cell>
          <cell r="G1950">
            <v>10.53</v>
          </cell>
          <cell r="H1950">
            <v>0.27710000000000001</v>
          </cell>
          <cell r="I1950">
            <v>9.2100000000000009</v>
          </cell>
          <cell r="J1950">
            <v>11.14</v>
          </cell>
        </row>
        <row r="1951">
          <cell r="A1951" t="str">
            <v>634221</v>
          </cell>
          <cell r="B1951" t="str">
            <v>KIT CB-2002  1 ALBUM+05 ENV.</v>
          </cell>
          <cell r="C1951" t="str">
            <v>PC</v>
          </cell>
          <cell r="D1951" t="str">
            <v>09</v>
          </cell>
          <cell r="E1951">
            <v>38138</v>
          </cell>
          <cell r="F1951">
            <v>3</v>
          </cell>
          <cell r="G1951">
            <v>8.25</v>
          </cell>
          <cell r="H1951">
            <v>2.75</v>
          </cell>
          <cell r="I1951">
            <v>2.3199999999999998</v>
          </cell>
          <cell r="J1951">
            <v>8.25</v>
          </cell>
        </row>
        <row r="1952">
          <cell r="A1952" t="str">
            <v>634223</v>
          </cell>
          <cell r="B1952" t="str">
            <v>SUPER-KIT MEDABOTS</v>
          </cell>
          <cell r="C1952" t="str">
            <v>PC</v>
          </cell>
          <cell r="D1952" t="str">
            <v>09</v>
          </cell>
          <cell r="E1952">
            <v>38138</v>
          </cell>
          <cell r="F1952">
            <v>454</v>
          </cell>
          <cell r="G1952">
            <v>2983.62</v>
          </cell>
          <cell r="H1952">
            <v>6.5719000000000003</v>
          </cell>
        </row>
        <row r="1953">
          <cell r="A1953" t="str">
            <v>634225</v>
          </cell>
          <cell r="B1953" t="str">
            <v>SUPER-KIT SAILOR MOON</v>
          </cell>
          <cell r="C1953" t="str">
            <v>PC</v>
          </cell>
          <cell r="D1953" t="str">
            <v>09</v>
          </cell>
          <cell r="E1953">
            <v>38138</v>
          </cell>
          <cell r="F1953">
            <v>344</v>
          </cell>
          <cell r="G1953">
            <v>1732.48</v>
          </cell>
          <cell r="H1953">
            <v>5.0362999999999998</v>
          </cell>
          <cell r="I1953">
            <v>756.72</v>
          </cell>
          <cell r="J1953">
            <v>1642.68</v>
          </cell>
        </row>
        <row r="1954">
          <cell r="A1954" t="str">
            <v>634250</v>
          </cell>
          <cell r="B1954" t="str">
            <v>SUPER-KIT DRAGON BALL</v>
          </cell>
          <cell r="C1954" t="str">
            <v>PC</v>
          </cell>
          <cell r="D1954" t="str">
            <v>09</v>
          </cell>
          <cell r="E1954">
            <v>38138</v>
          </cell>
          <cell r="F1954">
            <v>471</v>
          </cell>
          <cell r="G1954">
            <v>2371.87</v>
          </cell>
          <cell r="H1954">
            <v>5.0358000000000001</v>
          </cell>
          <cell r="I1954">
            <v>858.48</v>
          </cell>
          <cell r="J1954">
            <v>2095</v>
          </cell>
        </row>
        <row r="1955">
          <cell r="A1955" t="str">
            <v>640002</v>
          </cell>
          <cell r="B1955" t="str">
            <v>KIT 2 FERIAS DO MICKEY</v>
          </cell>
          <cell r="C1955" t="str">
            <v>PC</v>
          </cell>
          <cell r="D1955" t="str">
            <v>09</v>
          </cell>
          <cell r="E1955">
            <v>38138</v>
          </cell>
          <cell r="F1955">
            <v>3</v>
          </cell>
          <cell r="G1955">
            <v>48.07</v>
          </cell>
          <cell r="H1955">
            <v>16.023299999999999</v>
          </cell>
          <cell r="I1955">
            <v>24.54</v>
          </cell>
          <cell r="J1955">
            <v>48.07</v>
          </cell>
        </row>
        <row r="1956">
          <cell r="A1956" t="str">
            <v>640003</v>
          </cell>
          <cell r="B1956" t="str">
            <v>KIT 3 FERIAS DO MICKEY</v>
          </cell>
          <cell r="C1956" t="str">
            <v>PC</v>
          </cell>
          <cell r="D1956" t="str">
            <v>09</v>
          </cell>
          <cell r="E1956">
            <v>38138</v>
          </cell>
          <cell r="F1956">
            <v>9</v>
          </cell>
          <cell r="G1956">
            <v>15.05</v>
          </cell>
          <cell r="H1956">
            <v>1.6721999999999999</v>
          </cell>
          <cell r="I1956">
            <v>7.68</v>
          </cell>
          <cell r="J1956">
            <v>15.05</v>
          </cell>
        </row>
        <row r="1957">
          <cell r="A1957" t="str">
            <v>640004</v>
          </cell>
          <cell r="B1957" t="str">
            <v>KIT 4 FERIAS DO MICKEY</v>
          </cell>
          <cell r="C1957" t="str">
            <v>PC</v>
          </cell>
          <cell r="D1957" t="str">
            <v>09</v>
          </cell>
          <cell r="E1957">
            <v>38138</v>
          </cell>
          <cell r="F1957">
            <v>10</v>
          </cell>
          <cell r="G1957">
            <v>17.55</v>
          </cell>
          <cell r="H1957">
            <v>1.7549999999999999</v>
          </cell>
          <cell r="I1957">
            <v>8.9600000000000009</v>
          </cell>
          <cell r="J1957">
            <v>17.55</v>
          </cell>
        </row>
        <row r="1958">
          <cell r="A1958" t="str">
            <v>640005</v>
          </cell>
          <cell r="B1958" t="str">
            <v>KIT 5 FERIAS DO MICKEY</v>
          </cell>
          <cell r="C1958" t="str">
            <v>PC</v>
          </cell>
          <cell r="D1958" t="str">
            <v>09</v>
          </cell>
          <cell r="E1958">
            <v>38138</v>
          </cell>
          <cell r="F1958">
            <v>2</v>
          </cell>
          <cell r="G1958">
            <v>7.9</v>
          </cell>
          <cell r="H1958">
            <v>3.95</v>
          </cell>
          <cell r="I1958">
            <v>4.03</v>
          </cell>
          <cell r="J1958">
            <v>7.9</v>
          </cell>
        </row>
        <row r="1959">
          <cell r="A1959" t="str">
            <v>640006</v>
          </cell>
          <cell r="B1959" t="str">
            <v>KIT 6 FERIAS DO MICKEY</v>
          </cell>
          <cell r="C1959" t="str">
            <v>PC</v>
          </cell>
          <cell r="D1959" t="str">
            <v>09</v>
          </cell>
          <cell r="E1959">
            <v>38138</v>
          </cell>
          <cell r="F1959">
            <v>2</v>
          </cell>
          <cell r="G1959">
            <v>10.76</v>
          </cell>
          <cell r="H1959">
            <v>5.38</v>
          </cell>
          <cell r="I1959">
            <v>5.49</v>
          </cell>
          <cell r="J1959">
            <v>10.76</v>
          </cell>
        </row>
        <row r="1960">
          <cell r="A1960" t="str">
            <v>640007</v>
          </cell>
          <cell r="B1960" t="str">
            <v>KIT 7 FERIAS DO MICKEY</v>
          </cell>
          <cell r="C1960" t="str">
            <v>PC</v>
          </cell>
          <cell r="D1960" t="str">
            <v>09</v>
          </cell>
          <cell r="E1960">
            <v>38138</v>
          </cell>
          <cell r="F1960">
            <v>2</v>
          </cell>
          <cell r="G1960">
            <v>27.93</v>
          </cell>
          <cell r="H1960">
            <v>13.965</v>
          </cell>
          <cell r="I1960">
            <v>14.25</v>
          </cell>
          <cell r="J1960">
            <v>27.93</v>
          </cell>
        </row>
        <row r="1961">
          <cell r="A1961" t="str">
            <v>640008</v>
          </cell>
          <cell r="B1961" t="str">
            <v>KIT 8 FERIAS DO MICKEY</v>
          </cell>
          <cell r="C1961" t="str">
            <v>PC</v>
          </cell>
          <cell r="D1961" t="str">
            <v>09</v>
          </cell>
          <cell r="E1961">
            <v>38138</v>
          </cell>
          <cell r="F1961">
            <v>4</v>
          </cell>
          <cell r="G1961">
            <v>53.83</v>
          </cell>
          <cell r="H1961">
            <v>13.4575</v>
          </cell>
          <cell r="I1961">
            <v>27.48</v>
          </cell>
          <cell r="J1961">
            <v>53.83</v>
          </cell>
        </row>
        <row r="1962">
          <cell r="A1962" t="str">
            <v>640010</v>
          </cell>
          <cell r="B1962" t="str">
            <v>KIT 10 FERIAS DO MICKEY</v>
          </cell>
          <cell r="C1962" t="str">
            <v>PC</v>
          </cell>
          <cell r="D1962" t="str">
            <v>09</v>
          </cell>
          <cell r="E1962">
            <v>38138</v>
          </cell>
          <cell r="F1962">
            <v>1</v>
          </cell>
          <cell r="G1962">
            <v>7.3</v>
          </cell>
          <cell r="H1962">
            <v>7.3</v>
          </cell>
          <cell r="I1962">
            <v>3.72</v>
          </cell>
          <cell r="J1962">
            <v>7.3</v>
          </cell>
        </row>
        <row r="1963">
          <cell r="A1963" t="str">
            <v>640016</v>
          </cell>
          <cell r="B1963" t="str">
            <v>KIT 16 FERIAS DO MICKEY</v>
          </cell>
          <cell r="C1963" t="str">
            <v>PC</v>
          </cell>
          <cell r="D1963" t="str">
            <v>09</v>
          </cell>
          <cell r="E1963">
            <v>38138</v>
          </cell>
          <cell r="F1963">
            <v>665</v>
          </cell>
          <cell r="G1963">
            <v>321.74</v>
          </cell>
          <cell r="H1963">
            <v>0.48380000000000001</v>
          </cell>
          <cell r="I1963">
            <v>164.25</v>
          </cell>
          <cell r="J1963">
            <v>321.74</v>
          </cell>
        </row>
        <row r="1964">
          <cell r="A1964" t="str">
            <v>640017</v>
          </cell>
          <cell r="B1964" t="str">
            <v>KIT 17 FERIAS DO MICKEY</v>
          </cell>
          <cell r="C1964" t="str">
            <v>PC</v>
          </cell>
          <cell r="D1964" t="str">
            <v>09</v>
          </cell>
          <cell r="E1964">
            <v>38138</v>
          </cell>
          <cell r="F1964">
            <v>679</v>
          </cell>
          <cell r="G1964">
            <v>634.67999999999995</v>
          </cell>
          <cell r="H1964">
            <v>0.93469999999999998</v>
          </cell>
          <cell r="I1964">
            <v>324.02999999999997</v>
          </cell>
          <cell r="J1964">
            <v>634.67999999999995</v>
          </cell>
        </row>
        <row r="1965">
          <cell r="A1965" t="str">
            <v>640018</v>
          </cell>
          <cell r="B1965" t="str">
            <v>KIT 18 FERIAS DO MICKEY</v>
          </cell>
          <cell r="C1965" t="str">
            <v>PC</v>
          </cell>
          <cell r="D1965" t="str">
            <v>09</v>
          </cell>
          <cell r="E1965">
            <v>38138</v>
          </cell>
          <cell r="F1965">
            <v>29</v>
          </cell>
          <cell r="G1965">
            <v>78.59</v>
          </cell>
          <cell r="H1965">
            <v>2.71</v>
          </cell>
          <cell r="I1965">
            <v>41.16</v>
          </cell>
          <cell r="J1965">
            <v>78.599999999999994</v>
          </cell>
        </row>
        <row r="1966">
          <cell r="A1966" t="str">
            <v>640019</v>
          </cell>
          <cell r="B1966" t="str">
            <v>KIT 19 FERIAS DO MICKEY</v>
          </cell>
          <cell r="C1966" t="str">
            <v>PC</v>
          </cell>
          <cell r="D1966" t="str">
            <v>09</v>
          </cell>
          <cell r="E1966">
            <v>38138</v>
          </cell>
          <cell r="F1966">
            <v>150</v>
          </cell>
          <cell r="G1966">
            <v>77.11</v>
          </cell>
          <cell r="H1966">
            <v>0.5141</v>
          </cell>
          <cell r="I1966">
            <v>45.25</v>
          </cell>
          <cell r="J1966">
            <v>77.12</v>
          </cell>
        </row>
        <row r="1967">
          <cell r="A1967" t="str">
            <v>640020</v>
          </cell>
          <cell r="B1967" t="str">
            <v>KIT 20 FERIAS DO MICKEY</v>
          </cell>
          <cell r="C1967" t="str">
            <v>PC</v>
          </cell>
          <cell r="D1967" t="str">
            <v>09</v>
          </cell>
          <cell r="E1967">
            <v>38138</v>
          </cell>
          <cell r="F1967">
            <v>76</v>
          </cell>
          <cell r="G1967">
            <v>285.43</v>
          </cell>
          <cell r="H1967">
            <v>3.7557</v>
          </cell>
          <cell r="I1967">
            <v>145.72</v>
          </cell>
          <cell r="J1967">
            <v>285.43</v>
          </cell>
        </row>
        <row r="1968">
          <cell r="A1968" t="str">
            <v>640021</v>
          </cell>
          <cell r="B1968" t="str">
            <v>KIT 21 FERIAS DO MICKEY</v>
          </cell>
          <cell r="C1968" t="str">
            <v>PC</v>
          </cell>
          <cell r="D1968" t="str">
            <v>09</v>
          </cell>
          <cell r="E1968">
            <v>38138</v>
          </cell>
          <cell r="F1968">
            <v>87</v>
          </cell>
          <cell r="G1968">
            <v>582.83000000000004</v>
          </cell>
          <cell r="H1968">
            <v>6.6992000000000003</v>
          </cell>
          <cell r="I1968">
            <v>302.67</v>
          </cell>
          <cell r="J1968">
            <v>582.86</v>
          </cell>
        </row>
        <row r="1969">
          <cell r="A1969" t="str">
            <v>640022</v>
          </cell>
          <cell r="B1969" t="str">
            <v>KIT 22 FERIAS DO MICKEY</v>
          </cell>
          <cell r="C1969" t="str">
            <v>PC</v>
          </cell>
          <cell r="D1969" t="str">
            <v>09</v>
          </cell>
          <cell r="E1969">
            <v>38138</v>
          </cell>
          <cell r="F1969">
            <v>42</v>
          </cell>
          <cell r="G1969">
            <v>98.64</v>
          </cell>
          <cell r="H1969">
            <v>2.3485999999999998</v>
          </cell>
          <cell r="I1969">
            <v>51.26</v>
          </cell>
          <cell r="J1969">
            <v>98.64</v>
          </cell>
        </row>
        <row r="1970">
          <cell r="A1970" t="str">
            <v>644274</v>
          </cell>
          <cell r="B1970" t="str">
            <v>KIT  RADIO CB 2003</v>
          </cell>
          <cell r="C1970" t="str">
            <v>PC</v>
          </cell>
          <cell r="D1970" t="str">
            <v>09</v>
          </cell>
          <cell r="E1970">
            <v>38138</v>
          </cell>
          <cell r="F1970">
            <v>100</v>
          </cell>
          <cell r="G1970">
            <v>183.51</v>
          </cell>
          <cell r="H1970">
            <v>1.8351</v>
          </cell>
          <cell r="I1970">
            <v>56.65</v>
          </cell>
          <cell r="J1970">
            <v>168.56</v>
          </cell>
        </row>
        <row r="1971">
          <cell r="A1971" t="str">
            <v>644335</v>
          </cell>
          <cell r="B1971" t="str">
            <v>KIT HARRY POTTER 3</v>
          </cell>
          <cell r="C1971" t="str">
            <v>PC</v>
          </cell>
          <cell r="D1971" t="str">
            <v>09</v>
          </cell>
          <cell r="E1971">
            <v>38138</v>
          </cell>
          <cell r="F1971">
            <v>200</v>
          </cell>
          <cell r="G1971">
            <v>696.72</v>
          </cell>
          <cell r="H1971">
            <v>3.4836</v>
          </cell>
          <cell r="I1971">
            <v>105.21</v>
          </cell>
          <cell r="J1971">
            <v>322.70999999999998</v>
          </cell>
        </row>
        <row r="1972">
          <cell r="A1972" t="str">
            <v>714000</v>
          </cell>
          <cell r="B1972" t="str">
            <v>COL.COMPL(PR)COPA MUNDO/98 NAC</v>
          </cell>
          <cell r="C1972" t="str">
            <v>PC</v>
          </cell>
          <cell r="D1972" t="str">
            <v>09</v>
          </cell>
          <cell r="E1972">
            <v>38138</v>
          </cell>
          <cell r="F1972">
            <v>4</v>
          </cell>
          <cell r="G1972">
            <v>7.79</v>
          </cell>
          <cell r="H1972">
            <v>1.9475</v>
          </cell>
          <cell r="I1972">
            <v>6.79</v>
          </cell>
          <cell r="J1972">
            <v>8.2100000000000009</v>
          </cell>
        </row>
        <row r="1973">
          <cell r="A1973" t="str">
            <v>714006</v>
          </cell>
          <cell r="B1973" t="str">
            <v>COL. COMPLETA BARBIE STAR 98</v>
          </cell>
          <cell r="C1973" t="str">
            <v>PC</v>
          </cell>
          <cell r="D1973" t="str">
            <v>09</v>
          </cell>
          <cell r="E1973">
            <v>38138</v>
          </cell>
          <cell r="F1973">
            <v>9</v>
          </cell>
          <cell r="G1973">
            <v>10.95</v>
          </cell>
          <cell r="H1973">
            <v>1.2166999999999999</v>
          </cell>
          <cell r="I1973">
            <v>9.5</v>
          </cell>
          <cell r="J1973">
            <v>11.49</v>
          </cell>
        </row>
        <row r="1974">
          <cell r="A1974" t="str">
            <v>714012</v>
          </cell>
          <cell r="B1974" t="str">
            <v>COL.COMPLETA(PR)MULAN</v>
          </cell>
          <cell r="C1974" t="str">
            <v>PC</v>
          </cell>
          <cell r="D1974" t="str">
            <v>09</v>
          </cell>
          <cell r="E1974">
            <v>38138</v>
          </cell>
          <cell r="F1974">
            <v>31</v>
          </cell>
          <cell r="G1974">
            <v>35.93</v>
          </cell>
          <cell r="H1974">
            <v>1.159</v>
          </cell>
          <cell r="I1974">
            <v>31.52</v>
          </cell>
          <cell r="J1974">
            <v>38.11</v>
          </cell>
        </row>
        <row r="1975">
          <cell r="A1975" t="str">
            <v>714018</v>
          </cell>
          <cell r="B1975" t="str">
            <v>COL.COMPLETA CAMP.PTA/98</v>
          </cell>
          <cell r="C1975" t="str">
            <v>PC</v>
          </cell>
          <cell r="D1975" t="str">
            <v>09</v>
          </cell>
          <cell r="E1975">
            <v>38138</v>
          </cell>
          <cell r="F1975">
            <v>4</v>
          </cell>
          <cell r="G1975">
            <v>3.59</v>
          </cell>
          <cell r="H1975">
            <v>0.89749999999999996</v>
          </cell>
          <cell r="I1975">
            <v>3.21</v>
          </cell>
          <cell r="J1975">
            <v>3.88</v>
          </cell>
        </row>
        <row r="1976">
          <cell r="A1976" t="str">
            <v>714050</v>
          </cell>
          <cell r="B1976" t="str">
            <v>COLECAO COMPLETA CHIQUITITAS99</v>
          </cell>
          <cell r="C1976" t="str">
            <v>PC</v>
          </cell>
          <cell r="D1976" t="str">
            <v>09</v>
          </cell>
          <cell r="E1976">
            <v>38138</v>
          </cell>
          <cell r="F1976">
            <v>50</v>
          </cell>
          <cell r="G1976">
            <v>76.05</v>
          </cell>
          <cell r="H1976">
            <v>1.5209999999999999</v>
          </cell>
          <cell r="I1976">
            <v>51.91</v>
          </cell>
          <cell r="J1976">
            <v>77.23</v>
          </cell>
        </row>
        <row r="1977">
          <cell r="A1977" t="str">
            <v>714056</v>
          </cell>
          <cell r="B1977" t="str">
            <v>COLECAO COMPLETA CAMP.BRASI.99</v>
          </cell>
          <cell r="C1977" t="str">
            <v>PC</v>
          </cell>
          <cell r="D1977" t="str">
            <v>09</v>
          </cell>
          <cell r="E1977">
            <v>38138</v>
          </cell>
          <cell r="F1977">
            <v>81</v>
          </cell>
          <cell r="G1977">
            <v>107.95</v>
          </cell>
          <cell r="H1977">
            <v>1.3327</v>
          </cell>
          <cell r="I1977">
            <v>58.63</v>
          </cell>
          <cell r="J1977">
            <v>108.3</v>
          </cell>
        </row>
        <row r="1978">
          <cell r="A1978" t="str">
            <v>714060</v>
          </cell>
          <cell r="B1978" t="str">
            <v>COLEC.COMPLETAS THAT S DONALD</v>
          </cell>
          <cell r="C1978" t="str">
            <v>PC</v>
          </cell>
          <cell r="D1978" t="str">
            <v>09</v>
          </cell>
          <cell r="E1978">
            <v>38138</v>
          </cell>
          <cell r="F1978">
            <v>4</v>
          </cell>
          <cell r="G1978">
            <v>8.57</v>
          </cell>
          <cell r="H1978">
            <v>2.1425000000000001</v>
          </cell>
          <cell r="I1978">
            <v>5.87</v>
          </cell>
          <cell r="J1978">
            <v>8.7899999999999991</v>
          </cell>
        </row>
        <row r="1979">
          <cell r="A1979" t="str">
            <v>714066</v>
          </cell>
          <cell r="B1979" t="str">
            <v>COLECAO COMPLETA TIAZINHA</v>
          </cell>
          <cell r="C1979" t="str">
            <v>PC</v>
          </cell>
          <cell r="D1979" t="str">
            <v>09</v>
          </cell>
          <cell r="E1979">
            <v>38138</v>
          </cell>
          <cell r="F1979">
            <v>2</v>
          </cell>
          <cell r="G1979">
            <v>3.07</v>
          </cell>
          <cell r="H1979">
            <v>1.5349999999999999</v>
          </cell>
          <cell r="I1979">
            <v>2.17</v>
          </cell>
          <cell r="J1979">
            <v>3.13</v>
          </cell>
        </row>
        <row r="1980">
          <cell r="A1980" t="str">
            <v>714072</v>
          </cell>
          <cell r="B1980" t="str">
            <v>COL. COMPLETA REI LEAO II NAC.</v>
          </cell>
          <cell r="C1980" t="str">
            <v>PC</v>
          </cell>
          <cell r="D1980" t="str">
            <v>09</v>
          </cell>
          <cell r="E1980">
            <v>38138</v>
          </cell>
          <cell r="F1980">
            <v>56</v>
          </cell>
          <cell r="G1980">
            <v>96.96</v>
          </cell>
          <cell r="H1980">
            <v>1.7314000000000001</v>
          </cell>
          <cell r="I1980">
            <v>71.150000000000006</v>
          </cell>
          <cell r="J1980">
            <v>100.73</v>
          </cell>
        </row>
        <row r="1981">
          <cell r="A1981" t="str">
            <v>714080</v>
          </cell>
          <cell r="B1981" t="str">
            <v>COLECAO COMPLETA XAROPINHO</v>
          </cell>
          <cell r="C1981" t="str">
            <v>PC</v>
          </cell>
          <cell r="D1981" t="str">
            <v>09</v>
          </cell>
          <cell r="E1981">
            <v>38138</v>
          </cell>
          <cell r="F1981">
            <v>22</v>
          </cell>
          <cell r="G1981">
            <v>17.690000000000001</v>
          </cell>
          <cell r="H1981">
            <v>0.80410000000000004</v>
          </cell>
          <cell r="I1981">
            <v>9.9499999999999993</v>
          </cell>
          <cell r="J1981">
            <v>17.84</v>
          </cell>
        </row>
        <row r="1982">
          <cell r="A1982" t="str">
            <v>714085</v>
          </cell>
          <cell r="B1982" t="str">
            <v>COLECAO COMPLETA SIMPSONS</v>
          </cell>
          <cell r="C1982" t="str">
            <v>PC</v>
          </cell>
          <cell r="D1982" t="str">
            <v>09</v>
          </cell>
          <cell r="E1982">
            <v>38138</v>
          </cell>
          <cell r="F1982">
            <v>164</v>
          </cell>
          <cell r="G1982">
            <v>460.67</v>
          </cell>
          <cell r="H1982">
            <v>2.8090000000000002</v>
          </cell>
          <cell r="I1982">
            <v>275.8</v>
          </cell>
          <cell r="J1982">
            <v>466.57</v>
          </cell>
        </row>
        <row r="1983">
          <cell r="A1983" t="str">
            <v>714094</v>
          </cell>
          <cell r="B1983" t="str">
            <v>COLECAO COMPLETA CASTELO RA-TI</v>
          </cell>
          <cell r="C1983" t="str">
            <v>PC</v>
          </cell>
          <cell r="D1983" t="str">
            <v>09</v>
          </cell>
          <cell r="E1983">
            <v>38138</v>
          </cell>
          <cell r="F1983">
            <v>36</v>
          </cell>
          <cell r="G1983">
            <v>61.38</v>
          </cell>
          <cell r="H1983">
            <v>1.7050000000000001</v>
          </cell>
          <cell r="I1983">
            <v>16.04</v>
          </cell>
          <cell r="J1983">
            <v>61.38</v>
          </cell>
        </row>
        <row r="1984">
          <cell r="A1984" t="str">
            <v>714107</v>
          </cell>
          <cell r="B1984" t="str">
            <v>COLECAO COMPLETA POKEMON 2</v>
          </cell>
          <cell r="C1984" t="str">
            <v>PC</v>
          </cell>
          <cell r="D1984" t="str">
            <v>09</v>
          </cell>
          <cell r="E1984">
            <v>38138</v>
          </cell>
          <cell r="F1984">
            <v>56</v>
          </cell>
          <cell r="G1984">
            <v>125.03</v>
          </cell>
          <cell r="H1984">
            <v>2.2326999999999999</v>
          </cell>
          <cell r="I1984">
            <v>60.76</v>
          </cell>
          <cell r="J1984">
            <v>125.03</v>
          </cell>
        </row>
        <row r="1985">
          <cell r="A1985" t="str">
            <v>714147</v>
          </cell>
          <cell r="B1985" t="str">
            <v>COLECAO COMPLETA DIGIMON MAXIC</v>
          </cell>
          <cell r="C1985" t="str">
            <v>PC</v>
          </cell>
          <cell r="D1985" t="str">
            <v>09</v>
          </cell>
          <cell r="E1985">
            <v>38138</v>
          </cell>
          <cell r="F1985">
            <v>91</v>
          </cell>
          <cell r="G1985">
            <v>311.44</v>
          </cell>
          <cell r="H1985">
            <v>3.4224000000000001</v>
          </cell>
          <cell r="I1985">
            <v>158.04</v>
          </cell>
          <cell r="J1985">
            <v>311.44</v>
          </cell>
        </row>
        <row r="1986">
          <cell r="A1986" t="str">
            <v>714155</v>
          </cell>
          <cell r="B1986" t="str">
            <v>COLECAO COMPLETA B.S.BOYS BR.</v>
          </cell>
          <cell r="C1986" t="str">
            <v>PC</v>
          </cell>
          <cell r="D1986" t="str">
            <v>09</v>
          </cell>
          <cell r="E1986">
            <v>38138</v>
          </cell>
          <cell r="F1986">
            <v>2</v>
          </cell>
          <cell r="G1986">
            <v>5</v>
          </cell>
          <cell r="H1986">
            <v>2.5</v>
          </cell>
          <cell r="I1986">
            <v>2.56</v>
          </cell>
          <cell r="J1986">
            <v>5</v>
          </cell>
        </row>
        <row r="1987">
          <cell r="A1987" t="str">
            <v>714157</v>
          </cell>
          <cell r="B1987" t="str">
            <v>COLECAO COMPLETA NSYNC BRASIL</v>
          </cell>
          <cell r="C1987" t="str">
            <v>PC</v>
          </cell>
          <cell r="D1987" t="str">
            <v>09</v>
          </cell>
          <cell r="E1987">
            <v>38138</v>
          </cell>
          <cell r="F1987">
            <v>62</v>
          </cell>
          <cell r="G1987">
            <v>152.52000000000001</v>
          </cell>
          <cell r="H1987">
            <v>2.46</v>
          </cell>
          <cell r="I1987">
            <v>77.88</v>
          </cell>
          <cell r="J1987">
            <v>152.52000000000001</v>
          </cell>
        </row>
        <row r="1988">
          <cell r="A1988" t="str">
            <v>714164</v>
          </cell>
          <cell r="B1988" t="str">
            <v>COLEÇ.COMPLETA MONSTER RANCHER</v>
          </cell>
          <cell r="C1988" t="str">
            <v>PC</v>
          </cell>
          <cell r="D1988" t="str">
            <v>09</v>
          </cell>
          <cell r="E1988">
            <v>38138</v>
          </cell>
          <cell r="F1988">
            <v>55</v>
          </cell>
          <cell r="G1988">
            <v>146.74</v>
          </cell>
          <cell r="H1988">
            <v>2.6680000000000001</v>
          </cell>
          <cell r="I1988">
            <v>70.61</v>
          </cell>
          <cell r="J1988">
            <v>146.74</v>
          </cell>
        </row>
        <row r="1989">
          <cell r="A1989" t="str">
            <v>714171</v>
          </cell>
          <cell r="B1989" t="str">
            <v>COLECAO COMPLETA CB-2001</v>
          </cell>
          <cell r="C1989" t="str">
            <v>PC</v>
          </cell>
          <cell r="D1989" t="str">
            <v>09</v>
          </cell>
          <cell r="E1989">
            <v>38138</v>
          </cell>
          <cell r="F1989">
            <v>20</v>
          </cell>
          <cell r="G1989">
            <v>303.63</v>
          </cell>
          <cell r="H1989">
            <v>15.1815</v>
          </cell>
          <cell r="I1989">
            <v>116.77</v>
          </cell>
          <cell r="J1989">
            <v>303.63</v>
          </cell>
        </row>
        <row r="1990">
          <cell r="A1990" t="str">
            <v>714177</v>
          </cell>
          <cell r="B1990" t="str">
            <v>COLECAO COMPLETA POKEMON 3</v>
          </cell>
          <cell r="C1990" t="str">
            <v>PC</v>
          </cell>
          <cell r="D1990" t="str">
            <v>09</v>
          </cell>
          <cell r="E1990">
            <v>38138</v>
          </cell>
          <cell r="F1990">
            <v>80</v>
          </cell>
          <cell r="G1990">
            <v>184.97</v>
          </cell>
          <cell r="H1990">
            <v>2.3121</v>
          </cell>
          <cell r="I1990">
            <v>85.37</v>
          </cell>
          <cell r="J1990">
            <v>184.97</v>
          </cell>
        </row>
        <row r="1991">
          <cell r="A1991" t="str">
            <v>714181</v>
          </cell>
          <cell r="B1991" t="str">
            <v>COLECAO COMPLETA COPA AMERICA</v>
          </cell>
          <cell r="C1991" t="str">
            <v>PC</v>
          </cell>
          <cell r="D1991" t="str">
            <v>09</v>
          </cell>
          <cell r="E1991">
            <v>38138</v>
          </cell>
          <cell r="F1991">
            <v>27</v>
          </cell>
          <cell r="G1991">
            <v>43</v>
          </cell>
          <cell r="H1991">
            <v>1.5926</v>
          </cell>
          <cell r="I1991">
            <v>18.399999999999999</v>
          </cell>
          <cell r="J1991">
            <v>43</v>
          </cell>
        </row>
        <row r="1992">
          <cell r="A1992" t="str">
            <v>714183</v>
          </cell>
          <cell r="B1992" t="str">
            <v>COLECAO COMPLETA ATLANTIS</v>
          </cell>
          <cell r="C1992" t="str">
            <v>PC</v>
          </cell>
          <cell r="D1992" t="str">
            <v>09</v>
          </cell>
          <cell r="E1992">
            <v>38138</v>
          </cell>
          <cell r="F1992">
            <v>108</v>
          </cell>
          <cell r="G1992">
            <v>242.34</v>
          </cell>
          <cell r="H1992">
            <v>2.2439</v>
          </cell>
          <cell r="I1992">
            <v>110.59</v>
          </cell>
          <cell r="J1992">
            <v>242.35</v>
          </cell>
        </row>
        <row r="1993">
          <cell r="A1993" t="str">
            <v>714185</v>
          </cell>
          <cell r="B1993" t="str">
            <v>COL.COMPLETA POKEMON 3 O FILME</v>
          </cell>
          <cell r="C1993" t="str">
            <v>PC</v>
          </cell>
          <cell r="D1993" t="str">
            <v>09</v>
          </cell>
          <cell r="E1993">
            <v>38138</v>
          </cell>
          <cell r="F1993">
            <v>60</v>
          </cell>
          <cell r="G1993">
            <v>128.31</v>
          </cell>
          <cell r="H1993">
            <v>2.1385000000000001</v>
          </cell>
          <cell r="I1993">
            <v>56.69</v>
          </cell>
          <cell r="J1993">
            <v>128.31</v>
          </cell>
        </row>
        <row r="1994">
          <cell r="A1994" t="str">
            <v>714187</v>
          </cell>
          <cell r="B1994" t="str">
            <v>COLECAO COMPLETA SERAFIM</v>
          </cell>
          <cell r="C1994" t="str">
            <v>PC</v>
          </cell>
          <cell r="D1994" t="str">
            <v>09</v>
          </cell>
          <cell r="E1994">
            <v>38138</v>
          </cell>
          <cell r="F1994">
            <v>153</v>
          </cell>
          <cell r="G1994">
            <v>316.73</v>
          </cell>
          <cell r="H1994">
            <v>2.0701000000000001</v>
          </cell>
          <cell r="I1994">
            <v>141.94999999999999</v>
          </cell>
          <cell r="J1994">
            <v>316.73</v>
          </cell>
        </row>
        <row r="1995">
          <cell r="A1995" t="str">
            <v>714193</v>
          </cell>
          <cell r="B1995" t="str">
            <v>COLECAO COMPLETA HARRY POTTER</v>
          </cell>
          <cell r="C1995" t="str">
            <v>PC</v>
          </cell>
          <cell r="D1995" t="str">
            <v>09</v>
          </cell>
          <cell r="E1995">
            <v>38138</v>
          </cell>
          <cell r="F1995">
            <v>14</v>
          </cell>
          <cell r="G1995">
            <v>51.7</v>
          </cell>
          <cell r="H1995">
            <v>3.6928999999999998</v>
          </cell>
          <cell r="I1995">
            <v>21.74</v>
          </cell>
          <cell r="J1995">
            <v>51.7</v>
          </cell>
        </row>
        <row r="1996">
          <cell r="A1996" t="str">
            <v>714197</v>
          </cell>
          <cell r="B1996" t="str">
            <v>COLECAO COMPLETA CAMP.NORDESTE</v>
          </cell>
          <cell r="C1996" t="str">
            <v>PC</v>
          </cell>
          <cell r="D1996" t="str">
            <v>09</v>
          </cell>
          <cell r="E1996">
            <v>38138</v>
          </cell>
          <cell r="F1996">
            <v>51</v>
          </cell>
          <cell r="G1996">
            <v>88.69</v>
          </cell>
          <cell r="H1996">
            <v>1.7390000000000001</v>
          </cell>
          <cell r="I1996">
            <v>41.06</v>
          </cell>
          <cell r="J1996">
            <v>88.69</v>
          </cell>
        </row>
        <row r="1997">
          <cell r="A1997" t="str">
            <v>714207</v>
          </cell>
          <cell r="B1997" t="str">
            <v>COLECAO CAMPLETA HARRY P. FILM</v>
          </cell>
          <cell r="C1997" t="str">
            <v>PC</v>
          </cell>
          <cell r="D1997" t="str">
            <v>09</v>
          </cell>
          <cell r="E1997">
            <v>38138</v>
          </cell>
          <cell r="F1997">
            <v>65</v>
          </cell>
          <cell r="G1997">
            <v>198.94</v>
          </cell>
          <cell r="H1997">
            <v>3.0606</v>
          </cell>
          <cell r="I1997">
            <v>62.73</v>
          </cell>
          <cell r="J1997">
            <v>153.91999999999999</v>
          </cell>
        </row>
        <row r="1998">
          <cell r="A1998" t="str">
            <v>714216</v>
          </cell>
          <cell r="B1998" t="str">
            <v>COLECAO COMPLETA MONSTROS SA</v>
          </cell>
          <cell r="C1998" t="str">
            <v>PC</v>
          </cell>
          <cell r="D1998" t="str">
            <v>09</v>
          </cell>
          <cell r="E1998">
            <v>38138</v>
          </cell>
          <cell r="F1998">
            <v>3</v>
          </cell>
          <cell r="G1998">
            <v>13.82</v>
          </cell>
          <cell r="H1998">
            <v>4.6067</v>
          </cell>
          <cell r="I1998">
            <v>5.18</v>
          </cell>
          <cell r="J1998">
            <v>11.94</v>
          </cell>
        </row>
        <row r="1999">
          <cell r="A1999" t="str">
            <v>714218</v>
          </cell>
          <cell r="B1999" t="str">
            <v>COLECAO COMPLETA HOMEM ARANHA</v>
          </cell>
          <cell r="C1999" t="str">
            <v>PC</v>
          </cell>
          <cell r="D1999" t="str">
            <v>09</v>
          </cell>
          <cell r="E1999">
            <v>38138</v>
          </cell>
          <cell r="F1999">
            <v>18</v>
          </cell>
          <cell r="G1999">
            <v>42.28</v>
          </cell>
          <cell r="H1999">
            <v>2.3489</v>
          </cell>
          <cell r="I1999">
            <v>16.27</v>
          </cell>
          <cell r="J1999">
            <v>40.049999999999997</v>
          </cell>
        </row>
        <row r="2000">
          <cell r="A2000" t="str">
            <v>714221</v>
          </cell>
          <cell r="B2000" t="str">
            <v>COLECAO  COMPLETA CB - 2002</v>
          </cell>
          <cell r="C2000" t="str">
            <v>PC</v>
          </cell>
          <cell r="D2000" t="str">
            <v>09</v>
          </cell>
          <cell r="E2000">
            <v>38138</v>
          </cell>
          <cell r="G2000">
            <v>985.5</v>
          </cell>
          <cell r="I2000">
            <v>294.60000000000002</v>
          </cell>
          <cell r="J2000">
            <v>985.5</v>
          </cell>
        </row>
        <row r="2001">
          <cell r="A2001" t="str">
            <v>714226</v>
          </cell>
          <cell r="B2001" t="str">
            <v>COLECAO COMPLETA A ERA DO GELO</v>
          </cell>
          <cell r="C2001" t="str">
            <v>PC</v>
          </cell>
          <cell r="D2001" t="str">
            <v>09</v>
          </cell>
          <cell r="E2001">
            <v>38138</v>
          </cell>
          <cell r="F2001">
            <v>49</v>
          </cell>
          <cell r="G2001">
            <v>113.56</v>
          </cell>
          <cell r="H2001">
            <v>2.3176000000000001</v>
          </cell>
          <cell r="I2001">
            <v>44.32</v>
          </cell>
          <cell r="J2001">
            <v>99.14</v>
          </cell>
        </row>
        <row r="2002">
          <cell r="A2002" t="str">
            <v>714228</v>
          </cell>
          <cell r="B2002" t="str">
            <v>COLECAO COMPLETA LILO &amp; STITCH</v>
          </cell>
          <cell r="C2002" t="str">
            <v>PC</v>
          </cell>
          <cell r="D2002" t="str">
            <v>09</v>
          </cell>
          <cell r="E2002">
            <v>38138</v>
          </cell>
          <cell r="F2002">
            <v>73</v>
          </cell>
          <cell r="G2002">
            <v>245.07</v>
          </cell>
          <cell r="H2002">
            <v>3.3571</v>
          </cell>
          <cell r="I2002">
            <v>83.53</v>
          </cell>
          <cell r="J2002">
            <v>232.21</v>
          </cell>
        </row>
        <row r="2003">
          <cell r="A2003" t="str">
            <v>714238</v>
          </cell>
          <cell r="B2003" t="str">
            <v>COLECAO COMPLETA E.T. 20 ANOS</v>
          </cell>
          <cell r="C2003" t="str">
            <v>PC</v>
          </cell>
          <cell r="D2003" t="str">
            <v>09</v>
          </cell>
          <cell r="E2003">
            <v>38138</v>
          </cell>
          <cell r="F2003">
            <v>63</v>
          </cell>
          <cell r="G2003">
            <v>200.11</v>
          </cell>
          <cell r="H2003">
            <v>3.1762999999999999</v>
          </cell>
          <cell r="I2003">
            <v>82.24</v>
          </cell>
          <cell r="J2003">
            <v>176.93</v>
          </cell>
        </row>
        <row r="2004">
          <cell r="A2004" t="str">
            <v>714240</v>
          </cell>
          <cell r="B2004" t="str">
            <v>COLECAO COMPLETA STAR WARS 2</v>
          </cell>
          <cell r="C2004" t="str">
            <v>PC</v>
          </cell>
          <cell r="D2004" t="str">
            <v>09</v>
          </cell>
          <cell r="E2004">
            <v>38138</v>
          </cell>
          <cell r="F2004">
            <v>64</v>
          </cell>
          <cell r="G2004">
            <v>248.95</v>
          </cell>
          <cell r="H2004">
            <v>3.8898000000000001</v>
          </cell>
          <cell r="I2004">
            <v>87.12</v>
          </cell>
          <cell r="J2004">
            <v>240.9</v>
          </cell>
        </row>
        <row r="2005">
          <cell r="A2005" t="str">
            <v>714244</v>
          </cell>
          <cell r="B2005" t="str">
            <v>COLEÇÃO COMPLETA WORLD CUP</v>
          </cell>
          <cell r="C2005" t="str">
            <v>PC</v>
          </cell>
          <cell r="D2005" t="str">
            <v>09</v>
          </cell>
          <cell r="E2005">
            <v>38138</v>
          </cell>
          <cell r="F2005">
            <v>10</v>
          </cell>
          <cell r="G2005">
            <v>291.54000000000002</v>
          </cell>
          <cell r="H2005">
            <v>29.154</v>
          </cell>
          <cell r="I2005">
            <v>212.42</v>
          </cell>
          <cell r="J2005">
            <v>291.54000000000002</v>
          </cell>
        </row>
        <row r="2006">
          <cell r="A2006" t="str">
            <v>714245</v>
          </cell>
          <cell r="B2006" t="str">
            <v>ENCICLOPEDIA DEL CALCIO PANINI</v>
          </cell>
          <cell r="C2006" t="str">
            <v>CJ</v>
          </cell>
          <cell r="D2006" t="str">
            <v>09</v>
          </cell>
          <cell r="E2006">
            <v>38138</v>
          </cell>
          <cell r="F2006">
            <v>1</v>
          </cell>
          <cell r="G2006">
            <v>2915.42</v>
          </cell>
          <cell r="H2006">
            <v>2915.42</v>
          </cell>
          <cell r="I2006">
            <v>2124.29</v>
          </cell>
          <cell r="J2006">
            <v>2915.42</v>
          </cell>
        </row>
        <row r="2007">
          <cell r="A2007" t="str">
            <v>714259</v>
          </cell>
          <cell r="B2007" t="str">
            <v>COLEC─O COMPLETA MALHAC─O</v>
          </cell>
          <cell r="C2007" t="str">
            <v>PC</v>
          </cell>
          <cell r="D2007" t="str">
            <v>09</v>
          </cell>
          <cell r="E2007">
            <v>38138</v>
          </cell>
          <cell r="F2007">
            <v>7578</v>
          </cell>
          <cell r="G2007">
            <v>77.73</v>
          </cell>
          <cell r="H2007">
            <v>1.03E-2</v>
          </cell>
          <cell r="I2007">
            <v>20.7</v>
          </cell>
          <cell r="J2007">
            <v>73.790000000000006</v>
          </cell>
        </row>
        <row r="2008">
          <cell r="A2008" t="str">
            <v>714266</v>
          </cell>
          <cell r="B2008" t="str">
            <v>COLECAO COMPLETA CAMP.PAULISTA</v>
          </cell>
          <cell r="C2008" t="str">
            <v>PC</v>
          </cell>
          <cell r="D2008" t="str">
            <v>09</v>
          </cell>
          <cell r="E2008">
            <v>38138</v>
          </cell>
          <cell r="F2008">
            <v>267</v>
          </cell>
          <cell r="G2008">
            <v>1363.59</v>
          </cell>
          <cell r="H2008">
            <v>5.1071</v>
          </cell>
          <cell r="I2008">
            <v>235.45</v>
          </cell>
          <cell r="J2008">
            <v>872.44</v>
          </cell>
        </row>
        <row r="2009">
          <cell r="A2009" t="str">
            <v>714268</v>
          </cell>
          <cell r="B2009" t="str">
            <v>COLECAO COMPLETA MOMEN PRECIOS</v>
          </cell>
          <cell r="C2009" t="str">
            <v>PC</v>
          </cell>
          <cell r="D2009" t="str">
            <v>09</v>
          </cell>
          <cell r="E2009">
            <v>38138</v>
          </cell>
          <cell r="F2009">
            <v>67</v>
          </cell>
          <cell r="G2009">
            <v>534.48</v>
          </cell>
          <cell r="H2009">
            <v>7.9772999999999996</v>
          </cell>
          <cell r="I2009">
            <v>93.47</v>
          </cell>
          <cell r="J2009">
            <v>274.37</v>
          </cell>
        </row>
        <row r="2010">
          <cell r="A2010" t="str">
            <v>714272</v>
          </cell>
          <cell r="B2010" t="str">
            <v>COLECAO COMPLETA HAMTARO</v>
          </cell>
          <cell r="C2010" t="str">
            <v>PC</v>
          </cell>
          <cell r="D2010" t="str">
            <v>09</v>
          </cell>
          <cell r="E2010">
            <v>38138</v>
          </cell>
          <cell r="F2010">
            <v>65</v>
          </cell>
          <cell r="G2010">
            <v>372</v>
          </cell>
          <cell r="H2010">
            <v>5.7230999999999996</v>
          </cell>
          <cell r="I2010">
            <v>99.92</v>
          </cell>
          <cell r="J2010">
            <v>299.18</v>
          </cell>
        </row>
        <row r="2011">
          <cell r="A2011" t="str">
            <v>714274</v>
          </cell>
          <cell r="B2011" t="str">
            <v>COLECAO COMPLETA C.B. 2003</v>
          </cell>
          <cell r="C2011" t="str">
            <v>PC</v>
          </cell>
          <cell r="D2011" t="str">
            <v>09</v>
          </cell>
          <cell r="E2011">
            <v>38138</v>
          </cell>
          <cell r="F2011">
            <v>136</v>
          </cell>
          <cell r="G2011">
            <v>661.32</v>
          </cell>
          <cell r="H2011">
            <v>4.8625999999999996</v>
          </cell>
          <cell r="I2011">
            <v>187.54</v>
          </cell>
          <cell r="J2011">
            <v>596.39</v>
          </cell>
        </row>
        <row r="2012">
          <cell r="A2012" t="str">
            <v>714286</v>
          </cell>
          <cell r="B2012" t="str">
            <v>COLECAO COMPLETA SUPER CRAQUES</v>
          </cell>
          <cell r="C2012" t="str">
            <v>PC</v>
          </cell>
          <cell r="D2012" t="str">
            <v>09</v>
          </cell>
          <cell r="E2012">
            <v>38138</v>
          </cell>
          <cell r="F2012">
            <v>350</v>
          </cell>
          <cell r="G2012">
            <v>869.34</v>
          </cell>
          <cell r="H2012">
            <v>2.4838</v>
          </cell>
          <cell r="I2012">
            <v>193.34</v>
          </cell>
          <cell r="J2012">
            <v>759.8</v>
          </cell>
        </row>
        <row r="2013">
          <cell r="A2013" t="str">
            <v>714290</v>
          </cell>
          <cell r="B2013" t="str">
            <v>COLECAO COMPLETA TELETUBBIES</v>
          </cell>
          <cell r="C2013" t="str">
            <v>PC</v>
          </cell>
          <cell r="D2013" t="str">
            <v>09</v>
          </cell>
          <cell r="E2013">
            <v>38138</v>
          </cell>
          <cell r="F2013">
            <v>17</v>
          </cell>
          <cell r="G2013">
            <v>42.82</v>
          </cell>
          <cell r="H2013">
            <v>2.5188000000000001</v>
          </cell>
          <cell r="I2013">
            <v>14.21</v>
          </cell>
          <cell r="J2013">
            <v>38.06</v>
          </cell>
        </row>
        <row r="2014">
          <cell r="A2014" t="str">
            <v>714292</v>
          </cell>
          <cell r="B2014" t="str">
            <v>COLECAO COMPLETA NICKELODEON</v>
          </cell>
          <cell r="C2014" t="str">
            <v>PC</v>
          </cell>
          <cell r="D2014" t="str">
            <v>09</v>
          </cell>
          <cell r="E2014">
            <v>38138</v>
          </cell>
          <cell r="F2014">
            <v>16</v>
          </cell>
          <cell r="G2014">
            <v>49.88</v>
          </cell>
          <cell r="H2014">
            <v>3.1175000000000002</v>
          </cell>
          <cell r="I2014">
            <v>24.26</v>
          </cell>
          <cell r="J2014">
            <v>44.42</v>
          </cell>
        </row>
        <row r="2015">
          <cell r="A2015" t="str">
            <v>714304</v>
          </cell>
          <cell r="B2015" t="str">
            <v>COLECAO COMPLETA ACQUARIA</v>
          </cell>
          <cell r="C2015" t="str">
            <v>PC</v>
          </cell>
          <cell r="D2015" t="str">
            <v>09</v>
          </cell>
          <cell r="E2015">
            <v>38138</v>
          </cell>
          <cell r="F2015">
            <v>8</v>
          </cell>
          <cell r="G2015">
            <v>117.14</v>
          </cell>
          <cell r="H2015">
            <v>14.6425</v>
          </cell>
          <cell r="I2015">
            <v>22.33</v>
          </cell>
          <cell r="J2015">
            <v>66.599999999999994</v>
          </cell>
        </row>
        <row r="2016">
          <cell r="A2016" t="str">
            <v>714313</v>
          </cell>
          <cell r="B2016" t="str">
            <v>COLECAO COMPLETA  ESTR.BRASIL</v>
          </cell>
          <cell r="C2016" t="str">
            <v>PC</v>
          </cell>
          <cell r="D2016" t="str">
            <v>09</v>
          </cell>
          <cell r="E2016">
            <v>38138</v>
          </cell>
          <cell r="F2016">
            <v>1457.5</v>
          </cell>
          <cell r="G2016">
            <v>7380.73</v>
          </cell>
          <cell r="H2016">
            <v>5.0640000000000001</v>
          </cell>
          <cell r="I2016">
            <v>2297.9</v>
          </cell>
          <cell r="J2016">
            <v>6527.7</v>
          </cell>
        </row>
        <row r="2017">
          <cell r="A2017" t="str">
            <v>714335</v>
          </cell>
          <cell r="B2017" t="str">
            <v>COLECAO COMPL. HARRY POTTER 3</v>
          </cell>
          <cell r="C2017" t="str">
            <v>PC</v>
          </cell>
          <cell r="D2017" t="str">
            <v>09</v>
          </cell>
          <cell r="E2017">
            <v>38138</v>
          </cell>
          <cell r="F2017">
            <v>200</v>
          </cell>
          <cell r="G2017">
            <v>792.48</v>
          </cell>
          <cell r="H2017">
            <v>3.9624000000000001</v>
          </cell>
          <cell r="I2017">
            <v>253.85</v>
          </cell>
          <cell r="J2017">
            <v>763.89</v>
          </cell>
        </row>
        <row r="2018">
          <cell r="A2018" t="str">
            <v>714335A</v>
          </cell>
          <cell r="B2018" t="str">
            <v>COLECAO HP3 S/ ALBUM</v>
          </cell>
          <cell r="C2018" t="str">
            <v>PC</v>
          </cell>
          <cell r="D2018" t="str">
            <v>09</v>
          </cell>
          <cell r="E2018">
            <v>38138</v>
          </cell>
          <cell r="F2018">
            <v>200</v>
          </cell>
          <cell r="G2018">
            <v>654.95000000000005</v>
          </cell>
          <cell r="H2018">
            <v>3.2747999999999999</v>
          </cell>
          <cell r="I2018">
            <v>211.71</v>
          </cell>
          <cell r="J2018">
            <v>627.12</v>
          </cell>
        </row>
        <row r="2019">
          <cell r="A2019" t="str">
            <v>714345</v>
          </cell>
          <cell r="B2019" t="str">
            <v>COLECAO COMPLETA BEYBLADE 2</v>
          </cell>
          <cell r="C2019" t="str">
            <v>PC</v>
          </cell>
          <cell r="D2019" t="str">
            <v>09</v>
          </cell>
          <cell r="E2019">
            <v>38138</v>
          </cell>
          <cell r="F2019">
            <v>19</v>
          </cell>
          <cell r="G2019">
            <v>77.47</v>
          </cell>
          <cell r="H2019">
            <v>4.0773999999999999</v>
          </cell>
          <cell r="I2019">
            <v>21.55</v>
          </cell>
          <cell r="J2019">
            <v>62.87</v>
          </cell>
        </row>
        <row r="2020">
          <cell r="A2020" t="str">
            <v>714349</v>
          </cell>
          <cell r="B2020" t="str">
            <v>COLECAO COMPLETA ANIMAIS P.RES</v>
          </cell>
          <cell r="C2020" t="str">
            <v>PC</v>
          </cell>
          <cell r="D2020" t="str">
            <v>09</v>
          </cell>
          <cell r="E2020">
            <v>38138</v>
          </cell>
          <cell r="F2020">
            <v>4</v>
          </cell>
          <cell r="G2020">
            <v>12.56</v>
          </cell>
          <cell r="H2020">
            <v>3.14</v>
          </cell>
          <cell r="I2020">
            <v>3.58</v>
          </cell>
          <cell r="J2020">
            <v>10.79</v>
          </cell>
        </row>
        <row r="2021">
          <cell r="A2021" t="str">
            <v>714359</v>
          </cell>
          <cell r="B2021" t="str">
            <v>COLECAO COMPLETA BOB ESPONJA</v>
          </cell>
          <cell r="C2021" t="str">
            <v>PC</v>
          </cell>
          <cell r="D2021" t="str">
            <v>09</v>
          </cell>
          <cell r="E2021">
            <v>38138</v>
          </cell>
          <cell r="F2021">
            <v>45</v>
          </cell>
          <cell r="G2021">
            <v>168.48</v>
          </cell>
          <cell r="H2021">
            <v>3.7440000000000002</v>
          </cell>
          <cell r="I2021">
            <v>51.08</v>
          </cell>
          <cell r="J2021">
            <v>152.49</v>
          </cell>
        </row>
        <row r="2022">
          <cell r="A2022" t="str">
            <v>714605</v>
          </cell>
          <cell r="B2022" t="str">
            <v>COLECAO COMPLETA BARBIE MAXCRO</v>
          </cell>
          <cell r="C2022" t="str">
            <v>PC</v>
          </cell>
          <cell r="D2022" t="str">
            <v>09</v>
          </cell>
          <cell r="E2022">
            <v>38138</v>
          </cell>
          <cell r="F2022">
            <v>36</v>
          </cell>
          <cell r="G2022">
            <v>104.77</v>
          </cell>
          <cell r="H2022">
            <v>2.9102999999999999</v>
          </cell>
          <cell r="I2022">
            <v>38.43</v>
          </cell>
          <cell r="J2022">
            <v>104.77</v>
          </cell>
        </row>
        <row r="2023">
          <cell r="A2023" t="str">
            <v>936055</v>
          </cell>
          <cell r="B2023" t="str">
            <v>KIT COLA</v>
          </cell>
          <cell r="C2023" t="str">
            <v>PC</v>
          </cell>
          <cell r="D2023" t="str">
            <v>09</v>
          </cell>
          <cell r="E2023">
            <v>38138</v>
          </cell>
          <cell r="F2023">
            <v>-50</v>
          </cell>
        </row>
        <row r="2024">
          <cell r="A2024" t="str">
            <v>944002</v>
          </cell>
          <cell r="B2024" t="str">
            <v>CARTAZ BANCA LISO CHIQUITITAS</v>
          </cell>
          <cell r="C2024" t="str">
            <v>PC</v>
          </cell>
          <cell r="D2024" t="str">
            <v>09</v>
          </cell>
          <cell r="E2024">
            <v>38138</v>
          </cell>
          <cell r="F2024">
            <v>115</v>
          </cell>
          <cell r="G2024">
            <v>30.36</v>
          </cell>
          <cell r="H2024">
            <v>0.26400000000000001</v>
          </cell>
          <cell r="I2024">
            <v>27.07</v>
          </cell>
          <cell r="J2024">
            <v>32.729999999999997</v>
          </cell>
        </row>
        <row r="2025">
          <cell r="A2025" t="str">
            <v>945503A</v>
          </cell>
          <cell r="B2025" t="str">
            <v>CARTAZ BANCA DOB.S.CRAQUES-97</v>
          </cell>
          <cell r="C2025" t="str">
            <v>PC</v>
          </cell>
          <cell r="D2025" t="str">
            <v>09</v>
          </cell>
          <cell r="E2025">
            <v>38138</v>
          </cell>
          <cell r="F2025">
            <v>70</v>
          </cell>
          <cell r="G2025">
            <v>14.56</v>
          </cell>
          <cell r="H2025">
            <v>0.20799999999999999</v>
          </cell>
          <cell r="I2025">
            <v>13.04</v>
          </cell>
          <cell r="J2025">
            <v>15.77</v>
          </cell>
        </row>
        <row r="2026">
          <cell r="A2026" t="str">
            <v>945515</v>
          </cell>
          <cell r="B2026" t="str">
            <v>CARTAZ BANCA LISO STAR WARS</v>
          </cell>
          <cell r="C2026" t="str">
            <v>PC</v>
          </cell>
          <cell r="D2026" t="str">
            <v>09</v>
          </cell>
          <cell r="E2026">
            <v>38138</v>
          </cell>
          <cell r="F2026">
            <v>1000</v>
          </cell>
          <cell r="G2026">
            <v>170</v>
          </cell>
          <cell r="H2026">
            <v>0.17</v>
          </cell>
          <cell r="I2026">
            <v>152.28</v>
          </cell>
          <cell r="J2026">
            <v>184.11</v>
          </cell>
        </row>
        <row r="2027">
          <cell r="A2027" t="str">
            <v>945519A</v>
          </cell>
          <cell r="B2027" t="str">
            <v>CARTAZ BANCA LISO GARFIELD2000</v>
          </cell>
          <cell r="C2027" t="str">
            <v>PC</v>
          </cell>
          <cell r="D2027" t="str">
            <v>09</v>
          </cell>
          <cell r="E2027">
            <v>38138</v>
          </cell>
          <cell r="F2027">
            <v>1400</v>
          </cell>
          <cell r="G2027">
            <v>308</v>
          </cell>
          <cell r="H2027">
            <v>0.22</v>
          </cell>
          <cell r="I2027">
            <v>275.89</v>
          </cell>
          <cell r="J2027">
            <v>333.55</v>
          </cell>
        </row>
        <row r="2028">
          <cell r="A2028" t="str">
            <v>945531</v>
          </cell>
          <cell r="B2028" t="str">
            <v>CARTAZ BANCA DOB.GAME COLLECTI</v>
          </cell>
          <cell r="C2028" t="str">
            <v>PC</v>
          </cell>
          <cell r="D2028" t="str">
            <v>09</v>
          </cell>
          <cell r="E2028">
            <v>38138</v>
          </cell>
          <cell r="F2028">
            <v>1200</v>
          </cell>
          <cell r="G2028">
            <v>405.6</v>
          </cell>
          <cell r="H2028">
            <v>0.33800000000000002</v>
          </cell>
          <cell r="I2028">
            <v>363.31</v>
          </cell>
          <cell r="J2028">
            <v>439.24</v>
          </cell>
        </row>
        <row r="2029">
          <cell r="A2029" t="str">
            <v>945598</v>
          </cell>
          <cell r="B2029" t="str">
            <v>CARTAZ BANCA LISO POGMAN CAPS</v>
          </cell>
          <cell r="C2029" t="str">
            <v>PC</v>
          </cell>
          <cell r="D2029" t="str">
            <v>09</v>
          </cell>
          <cell r="E2029">
            <v>38138</v>
          </cell>
          <cell r="F2029">
            <v>500</v>
          </cell>
          <cell r="G2029">
            <v>45</v>
          </cell>
          <cell r="H2029">
            <v>0.09</v>
          </cell>
          <cell r="I2029">
            <v>40.31</v>
          </cell>
          <cell r="J2029">
            <v>48.73</v>
          </cell>
        </row>
        <row r="2030">
          <cell r="A2030" t="str">
            <v>958833</v>
          </cell>
          <cell r="B2030" t="str">
            <v>MOBILE NBA BASK96</v>
          </cell>
          <cell r="C2030" t="str">
            <v>PC</v>
          </cell>
          <cell r="D2030" t="str">
            <v>09</v>
          </cell>
          <cell r="E2030">
            <v>38138</v>
          </cell>
          <cell r="F2030">
            <v>2</v>
          </cell>
          <cell r="G2030">
            <v>1.92</v>
          </cell>
          <cell r="H2030">
            <v>0.96</v>
          </cell>
          <cell r="I2030">
            <v>1.72</v>
          </cell>
          <cell r="J2030">
            <v>2.08</v>
          </cell>
        </row>
        <row r="2031">
          <cell r="A2031" t="str">
            <v>965531A</v>
          </cell>
          <cell r="B2031" t="str">
            <v>REPRINT CAPA GAME COLLECTION</v>
          </cell>
          <cell r="C2031" t="str">
            <v>PC</v>
          </cell>
          <cell r="D2031" t="str">
            <v>09</v>
          </cell>
          <cell r="E2031">
            <v>38138</v>
          </cell>
          <cell r="F2031">
            <v>2000</v>
          </cell>
          <cell r="G2031">
            <v>199</v>
          </cell>
          <cell r="H2031">
            <v>9.9500000000000005E-2</v>
          </cell>
          <cell r="I2031">
            <v>178.25</v>
          </cell>
          <cell r="J2031">
            <v>215.5</v>
          </cell>
        </row>
        <row r="2032">
          <cell r="A2032" t="str">
            <v>978837</v>
          </cell>
          <cell r="B2032" t="str">
            <v>SPOT K-T TOP MOTO</v>
          </cell>
          <cell r="C2032" t="str">
            <v>PC</v>
          </cell>
          <cell r="D2032" t="str">
            <v>09</v>
          </cell>
          <cell r="E2032">
            <v>38138</v>
          </cell>
          <cell r="F2032">
            <v>1</v>
          </cell>
          <cell r="G2032">
            <v>8</v>
          </cell>
          <cell r="H2032">
            <v>8</v>
          </cell>
          <cell r="I2032">
            <v>7.17</v>
          </cell>
          <cell r="J2032">
            <v>8.67</v>
          </cell>
        </row>
        <row r="2033">
          <cell r="A2033" t="str">
            <v>979039A</v>
          </cell>
          <cell r="B2033" t="str">
            <v>SPOT RADIO- ROLO- CORCUNDA</v>
          </cell>
          <cell r="C2033" t="str">
            <v>PC</v>
          </cell>
          <cell r="D2033" t="str">
            <v>09</v>
          </cell>
          <cell r="E2033">
            <v>38138</v>
          </cell>
          <cell r="F2033">
            <v>3</v>
          </cell>
          <cell r="G2033">
            <v>24</v>
          </cell>
          <cell r="H2033">
            <v>8</v>
          </cell>
          <cell r="I2033">
            <v>21.5</v>
          </cell>
          <cell r="J2033">
            <v>25.99</v>
          </cell>
        </row>
        <row r="2034">
          <cell r="A2034" t="str">
            <v>980047</v>
          </cell>
          <cell r="B2034" t="str">
            <v>CARRINHOS MINIATURA HOT-WHEELS</v>
          </cell>
          <cell r="C2034" t="str">
            <v>PC</v>
          </cell>
          <cell r="D2034" t="str">
            <v>09</v>
          </cell>
          <cell r="E2034">
            <v>38138</v>
          </cell>
          <cell r="F2034">
            <v>-496</v>
          </cell>
        </row>
        <row r="2035">
          <cell r="A2035" t="str">
            <v>980069</v>
          </cell>
          <cell r="B2035" t="str">
            <v>BONECAS BARBIE</v>
          </cell>
          <cell r="C2035" t="str">
            <v>PC</v>
          </cell>
          <cell r="D2035" t="str">
            <v>09</v>
          </cell>
          <cell r="E2035">
            <v>38138</v>
          </cell>
          <cell r="F2035">
            <v>120</v>
          </cell>
          <cell r="G2035">
            <v>1517.3</v>
          </cell>
          <cell r="H2035">
            <v>12.6442</v>
          </cell>
          <cell r="I2035">
            <v>819.8</v>
          </cell>
          <cell r="J2035">
            <v>1517.9</v>
          </cell>
        </row>
        <row r="2036">
          <cell r="A2036" t="str">
            <v>980078</v>
          </cell>
          <cell r="B2036" t="str">
            <v>CAMINHAO VILA SESAMO</v>
          </cell>
          <cell r="C2036" t="str">
            <v>PC</v>
          </cell>
          <cell r="D2036" t="str">
            <v>09</v>
          </cell>
          <cell r="E2036">
            <v>38138</v>
          </cell>
          <cell r="F2036">
            <v>6</v>
          </cell>
          <cell r="G2036">
            <v>58.8</v>
          </cell>
          <cell r="H2036">
            <v>9.8000000000000007</v>
          </cell>
          <cell r="I2036">
            <v>20.04</v>
          </cell>
          <cell r="J2036">
            <v>58.8</v>
          </cell>
        </row>
        <row r="2037">
          <cell r="A2037" t="str">
            <v>980114</v>
          </cell>
          <cell r="B2037" t="str">
            <v>CAMISETA PROMOCIONAL CB96</v>
          </cell>
          <cell r="C2037" t="str">
            <v>PC</v>
          </cell>
          <cell r="D2037" t="str">
            <v>09</v>
          </cell>
          <cell r="E2037">
            <v>38138</v>
          </cell>
          <cell r="F2037">
            <v>161</v>
          </cell>
          <cell r="G2037">
            <v>542.29</v>
          </cell>
          <cell r="H2037">
            <v>3.3683000000000001</v>
          </cell>
          <cell r="I2037">
            <v>485.75</v>
          </cell>
          <cell r="J2037">
            <v>587.27</v>
          </cell>
        </row>
        <row r="2038">
          <cell r="A2038" t="str">
            <v>980120</v>
          </cell>
          <cell r="B2038" t="str">
            <v>MAO NA MASSA - VILA SESAMO</v>
          </cell>
          <cell r="C2038" t="str">
            <v>PC</v>
          </cell>
          <cell r="D2038" t="str">
            <v>09</v>
          </cell>
          <cell r="E2038">
            <v>38138</v>
          </cell>
          <cell r="F2038">
            <v>18</v>
          </cell>
          <cell r="G2038">
            <v>83.78</v>
          </cell>
          <cell r="H2038">
            <v>4.6543999999999999</v>
          </cell>
          <cell r="I2038">
            <v>29.24</v>
          </cell>
          <cell r="J2038">
            <v>83.78</v>
          </cell>
        </row>
        <row r="2039">
          <cell r="A2039" t="str">
            <v>980134</v>
          </cell>
          <cell r="B2039" t="str">
            <v>BOLA DE BASQUETE 95</v>
          </cell>
          <cell r="C2039" t="str">
            <v>PC</v>
          </cell>
          <cell r="D2039" t="str">
            <v>09</v>
          </cell>
          <cell r="E2039">
            <v>38138</v>
          </cell>
          <cell r="F2039">
            <v>3</v>
          </cell>
          <cell r="G2039">
            <v>60</v>
          </cell>
          <cell r="H2039">
            <v>20</v>
          </cell>
          <cell r="I2039">
            <v>31.94</v>
          </cell>
          <cell r="J2039">
            <v>60</v>
          </cell>
        </row>
        <row r="2040">
          <cell r="A2040" t="str">
            <v>980145</v>
          </cell>
          <cell r="B2040" t="str">
            <v>BABY PUZZE VILA SESAMO</v>
          </cell>
          <cell r="C2040" t="str">
            <v>PC</v>
          </cell>
          <cell r="D2040" t="str">
            <v>09</v>
          </cell>
          <cell r="E2040">
            <v>38138</v>
          </cell>
          <cell r="F2040">
            <v>6</v>
          </cell>
          <cell r="G2040">
            <v>12.18</v>
          </cell>
          <cell r="H2040">
            <v>2.0299999999999998</v>
          </cell>
          <cell r="I2040">
            <v>4.18</v>
          </cell>
          <cell r="J2040">
            <v>12.18</v>
          </cell>
        </row>
        <row r="2041">
          <cell r="A2041" t="str">
            <v>980150</v>
          </cell>
          <cell r="B2041" t="str">
            <v>MEMORIA VILA SESAMO</v>
          </cell>
          <cell r="C2041" t="str">
            <v>PC</v>
          </cell>
          <cell r="D2041" t="str">
            <v>09</v>
          </cell>
          <cell r="E2041">
            <v>38138</v>
          </cell>
          <cell r="F2041">
            <v>6</v>
          </cell>
          <cell r="G2041">
            <v>12.18</v>
          </cell>
          <cell r="H2041">
            <v>2.0299999999999998</v>
          </cell>
          <cell r="I2041">
            <v>4.18</v>
          </cell>
          <cell r="J2041">
            <v>12.18</v>
          </cell>
        </row>
        <row r="2042">
          <cell r="A2042" t="str">
            <v>980153</v>
          </cell>
          <cell r="B2042" t="str">
            <v>P30 TURMA ANIMADA</v>
          </cell>
          <cell r="C2042" t="str">
            <v>PC</v>
          </cell>
          <cell r="D2042" t="str">
            <v>09</v>
          </cell>
          <cell r="E2042">
            <v>38138</v>
          </cell>
          <cell r="F2042">
            <v>6</v>
          </cell>
          <cell r="G2042">
            <v>6.76</v>
          </cell>
          <cell r="H2042">
            <v>1.1267</v>
          </cell>
          <cell r="I2042">
            <v>2.3199999999999998</v>
          </cell>
          <cell r="J2042">
            <v>6.76</v>
          </cell>
        </row>
        <row r="2043">
          <cell r="A2043" t="str">
            <v>980160</v>
          </cell>
          <cell r="B2043" t="str">
            <v>SANDALIA/96</v>
          </cell>
          <cell r="C2043" t="str">
            <v>PC</v>
          </cell>
          <cell r="D2043" t="str">
            <v>09</v>
          </cell>
          <cell r="E2043">
            <v>38138</v>
          </cell>
          <cell r="F2043">
            <v>283</v>
          </cell>
          <cell r="G2043">
            <v>1475.93</v>
          </cell>
          <cell r="H2043">
            <v>5.2153</v>
          </cell>
          <cell r="I2043">
            <v>1322.04</v>
          </cell>
          <cell r="J2043">
            <v>1598.34</v>
          </cell>
        </row>
        <row r="2044">
          <cell r="A2044" t="str">
            <v>980168</v>
          </cell>
          <cell r="B2044" t="str">
            <v>CARTUCHO KIRBYS AVAL.NINTENDO</v>
          </cell>
          <cell r="C2044" t="str">
            <v>PC</v>
          </cell>
          <cell r="D2044" t="str">
            <v>09</v>
          </cell>
          <cell r="E2044">
            <v>38138</v>
          </cell>
          <cell r="F2044">
            <v>744</v>
          </cell>
          <cell r="G2044">
            <v>3191.01</v>
          </cell>
          <cell r="H2044">
            <v>4.2889999999999997</v>
          </cell>
          <cell r="I2044">
            <v>2858.31</v>
          </cell>
          <cell r="J2044">
            <v>3455.7</v>
          </cell>
        </row>
        <row r="2045">
          <cell r="A2045" t="str">
            <v>980170</v>
          </cell>
          <cell r="B2045" t="str">
            <v>TROFEU PANINI</v>
          </cell>
          <cell r="C2045" t="str">
            <v>PC</v>
          </cell>
          <cell r="D2045" t="str">
            <v>09</v>
          </cell>
          <cell r="E2045">
            <v>38138</v>
          </cell>
          <cell r="F2045">
            <v>9</v>
          </cell>
          <cell r="G2045">
            <v>186.71</v>
          </cell>
          <cell r="H2045">
            <v>20.7456</v>
          </cell>
          <cell r="I2045">
            <v>167.24</v>
          </cell>
          <cell r="J2045">
            <v>202.2</v>
          </cell>
        </row>
        <row r="2046">
          <cell r="A2046" t="str">
            <v>980233</v>
          </cell>
          <cell r="B2046" t="str">
            <v>CONJUNTO DE PRAIA VILA SESAMO</v>
          </cell>
          <cell r="C2046" t="str">
            <v>PC</v>
          </cell>
          <cell r="D2046" t="str">
            <v>09</v>
          </cell>
          <cell r="E2046">
            <v>38138</v>
          </cell>
          <cell r="F2046">
            <v>12</v>
          </cell>
          <cell r="G2046">
            <v>74.09</v>
          </cell>
          <cell r="H2046">
            <v>6.1741999999999999</v>
          </cell>
          <cell r="I2046">
            <v>25.25</v>
          </cell>
          <cell r="J2046">
            <v>74.09</v>
          </cell>
        </row>
        <row r="2047">
          <cell r="A2047" t="str">
            <v>980234</v>
          </cell>
          <cell r="B2047" t="str">
            <v>REGADOR VILA SESAMO</v>
          </cell>
          <cell r="C2047" t="str">
            <v>PC</v>
          </cell>
          <cell r="D2047" t="str">
            <v>09</v>
          </cell>
          <cell r="E2047">
            <v>38138</v>
          </cell>
          <cell r="F2047">
            <v>24</v>
          </cell>
          <cell r="G2047">
            <v>145.83000000000001</v>
          </cell>
          <cell r="H2047">
            <v>6.0762</v>
          </cell>
          <cell r="I2047">
            <v>49.71</v>
          </cell>
          <cell r="J2047">
            <v>145.83000000000001</v>
          </cell>
        </row>
        <row r="2048">
          <cell r="A2048" t="str">
            <v>980252</v>
          </cell>
          <cell r="B2048" t="str">
            <v>CUBO MALUCO ANGELICA</v>
          </cell>
          <cell r="C2048" t="str">
            <v>PC</v>
          </cell>
          <cell r="D2048" t="str">
            <v>09</v>
          </cell>
          <cell r="E2048">
            <v>38138</v>
          </cell>
          <cell r="F2048">
            <v>-12</v>
          </cell>
        </row>
        <row r="2049">
          <cell r="A2049" t="str">
            <v>980283</v>
          </cell>
          <cell r="B2049" t="str">
            <v>EQUIP. GRAFITE S/ TORNOZELEIRA</v>
          </cell>
          <cell r="C2049" t="str">
            <v>PC</v>
          </cell>
          <cell r="D2049" t="str">
            <v>09</v>
          </cell>
          <cell r="E2049">
            <v>38138</v>
          </cell>
          <cell r="F2049">
            <v>350</v>
          </cell>
          <cell r="G2049">
            <v>766.7</v>
          </cell>
          <cell r="H2049">
            <v>2.1905999999999999</v>
          </cell>
          <cell r="I2049">
            <v>252.54</v>
          </cell>
          <cell r="J2049">
            <v>766.7</v>
          </cell>
        </row>
        <row r="2050">
          <cell r="A2050" t="str">
            <v>980286</v>
          </cell>
          <cell r="B2050" t="str">
            <v>ESTATUETA P/ COLECAO COCA COLA</v>
          </cell>
          <cell r="C2050" t="str">
            <v>PC</v>
          </cell>
          <cell r="D2050" t="str">
            <v>09</v>
          </cell>
          <cell r="E2050">
            <v>38138</v>
          </cell>
          <cell r="G2050">
            <v>-76875.240000000005</v>
          </cell>
          <cell r="I2050">
            <v>-65425.760000000002</v>
          </cell>
        </row>
        <row r="2051">
          <cell r="A2051" t="str">
            <v>980288</v>
          </cell>
          <cell r="B2051" t="str">
            <v>BICICLETA 12" VILA SESAMO</v>
          </cell>
          <cell r="C2051" t="str">
            <v>PC</v>
          </cell>
          <cell r="D2051" t="str">
            <v>09</v>
          </cell>
          <cell r="E2051">
            <v>38138</v>
          </cell>
          <cell r="F2051">
            <v>1</v>
          </cell>
          <cell r="G2051">
            <v>69.17</v>
          </cell>
          <cell r="H2051">
            <v>69.17</v>
          </cell>
          <cell r="I2051">
            <v>24.33</v>
          </cell>
          <cell r="J2051">
            <v>69.17</v>
          </cell>
        </row>
        <row r="2052">
          <cell r="A2052" t="str">
            <v>980301</v>
          </cell>
          <cell r="B2052" t="str">
            <v>MOTOBAM VILA SESAMO</v>
          </cell>
          <cell r="C2052" t="str">
            <v>PC</v>
          </cell>
          <cell r="D2052" t="str">
            <v>09</v>
          </cell>
          <cell r="E2052">
            <v>38138</v>
          </cell>
          <cell r="F2052">
            <v>5</v>
          </cell>
          <cell r="G2052">
            <v>247.42</v>
          </cell>
          <cell r="H2052">
            <v>49.484000000000002</v>
          </cell>
          <cell r="I2052">
            <v>86.62</v>
          </cell>
          <cell r="J2052">
            <v>247.42</v>
          </cell>
        </row>
        <row r="2053">
          <cell r="A2053" t="str">
            <v>980345</v>
          </cell>
          <cell r="B2053" t="str">
            <v>ALBUM CA120 DISNEY</v>
          </cell>
          <cell r="C2053" t="str">
            <v>PC</v>
          </cell>
          <cell r="D2053" t="str">
            <v>09</v>
          </cell>
          <cell r="E2053">
            <v>38138</v>
          </cell>
          <cell r="F2053">
            <v>-1</v>
          </cell>
        </row>
        <row r="2054">
          <cell r="A2054" t="str">
            <v>980357</v>
          </cell>
          <cell r="B2054" t="str">
            <v>LANCHEIRA VILA SESAMO</v>
          </cell>
          <cell r="C2054" t="str">
            <v>PC</v>
          </cell>
          <cell r="D2054" t="str">
            <v>09</v>
          </cell>
          <cell r="E2054">
            <v>38138</v>
          </cell>
          <cell r="F2054">
            <v>5</v>
          </cell>
          <cell r="G2054">
            <v>81.33</v>
          </cell>
          <cell r="H2054">
            <v>16.265999999999998</v>
          </cell>
          <cell r="I2054">
            <v>28.62</v>
          </cell>
          <cell r="J2054">
            <v>81.33</v>
          </cell>
        </row>
        <row r="2055">
          <cell r="A2055" t="str">
            <v>980381</v>
          </cell>
          <cell r="B2055" t="str">
            <v>MOCHILA VILA SESAMO</v>
          </cell>
          <cell r="C2055" t="str">
            <v>PC</v>
          </cell>
          <cell r="D2055" t="str">
            <v>09</v>
          </cell>
          <cell r="E2055">
            <v>38138</v>
          </cell>
          <cell r="F2055">
            <v>5</v>
          </cell>
          <cell r="G2055">
            <v>69.97</v>
          </cell>
          <cell r="H2055">
            <v>13.994</v>
          </cell>
          <cell r="I2055">
            <v>24.62</v>
          </cell>
          <cell r="J2055">
            <v>69.97</v>
          </cell>
        </row>
        <row r="2056">
          <cell r="A2056" t="str">
            <v>9804335</v>
          </cell>
          <cell r="B2056" t="str">
            <v>REPRINT DE CAPA HARRY POTTER 3</v>
          </cell>
          <cell r="C2056" t="str">
            <v>PC</v>
          </cell>
          <cell r="D2056" t="str">
            <v>09</v>
          </cell>
          <cell r="E2056">
            <v>38138</v>
          </cell>
          <cell r="F2056">
            <v>1000</v>
          </cell>
          <cell r="G2056">
            <v>576.29</v>
          </cell>
          <cell r="H2056">
            <v>0.57630000000000003</v>
          </cell>
          <cell r="I2056">
            <v>182.5</v>
          </cell>
          <cell r="J2056">
            <v>576.29</v>
          </cell>
        </row>
        <row r="2057">
          <cell r="A2057" t="str">
            <v>980478</v>
          </cell>
          <cell r="B2057" t="str">
            <v>ILUMINACAO DE EMERGENCIA IE8W</v>
          </cell>
          <cell r="C2057" t="str">
            <v>PC</v>
          </cell>
          <cell r="D2057" t="str">
            <v>09</v>
          </cell>
          <cell r="E2057">
            <v>38138</v>
          </cell>
          <cell r="F2057">
            <v>16</v>
          </cell>
          <cell r="G2057">
            <v>291.23</v>
          </cell>
          <cell r="H2057">
            <v>18.201899999999998</v>
          </cell>
          <cell r="I2057">
            <v>156.52000000000001</v>
          </cell>
          <cell r="J2057">
            <v>291.23</v>
          </cell>
        </row>
        <row r="2058">
          <cell r="A2058" t="str">
            <v>980487</v>
          </cell>
          <cell r="B2058" t="str">
            <v>QUEBRA CABECA TODDYNHO</v>
          </cell>
          <cell r="C2058" t="str">
            <v>PC</v>
          </cell>
          <cell r="D2058" t="str">
            <v>09</v>
          </cell>
          <cell r="E2058">
            <v>38138</v>
          </cell>
          <cell r="F2058">
            <v>8</v>
          </cell>
          <cell r="G2058">
            <v>15.2</v>
          </cell>
          <cell r="H2058">
            <v>1.9</v>
          </cell>
          <cell r="I2058">
            <v>6</v>
          </cell>
          <cell r="J2058">
            <v>15.2</v>
          </cell>
        </row>
        <row r="2059">
          <cell r="A2059" t="str">
            <v>980513</v>
          </cell>
          <cell r="B2059" t="str">
            <v>HP DEKJET 610C</v>
          </cell>
          <cell r="C2059" t="str">
            <v>PC</v>
          </cell>
          <cell r="D2059" t="str">
            <v>09</v>
          </cell>
          <cell r="E2059">
            <v>38138</v>
          </cell>
          <cell r="F2059">
            <v>1</v>
          </cell>
          <cell r="G2059">
            <v>344.1</v>
          </cell>
          <cell r="H2059">
            <v>344.1</v>
          </cell>
          <cell r="I2059">
            <v>193.83</v>
          </cell>
          <cell r="J2059">
            <v>344.1</v>
          </cell>
        </row>
        <row r="2060">
          <cell r="A2060" t="str">
            <v>980514</v>
          </cell>
          <cell r="B2060" t="str">
            <v>JOGO DE MEMORIA CASTELO RA-TIM</v>
          </cell>
          <cell r="C2060" t="str">
            <v>PC</v>
          </cell>
          <cell r="D2060" t="str">
            <v>09</v>
          </cell>
          <cell r="E2060">
            <v>38138</v>
          </cell>
          <cell r="F2060">
            <v>-32</v>
          </cell>
        </row>
        <row r="2061">
          <cell r="A2061" t="str">
            <v>980538</v>
          </cell>
          <cell r="B2061" t="str">
            <v>POKEMON GRUD-GRUD MEO ESTRELA</v>
          </cell>
          <cell r="C2061" t="str">
            <v>PC</v>
          </cell>
          <cell r="D2061" t="str">
            <v>09</v>
          </cell>
          <cell r="E2061">
            <v>38138</v>
          </cell>
          <cell r="F2061">
            <v>864</v>
          </cell>
          <cell r="G2061">
            <v>2306.2199999999998</v>
          </cell>
          <cell r="H2061">
            <v>2.6692</v>
          </cell>
          <cell r="I2061">
            <v>1190.1500000000001</v>
          </cell>
          <cell r="J2061">
            <v>2306.2199999999998</v>
          </cell>
        </row>
        <row r="2062">
          <cell r="A2062" t="str">
            <v>980541</v>
          </cell>
          <cell r="B2062" t="str">
            <v>POKETAPA ESTRELA</v>
          </cell>
          <cell r="C2062" t="str">
            <v>PC</v>
          </cell>
          <cell r="D2062" t="str">
            <v>09</v>
          </cell>
          <cell r="E2062">
            <v>38138</v>
          </cell>
          <cell r="F2062">
            <v>41</v>
          </cell>
          <cell r="G2062">
            <v>167.85</v>
          </cell>
          <cell r="H2062">
            <v>4.0938999999999997</v>
          </cell>
          <cell r="I2062">
            <v>85.72</v>
          </cell>
          <cell r="J2062">
            <v>167.85</v>
          </cell>
        </row>
        <row r="2063">
          <cell r="A2063" t="str">
            <v>980542</v>
          </cell>
          <cell r="B2063" t="str">
            <v>IO-IO POKEMON 1 ESTRELA</v>
          </cell>
          <cell r="C2063" t="str">
            <v>PC</v>
          </cell>
          <cell r="D2063" t="str">
            <v>09</v>
          </cell>
          <cell r="E2063">
            <v>38138</v>
          </cell>
          <cell r="F2063">
            <v>-130</v>
          </cell>
        </row>
        <row r="2064">
          <cell r="A2064" t="str">
            <v>980543</v>
          </cell>
          <cell r="B2064" t="str">
            <v>IO-IO POKEMON 2 ESTRELA</v>
          </cell>
          <cell r="C2064" t="str">
            <v>PC</v>
          </cell>
          <cell r="D2064" t="str">
            <v>09</v>
          </cell>
          <cell r="E2064">
            <v>38138</v>
          </cell>
          <cell r="F2064">
            <v>504</v>
          </cell>
          <cell r="G2064">
            <v>963.14</v>
          </cell>
          <cell r="H2064">
            <v>1.911</v>
          </cell>
          <cell r="I2064">
            <v>498.91</v>
          </cell>
          <cell r="J2064">
            <v>963.14</v>
          </cell>
        </row>
        <row r="2065">
          <cell r="A2065" t="str">
            <v>980548</v>
          </cell>
          <cell r="B2065" t="str">
            <v>BOLA OFICIAL ZONA LIVRE/PANINI</v>
          </cell>
          <cell r="C2065" t="str">
            <v>PC</v>
          </cell>
          <cell r="D2065" t="str">
            <v>09</v>
          </cell>
          <cell r="E2065">
            <v>38138</v>
          </cell>
          <cell r="F2065">
            <v>10</v>
          </cell>
          <cell r="G2065">
            <v>129.5</v>
          </cell>
          <cell r="H2065">
            <v>12.95</v>
          </cell>
          <cell r="I2065">
            <v>62.38</v>
          </cell>
          <cell r="J2065">
            <v>129.5</v>
          </cell>
        </row>
        <row r="2066">
          <cell r="A2066" t="str">
            <v>980568</v>
          </cell>
          <cell r="B2066" t="str">
            <v>MESA FUTEBOL DE BOTAO IF</v>
          </cell>
          <cell r="C2066" t="str">
            <v>PC</v>
          </cell>
          <cell r="D2066" t="str">
            <v>09</v>
          </cell>
          <cell r="E2066">
            <v>38138</v>
          </cell>
          <cell r="F2066">
            <v>2</v>
          </cell>
          <cell r="G2066">
            <v>495</v>
          </cell>
          <cell r="H2066">
            <v>247.5</v>
          </cell>
          <cell r="I2066">
            <v>247.79</v>
          </cell>
          <cell r="J2066">
            <v>495</v>
          </cell>
        </row>
        <row r="2067">
          <cell r="A2067" t="str">
            <v>980569</v>
          </cell>
          <cell r="B2067" t="str">
            <v>CAMPO DE FUTEBOL DE BOTAO</v>
          </cell>
          <cell r="C2067" t="str">
            <v>PC</v>
          </cell>
          <cell r="D2067" t="str">
            <v>09</v>
          </cell>
          <cell r="E2067">
            <v>38138</v>
          </cell>
          <cell r="F2067">
            <v>1</v>
          </cell>
          <cell r="G2067">
            <v>21</v>
          </cell>
          <cell r="H2067">
            <v>21</v>
          </cell>
          <cell r="I2067">
            <v>10.77</v>
          </cell>
          <cell r="J2067">
            <v>21</v>
          </cell>
        </row>
        <row r="2068">
          <cell r="A2068" t="str">
            <v>980570</v>
          </cell>
          <cell r="B2068" t="str">
            <v>PEBOLIN TOTO(EMBUTIDO)IF PROFI</v>
          </cell>
          <cell r="C2068" t="str">
            <v>PC</v>
          </cell>
          <cell r="D2068" t="str">
            <v>09</v>
          </cell>
          <cell r="E2068">
            <v>38138</v>
          </cell>
          <cell r="F2068">
            <v>4</v>
          </cell>
          <cell r="G2068">
            <v>518</v>
          </cell>
          <cell r="H2068">
            <v>129.5</v>
          </cell>
          <cell r="I2068">
            <v>261.57</v>
          </cell>
          <cell r="J2068">
            <v>518</v>
          </cell>
        </row>
        <row r="2069">
          <cell r="A2069" t="str">
            <v>980571</v>
          </cell>
          <cell r="B2069" t="str">
            <v>EXTREME GOAL JUNIOR (TRAVE)</v>
          </cell>
          <cell r="C2069" t="str">
            <v>PC</v>
          </cell>
          <cell r="D2069" t="str">
            <v>09</v>
          </cell>
          <cell r="E2069">
            <v>38138</v>
          </cell>
          <cell r="F2069">
            <v>3</v>
          </cell>
          <cell r="G2069">
            <v>36</v>
          </cell>
          <cell r="H2069">
            <v>12</v>
          </cell>
          <cell r="I2069">
            <v>17.45</v>
          </cell>
          <cell r="J2069">
            <v>36</v>
          </cell>
        </row>
        <row r="2070">
          <cell r="A2070" t="str">
            <v>980574</v>
          </cell>
          <cell r="B2070" t="str">
            <v>POKEMON GRUD-GRUD BUL ESTRELA</v>
          </cell>
          <cell r="C2070" t="str">
            <v>PC</v>
          </cell>
          <cell r="D2070" t="str">
            <v>09</v>
          </cell>
          <cell r="E2070">
            <v>38138</v>
          </cell>
          <cell r="F2070">
            <v>-124</v>
          </cell>
        </row>
        <row r="2071">
          <cell r="A2071" t="str">
            <v>980606</v>
          </cell>
          <cell r="B2071" t="str">
            <v>CAMISETA M.CURTA ESTRELA GUIA</v>
          </cell>
          <cell r="C2071" t="str">
            <v>PC</v>
          </cell>
          <cell r="D2071" t="str">
            <v>09</v>
          </cell>
          <cell r="E2071">
            <v>38138</v>
          </cell>
          <cell r="F2071">
            <v>820</v>
          </cell>
          <cell r="G2071">
            <v>2525.6</v>
          </cell>
          <cell r="H2071">
            <v>3.08</v>
          </cell>
          <cell r="I2071">
            <v>1095.5899999999999</v>
          </cell>
          <cell r="J2071">
            <v>2525.6</v>
          </cell>
        </row>
        <row r="2072">
          <cell r="A2072" t="str">
            <v>980607</v>
          </cell>
          <cell r="B2072" t="str">
            <v>BONE 06 GOMOS ESTRELA GUIA</v>
          </cell>
          <cell r="C2072" t="str">
            <v>PC</v>
          </cell>
          <cell r="D2072" t="str">
            <v>09</v>
          </cell>
          <cell r="E2072">
            <v>38138</v>
          </cell>
          <cell r="F2072">
            <v>2044</v>
          </cell>
          <cell r="G2072">
            <v>4460.8500000000004</v>
          </cell>
          <cell r="H2072">
            <v>2.1823999999999999</v>
          </cell>
          <cell r="I2072">
            <v>1904.11</v>
          </cell>
          <cell r="J2072">
            <v>4460.8500000000004</v>
          </cell>
        </row>
        <row r="2073">
          <cell r="A2073" t="str">
            <v>980628</v>
          </cell>
          <cell r="B2073" t="str">
            <v>ENVELOPE PROMOCIONAL CB-2001</v>
          </cell>
          <cell r="C2073" t="str">
            <v>PC</v>
          </cell>
          <cell r="D2073" t="str">
            <v>09</v>
          </cell>
          <cell r="E2073">
            <v>38138</v>
          </cell>
          <cell r="G2073">
            <v>-0.01</v>
          </cell>
          <cell r="J2073">
            <v>-0.01</v>
          </cell>
        </row>
        <row r="2074">
          <cell r="A2074" t="str">
            <v>980637</v>
          </cell>
          <cell r="B2074" t="str">
            <v>ENV. PROMOCIONAL HARRY POTTER</v>
          </cell>
          <cell r="C2074" t="str">
            <v>PC</v>
          </cell>
          <cell r="D2074" t="str">
            <v>09</v>
          </cell>
          <cell r="E2074">
            <v>38138</v>
          </cell>
          <cell r="F2074">
            <v>4800</v>
          </cell>
          <cell r="G2074">
            <v>116.97</v>
          </cell>
          <cell r="H2074">
            <v>2.4400000000000002E-2</v>
          </cell>
          <cell r="I2074">
            <v>46.49</v>
          </cell>
          <cell r="J2074">
            <v>116.97</v>
          </cell>
        </row>
        <row r="2075">
          <cell r="A2075" t="str">
            <v>980638</v>
          </cell>
          <cell r="B2075" t="str">
            <v>DISPLAY BALCAO ALBUM/FIGURINHA</v>
          </cell>
          <cell r="C2075" t="str">
            <v>PC</v>
          </cell>
          <cell r="D2075" t="str">
            <v>09</v>
          </cell>
          <cell r="E2075">
            <v>38138</v>
          </cell>
          <cell r="F2075">
            <v>1062</v>
          </cell>
          <cell r="G2075">
            <v>5841</v>
          </cell>
          <cell r="H2075">
            <v>5.5</v>
          </cell>
          <cell r="I2075">
            <v>2118.37</v>
          </cell>
          <cell r="J2075">
            <v>5841</v>
          </cell>
        </row>
        <row r="2076">
          <cell r="A2076" t="str">
            <v>980656</v>
          </cell>
          <cell r="B2076" t="str">
            <v>SUSI SITIO DO PICA PAU AMARELO</v>
          </cell>
          <cell r="C2076" t="str">
            <v>PC</v>
          </cell>
          <cell r="D2076" t="str">
            <v>09</v>
          </cell>
          <cell r="E2076">
            <v>38138</v>
          </cell>
          <cell r="F2076">
            <v>30</v>
          </cell>
          <cell r="G2076">
            <v>481.8</v>
          </cell>
          <cell r="H2076">
            <v>16.059999999999999</v>
          </cell>
          <cell r="I2076">
            <v>201.19</v>
          </cell>
          <cell r="J2076">
            <v>481.8</v>
          </cell>
        </row>
        <row r="2077">
          <cell r="A2077" t="str">
            <v>980657</v>
          </cell>
          <cell r="B2077" t="str">
            <v>EMILIA SITIO DO PICA PAU</v>
          </cell>
          <cell r="C2077" t="str">
            <v>PC</v>
          </cell>
          <cell r="D2077" t="str">
            <v>09</v>
          </cell>
          <cell r="E2077">
            <v>38138</v>
          </cell>
          <cell r="F2077">
            <v>63</v>
          </cell>
          <cell r="G2077">
            <v>891.06</v>
          </cell>
          <cell r="H2077">
            <v>14.143800000000001</v>
          </cell>
          <cell r="I2077">
            <v>366.97</v>
          </cell>
          <cell r="J2077">
            <v>891.06</v>
          </cell>
        </row>
        <row r="2078">
          <cell r="A2078" t="str">
            <v>9806587</v>
          </cell>
          <cell r="B2078" t="str">
            <v>SUPER MASSA SITIO DO PICA PAU</v>
          </cell>
          <cell r="C2078" t="str">
            <v>PC</v>
          </cell>
          <cell r="D2078" t="str">
            <v>09</v>
          </cell>
          <cell r="E2078">
            <v>38138</v>
          </cell>
          <cell r="F2078">
            <v>60</v>
          </cell>
          <cell r="G2078">
            <v>778.33</v>
          </cell>
          <cell r="H2078">
            <v>12.972200000000001</v>
          </cell>
          <cell r="I2078">
            <v>325.02</v>
          </cell>
          <cell r="J2078">
            <v>778.33</v>
          </cell>
        </row>
        <row r="2079">
          <cell r="A2079" t="str">
            <v>980662</v>
          </cell>
          <cell r="B2079" t="str">
            <v>KIT A ERA DO GELO ( PANINI )</v>
          </cell>
          <cell r="C2079" t="str">
            <v>PC</v>
          </cell>
          <cell r="D2079" t="str">
            <v>09</v>
          </cell>
          <cell r="E2079">
            <v>38138</v>
          </cell>
          <cell r="F2079">
            <v>54</v>
          </cell>
          <cell r="G2079">
            <v>50.49</v>
          </cell>
          <cell r="H2079">
            <v>0.93500000000000005</v>
          </cell>
          <cell r="I2079">
            <v>21.35</v>
          </cell>
          <cell r="J2079">
            <v>50.32</v>
          </cell>
        </row>
        <row r="2080">
          <cell r="A2080" t="str">
            <v>980671</v>
          </cell>
          <cell r="B2080" t="str">
            <v>MOBILE BOLA COPA DO MUNDO 2002</v>
          </cell>
          <cell r="C2080" t="str">
            <v>PC</v>
          </cell>
          <cell r="D2080" t="str">
            <v>09</v>
          </cell>
          <cell r="E2080">
            <v>38138</v>
          </cell>
          <cell r="F2080">
            <v>5</v>
          </cell>
          <cell r="G2080">
            <v>17</v>
          </cell>
          <cell r="H2080">
            <v>3.4</v>
          </cell>
          <cell r="I2080">
            <v>7.22</v>
          </cell>
          <cell r="J2080">
            <v>17</v>
          </cell>
        </row>
        <row r="2081">
          <cell r="A2081" t="str">
            <v>980677</v>
          </cell>
          <cell r="B2081" t="str">
            <v>CARTAZ BANCA SITIO DO PICA PAU</v>
          </cell>
          <cell r="C2081" t="str">
            <v>PC</v>
          </cell>
          <cell r="D2081" t="str">
            <v>09</v>
          </cell>
          <cell r="E2081">
            <v>38138</v>
          </cell>
          <cell r="F2081">
            <v>-828</v>
          </cell>
        </row>
        <row r="2082">
          <cell r="A2082" t="str">
            <v>980680</v>
          </cell>
          <cell r="B2082" t="str">
            <v>JOGO DOMINO -SITIO PICA PAU AM</v>
          </cell>
          <cell r="C2082" t="str">
            <v>PC</v>
          </cell>
          <cell r="D2082" t="str">
            <v>09</v>
          </cell>
          <cell r="E2082">
            <v>38138</v>
          </cell>
          <cell r="F2082">
            <v>100</v>
          </cell>
          <cell r="G2082">
            <v>168.67</v>
          </cell>
          <cell r="H2082">
            <v>1.6867000000000001</v>
          </cell>
          <cell r="I2082">
            <v>54.54</v>
          </cell>
          <cell r="J2082">
            <v>168.67</v>
          </cell>
        </row>
        <row r="2083">
          <cell r="A2083" t="str">
            <v>980681</v>
          </cell>
          <cell r="B2083" t="str">
            <v>QUEBRA CAB. 80 PC-SITIO PICA P</v>
          </cell>
          <cell r="C2083" t="str">
            <v>PC</v>
          </cell>
          <cell r="D2083" t="str">
            <v>09</v>
          </cell>
          <cell r="E2083">
            <v>38138</v>
          </cell>
          <cell r="F2083">
            <v>100</v>
          </cell>
          <cell r="G2083">
            <v>111.85</v>
          </cell>
          <cell r="H2083">
            <v>1.1185</v>
          </cell>
          <cell r="I2083">
            <v>36.17</v>
          </cell>
          <cell r="J2083">
            <v>111.85</v>
          </cell>
        </row>
        <row r="2084">
          <cell r="A2084" t="str">
            <v>980682</v>
          </cell>
          <cell r="B2084" t="str">
            <v>QUEBRA CAB.120 PC-SITIO PICA P</v>
          </cell>
          <cell r="C2084" t="str">
            <v>PC</v>
          </cell>
          <cell r="D2084" t="str">
            <v>09</v>
          </cell>
          <cell r="E2084">
            <v>38138</v>
          </cell>
          <cell r="F2084">
            <v>100</v>
          </cell>
          <cell r="G2084">
            <v>128.99</v>
          </cell>
          <cell r="H2084">
            <v>1.2899</v>
          </cell>
          <cell r="I2084">
            <v>41.71</v>
          </cell>
          <cell r="J2084">
            <v>128.99</v>
          </cell>
        </row>
        <row r="2085">
          <cell r="A2085" t="str">
            <v>980687</v>
          </cell>
          <cell r="B2085" t="str">
            <v>POSTERS WORLD CUP 70 X 100</v>
          </cell>
          <cell r="C2085" t="str">
            <v>PC</v>
          </cell>
          <cell r="D2085" t="str">
            <v>09</v>
          </cell>
          <cell r="E2085">
            <v>38138</v>
          </cell>
          <cell r="F2085">
            <v>-2</v>
          </cell>
          <cell r="G2085">
            <v>-25.92</v>
          </cell>
          <cell r="H2085">
            <v>12.96</v>
          </cell>
          <cell r="I2085">
            <v>-18.88</v>
          </cell>
          <cell r="J2085">
            <v>-25.92</v>
          </cell>
        </row>
        <row r="2086">
          <cell r="A2086" t="str">
            <v>980688</v>
          </cell>
          <cell r="B2086" t="str">
            <v>POSTERS WORLD CUP 50 X 70</v>
          </cell>
          <cell r="C2086" t="str">
            <v>PC</v>
          </cell>
          <cell r="D2086" t="str">
            <v>09</v>
          </cell>
          <cell r="E2086">
            <v>38138</v>
          </cell>
          <cell r="F2086">
            <v>3</v>
          </cell>
          <cell r="G2086">
            <v>116.63</v>
          </cell>
          <cell r="H2086">
            <v>38.8767</v>
          </cell>
          <cell r="I2086">
            <v>84.97</v>
          </cell>
          <cell r="J2086">
            <v>116.63</v>
          </cell>
        </row>
        <row r="2087">
          <cell r="A2087" t="str">
            <v>980690</v>
          </cell>
          <cell r="B2087" t="str">
            <v>CARTAZ BANCA DOBRADO MEDABOTS</v>
          </cell>
          <cell r="C2087" t="str">
            <v>PC</v>
          </cell>
          <cell r="D2087" t="str">
            <v>09</v>
          </cell>
          <cell r="E2087">
            <v>38138</v>
          </cell>
          <cell r="F2087">
            <v>-590</v>
          </cell>
          <cell r="G2087">
            <v>-148.85</v>
          </cell>
          <cell r="H2087">
            <v>0.25230000000000002</v>
          </cell>
          <cell r="I2087">
            <v>-40.270000000000003</v>
          </cell>
          <cell r="J2087">
            <v>-148.85</v>
          </cell>
        </row>
        <row r="2088">
          <cell r="A2088" t="str">
            <v>980693</v>
          </cell>
          <cell r="B2088" t="str">
            <v>CARTAZ BANCA LISO HARRY POTTER</v>
          </cell>
          <cell r="C2088" t="str">
            <v>PC</v>
          </cell>
          <cell r="D2088" t="str">
            <v>09</v>
          </cell>
          <cell r="E2088">
            <v>38138</v>
          </cell>
          <cell r="F2088">
            <v>14100</v>
          </cell>
          <cell r="G2088">
            <v>4606.6099999999997</v>
          </cell>
          <cell r="H2088">
            <v>0.32669999999999999</v>
          </cell>
          <cell r="I2088">
            <v>1268.47</v>
          </cell>
          <cell r="J2088">
            <v>4606.6099999999997</v>
          </cell>
        </row>
        <row r="2089">
          <cell r="A2089" t="str">
            <v>980698</v>
          </cell>
          <cell r="B2089" t="str">
            <v>CAMISETA MARVEL  AZUL</v>
          </cell>
          <cell r="C2089" t="str">
            <v>PC</v>
          </cell>
          <cell r="D2089" t="str">
            <v>09</v>
          </cell>
          <cell r="E2089">
            <v>38138</v>
          </cell>
          <cell r="F2089">
            <v>-21</v>
          </cell>
        </row>
        <row r="2090">
          <cell r="A2090" t="str">
            <v>980699</v>
          </cell>
          <cell r="B2090" t="str">
            <v>BONES EM BRIM MARVEL AZUL</v>
          </cell>
          <cell r="C2090" t="str">
            <v>PC</v>
          </cell>
          <cell r="D2090" t="str">
            <v>09</v>
          </cell>
          <cell r="E2090">
            <v>38138</v>
          </cell>
          <cell r="F2090">
            <v>-11</v>
          </cell>
        </row>
        <row r="2091">
          <cell r="A2091" t="str">
            <v>980700</v>
          </cell>
          <cell r="B2091" t="str">
            <v>CARTAZ BCA CAMP PAULISTA 2003</v>
          </cell>
          <cell r="C2091" t="str">
            <v>PC</v>
          </cell>
          <cell r="D2091" t="str">
            <v>09</v>
          </cell>
          <cell r="E2091">
            <v>38138</v>
          </cell>
          <cell r="F2091">
            <v>200</v>
          </cell>
          <cell r="G2091">
            <v>81.63</v>
          </cell>
          <cell r="H2091">
            <v>0.40820000000000001</v>
          </cell>
          <cell r="I2091">
            <v>22.8</v>
          </cell>
          <cell r="J2091">
            <v>81.63</v>
          </cell>
        </row>
        <row r="2092">
          <cell r="A2092" t="str">
            <v>980701</v>
          </cell>
          <cell r="B2092" t="str">
            <v>CARTAZ DE BCA COMBO RANGER</v>
          </cell>
          <cell r="C2092" t="str">
            <v>PC</v>
          </cell>
          <cell r="D2092" t="str">
            <v>09</v>
          </cell>
          <cell r="E2092">
            <v>38138</v>
          </cell>
          <cell r="F2092">
            <v>-1900</v>
          </cell>
          <cell r="G2092">
            <v>-818.24</v>
          </cell>
          <cell r="H2092">
            <v>0.43070000000000003</v>
          </cell>
          <cell r="I2092">
            <v>-229.23</v>
          </cell>
          <cell r="J2092">
            <v>-818.24</v>
          </cell>
        </row>
        <row r="2093">
          <cell r="A2093" t="str">
            <v>980708A</v>
          </cell>
          <cell r="B2093" t="str">
            <v>CAMISETA     CB 2003</v>
          </cell>
          <cell r="C2093" t="str">
            <v>PC</v>
          </cell>
          <cell r="D2093" t="str">
            <v>09</v>
          </cell>
          <cell r="E2093">
            <v>38138</v>
          </cell>
          <cell r="F2093">
            <v>1360</v>
          </cell>
          <cell r="G2093">
            <v>7088.72</v>
          </cell>
          <cell r="H2093">
            <v>5.2122999999999999</v>
          </cell>
          <cell r="I2093">
            <v>2463.1999999999998</v>
          </cell>
          <cell r="J2093">
            <v>7088.72</v>
          </cell>
        </row>
        <row r="2094">
          <cell r="A2094" t="str">
            <v>980709</v>
          </cell>
          <cell r="B2094" t="str">
            <v>CD SHOW DO MILHAO ED.COLECION</v>
          </cell>
          <cell r="C2094" t="str">
            <v>PC</v>
          </cell>
          <cell r="D2094" t="str">
            <v>09</v>
          </cell>
          <cell r="E2094">
            <v>38138</v>
          </cell>
          <cell r="F2094">
            <v>825</v>
          </cell>
          <cell r="G2094">
            <v>1896.25</v>
          </cell>
          <cell r="H2094">
            <v>2.2985000000000002</v>
          </cell>
          <cell r="I2094">
            <v>612.72</v>
          </cell>
          <cell r="J2094">
            <v>1896.25</v>
          </cell>
        </row>
        <row r="2095">
          <cell r="A2095" t="str">
            <v>980710</v>
          </cell>
          <cell r="B2095" t="str">
            <v>MD3 SUPER JOGOS+2 SHOW DO MILH</v>
          </cell>
          <cell r="C2095" t="str">
            <v>PC</v>
          </cell>
          <cell r="D2095" t="str">
            <v>09</v>
          </cell>
          <cell r="E2095">
            <v>38138</v>
          </cell>
          <cell r="F2095">
            <v>2</v>
          </cell>
          <cell r="G2095">
            <v>404.8</v>
          </cell>
          <cell r="H2095">
            <v>202.4</v>
          </cell>
          <cell r="I2095">
            <v>140.54</v>
          </cell>
          <cell r="J2095">
            <v>404.8</v>
          </cell>
        </row>
        <row r="2096">
          <cell r="A2096" t="str">
            <v>980711</v>
          </cell>
          <cell r="B2096" t="str">
            <v>MINI G.SHOW DO MILHAO M.TECTOY</v>
          </cell>
          <cell r="C2096" t="str">
            <v>PC</v>
          </cell>
          <cell r="D2096" t="str">
            <v>09</v>
          </cell>
          <cell r="E2096">
            <v>38138</v>
          </cell>
          <cell r="F2096">
            <v>27</v>
          </cell>
          <cell r="G2096">
            <v>1496.88</v>
          </cell>
          <cell r="H2096">
            <v>55.44</v>
          </cell>
          <cell r="I2096">
            <v>519.71</v>
          </cell>
          <cell r="J2096">
            <v>1496.88</v>
          </cell>
        </row>
        <row r="2097">
          <cell r="A2097" t="str">
            <v>980715</v>
          </cell>
          <cell r="B2097" t="str">
            <v>MEIA ESPORTIVA FINTA 2003</v>
          </cell>
          <cell r="C2097" t="str">
            <v>PC</v>
          </cell>
          <cell r="D2097" t="str">
            <v>09</v>
          </cell>
          <cell r="E2097">
            <v>38138</v>
          </cell>
          <cell r="F2097">
            <v>282</v>
          </cell>
          <cell r="G2097">
            <v>231.24</v>
          </cell>
          <cell r="H2097">
            <v>0.82</v>
          </cell>
          <cell r="I2097">
            <v>77.790000000000006</v>
          </cell>
          <cell r="J2097">
            <v>231.24</v>
          </cell>
        </row>
        <row r="2098">
          <cell r="A2098" t="str">
            <v>980716</v>
          </cell>
          <cell r="B2098" t="str">
            <v>BOLA  DE FUTEBOL CAMPO FINTA</v>
          </cell>
          <cell r="C2098" t="str">
            <v>UN</v>
          </cell>
          <cell r="D2098" t="str">
            <v>09</v>
          </cell>
          <cell r="E2098">
            <v>38138</v>
          </cell>
          <cell r="F2098">
            <v>216</v>
          </cell>
          <cell r="G2098">
            <v>545.04</v>
          </cell>
          <cell r="H2098">
            <v>2.5232999999999999</v>
          </cell>
          <cell r="I2098">
            <v>184.2</v>
          </cell>
          <cell r="J2098">
            <v>545.04</v>
          </cell>
        </row>
        <row r="2099">
          <cell r="A2099" t="str">
            <v>980718</v>
          </cell>
          <cell r="B2099" t="str">
            <v>CANELEIRA GRAFITE</v>
          </cell>
          <cell r="C2099" t="str">
            <v>P</v>
          </cell>
          <cell r="D2099" t="str">
            <v>09</v>
          </cell>
          <cell r="E2099">
            <v>38138</v>
          </cell>
          <cell r="F2099">
            <v>273</v>
          </cell>
          <cell r="G2099">
            <v>559.65</v>
          </cell>
          <cell r="H2099">
            <v>2.0499999999999998</v>
          </cell>
          <cell r="I2099">
            <v>186.47</v>
          </cell>
          <cell r="J2099">
            <v>559.65</v>
          </cell>
        </row>
        <row r="2100">
          <cell r="A2100" t="str">
            <v>980724</v>
          </cell>
          <cell r="B2100" t="str">
            <v>CAMISA FINTA</v>
          </cell>
          <cell r="C2100" t="str">
            <v>PC</v>
          </cell>
          <cell r="D2100" t="str">
            <v>09</v>
          </cell>
          <cell r="E2100">
            <v>38138</v>
          </cell>
          <cell r="F2100">
            <v>253</v>
          </cell>
          <cell r="G2100">
            <v>622.38</v>
          </cell>
          <cell r="H2100">
            <v>2.46</v>
          </cell>
          <cell r="I2100">
            <v>214.16</v>
          </cell>
          <cell r="J2100">
            <v>622.38</v>
          </cell>
        </row>
        <row r="2101">
          <cell r="A2101" t="str">
            <v>980743</v>
          </cell>
          <cell r="B2101" t="str">
            <v>PORTA CHUTEIRA</v>
          </cell>
          <cell r="C2101" t="str">
            <v>PC</v>
          </cell>
          <cell r="D2101" t="str">
            <v>09</v>
          </cell>
          <cell r="E2101">
            <v>38138</v>
          </cell>
          <cell r="F2101">
            <v>558</v>
          </cell>
          <cell r="G2101">
            <v>1363.82</v>
          </cell>
          <cell r="H2101">
            <v>2.4441000000000002</v>
          </cell>
          <cell r="I2101">
            <v>460.46</v>
          </cell>
          <cell r="J2101">
            <v>1363.82</v>
          </cell>
        </row>
        <row r="2102">
          <cell r="A2102" t="str">
            <v>980744</v>
          </cell>
          <cell r="B2102" t="str">
            <v>CARTAZ BCA. X-MEN</v>
          </cell>
          <cell r="C2102" t="str">
            <v>PC</v>
          </cell>
          <cell r="D2102" t="str">
            <v>09</v>
          </cell>
          <cell r="E2102">
            <v>38138</v>
          </cell>
          <cell r="F2102">
            <v>12000</v>
          </cell>
          <cell r="G2102">
            <v>4536</v>
          </cell>
          <cell r="H2102">
            <v>0.378</v>
          </cell>
          <cell r="I2102">
            <v>1530.36</v>
          </cell>
          <cell r="J2102">
            <v>4536</v>
          </cell>
        </row>
        <row r="2103">
          <cell r="A2103" t="str">
            <v>980755</v>
          </cell>
          <cell r="B2103" t="str">
            <v>MARIA CHIQUINHA BARBIE  7457-8</v>
          </cell>
          <cell r="C2103" t="str">
            <v>PC</v>
          </cell>
          <cell r="D2103" t="str">
            <v>09</v>
          </cell>
          <cell r="E2103">
            <v>38138</v>
          </cell>
          <cell r="F2103">
            <v>1234</v>
          </cell>
          <cell r="G2103">
            <v>740.4</v>
          </cell>
          <cell r="H2103">
            <v>0.6</v>
          </cell>
          <cell r="I2103">
            <v>250.3</v>
          </cell>
          <cell r="J2103">
            <v>740.4</v>
          </cell>
        </row>
        <row r="2104">
          <cell r="A2104" t="str">
            <v>980774</v>
          </cell>
          <cell r="B2104" t="str">
            <v>TRANSFORMENS MINICON 5949</v>
          </cell>
          <cell r="C2104" t="str">
            <v>PC</v>
          </cell>
          <cell r="D2104" t="str">
            <v>09</v>
          </cell>
          <cell r="E2104">
            <v>38138</v>
          </cell>
          <cell r="F2104">
            <v>7</v>
          </cell>
          <cell r="G2104">
            <v>121.12</v>
          </cell>
          <cell r="H2104">
            <v>17.302900000000001</v>
          </cell>
          <cell r="I2104">
            <v>41.71</v>
          </cell>
          <cell r="J2104">
            <v>121.12</v>
          </cell>
        </row>
        <row r="2105">
          <cell r="A2105" t="str">
            <v>980775</v>
          </cell>
          <cell r="B2105" t="str">
            <v>TRANSFORMENS SUPER C 5949</v>
          </cell>
          <cell r="C2105" t="str">
            <v>PC</v>
          </cell>
          <cell r="D2105" t="str">
            <v>09</v>
          </cell>
          <cell r="E2105">
            <v>38138</v>
          </cell>
          <cell r="F2105">
            <v>4</v>
          </cell>
          <cell r="G2105">
            <v>116.08</v>
          </cell>
          <cell r="H2105">
            <v>29.02</v>
          </cell>
          <cell r="I2105">
            <v>39.979999999999997</v>
          </cell>
          <cell r="J2105">
            <v>116.08</v>
          </cell>
        </row>
        <row r="2106">
          <cell r="A2106" t="str">
            <v>980776</v>
          </cell>
          <cell r="B2106" t="str">
            <v>TRANSFORMENS MAX CON 5949</v>
          </cell>
          <cell r="C2106" t="str">
            <v>PC</v>
          </cell>
          <cell r="D2106" t="str">
            <v>09</v>
          </cell>
          <cell r="E2106">
            <v>38138</v>
          </cell>
          <cell r="F2106">
            <v>3</v>
          </cell>
          <cell r="G2106">
            <v>147.88999999999999</v>
          </cell>
          <cell r="H2106">
            <v>49.296700000000001</v>
          </cell>
          <cell r="I2106">
            <v>50.93</v>
          </cell>
          <cell r="J2106">
            <v>147.88999999999999</v>
          </cell>
        </row>
        <row r="2107">
          <cell r="A2107" t="str">
            <v>980779</v>
          </cell>
          <cell r="B2107" t="str">
            <v>BANNER DIGITAL DESCONTO 30%.</v>
          </cell>
          <cell r="C2107" t="str">
            <v>PC</v>
          </cell>
          <cell r="D2107" t="str">
            <v>09</v>
          </cell>
          <cell r="E2107">
            <v>38138</v>
          </cell>
          <cell r="F2107">
            <v>2</v>
          </cell>
          <cell r="G2107">
            <v>73.8</v>
          </cell>
          <cell r="H2107">
            <v>36.9</v>
          </cell>
          <cell r="I2107">
            <v>25.18</v>
          </cell>
          <cell r="J2107">
            <v>73.8</v>
          </cell>
        </row>
        <row r="2108">
          <cell r="A2108" t="str">
            <v>980786</v>
          </cell>
          <cell r="B2108" t="str">
            <v>CARTAZ DE BCA V.SESAMO</v>
          </cell>
          <cell r="C2108" t="str">
            <v>PC</v>
          </cell>
          <cell r="D2108" t="str">
            <v>09</v>
          </cell>
          <cell r="E2108">
            <v>38138</v>
          </cell>
          <cell r="F2108">
            <v>15000</v>
          </cell>
          <cell r="G2108">
            <v>5000</v>
          </cell>
          <cell r="H2108">
            <v>0.33329999999999999</v>
          </cell>
          <cell r="I2108">
            <v>1775.37</v>
          </cell>
          <cell r="J2108">
            <v>5000</v>
          </cell>
        </row>
        <row r="2109">
          <cell r="A2109" t="str">
            <v>980787</v>
          </cell>
          <cell r="B2109" t="str">
            <v>MEIA SOQ. BAS. FINTA BC FI 26</v>
          </cell>
          <cell r="C2109" t="str">
            <v>PC</v>
          </cell>
          <cell r="D2109" t="str">
            <v>09</v>
          </cell>
          <cell r="E2109">
            <v>38138</v>
          </cell>
          <cell r="F2109">
            <v>150</v>
          </cell>
          <cell r="G2109">
            <v>239.85</v>
          </cell>
          <cell r="H2109">
            <v>1.599</v>
          </cell>
          <cell r="I2109">
            <v>84.4</v>
          </cell>
          <cell r="J2109">
            <v>239.85</v>
          </cell>
        </row>
        <row r="2110">
          <cell r="A2110" t="str">
            <v>980789</v>
          </cell>
          <cell r="B2110" t="str">
            <v>CARTAZ BANC.ANIMAIS/PREC.MOMEM</v>
          </cell>
          <cell r="C2110" t="str">
            <v>PC</v>
          </cell>
          <cell r="D2110" t="str">
            <v>09</v>
          </cell>
          <cell r="E2110">
            <v>38138</v>
          </cell>
          <cell r="F2110">
            <v>11400</v>
          </cell>
          <cell r="G2110">
            <v>3977.23</v>
          </cell>
          <cell r="H2110">
            <v>0.34889999999999999</v>
          </cell>
          <cell r="I2110">
            <v>1383.27</v>
          </cell>
          <cell r="J2110">
            <v>3977.23</v>
          </cell>
        </row>
        <row r="2111">
          <cell r="A2111" t="str">
            <v>980797</v>
          </cell>
          <cell r="B2111" t="str">
            <v>BONECA SANDY ACQUARIA</v>
          </cell>
          <cell r="C2111" t="str">
            <v>PC</v>
          </cell>
          <cell r="D2111" t="str">
            <v>09</v>
          </cell>
          <cell r="E2111">
            <v>38138</v>
          </cell>
          <cell r="F2111">
            <v>50</v>
          </cell>
          <cell r="G2111">
            <v>4063.18</v>
          </cell>
          <cell r="H2111">
            <v>81.263599999999997</v>
          </cell>
          <cell r="I2111">
            <v>1381.56</v>
          </cell>
          <cell r="J2111">
            <v>4063.18</v>
          </cell>
        </row>
        <row r="2112">
          <cell r="A2112" t="str">
            <v>980798</v>
          </cell>
          <cell r="B2112" t="str">
            <v>CARTAZ DEMOLIDOR/ARQ. VERDE</v>
          </cell>
          <cell r="C2112" t="str">
            <v>PC</v>
          </cell>
          <cell r="D2112" t="str">
            <v>09</v>
          </cell>
          <cell r="E2112">
            <v>38138</v>
          </cell>
          <cell r="F2112">
            <v>9050</v>
          </cell>
          <cell r="G2112">
            <v>3077</v>
          </cell>
          <cell r="H2112">
            <v>0.34</v>
          </cell>
          <cell r="I2112">
            <v>1063.5899999999999</v>
          </cell>
          <cell r="J2112">
            <v>3077</v>
          </cell>
        </row>
        <row r="2113">
          <cell r="A2113" t="str">
            <v>980799</v>
          </cell>
          <cell r="B2113" t="str">
            <v>CARTAZ SHIN CHAN/EDEN/P.GIRLS</v>
          </cell>
          <cell r="C2113" t="str">
            <v>PC</v>
          </cell>
          <cell r="D2113" t="str">
            <v>09</v>
          </cell>
          <cell r="E2113">
            <v>38138</v>
          </cell>
          <cell r="F2113">
            <v>8950</v>
          </cell>
          <cell r="G2113">
            <v>3043</v>
          </cell>
          <cell r="H2113">
            <v>0.34</v>
          </cell>
          <cell r="I2113">
            <v>1058.68</v>
          </cell>
          <cell r="J2113">
            <v>3043</v>
          </cell>
        </row>
        <row r="2114">
          <cell r="A2114" t="str">
            <v>980801</v>
          </cell>
          <cell r="B2114" t="str">
            <v>APLIC.CDROM CRIANDO C/ACQUARIA</v>
          </cell>
          <cell r="C2114" t="str">
            <v>PC</v>
          </cell>
          <cell r="D2114" t="str">
            <v>09</v>
          </cell>
          <cell r="E2114">
            <v>38138</v>
          </cell>
          <cell r="F2114">
            <v>100</v>
          </cell>
          <cell r="G2114">
            <v>164</v>
          </cell>
          <cell r="H2114">
            <v>1.64</v>
          </cell>
          <cell r="I2114">
            <v>56.21</v>
          </cell>
          <cell r="J2114">
            <v>164</v>
          </cell>
        </row>
        <row r="2115">
          <cell r="A2115" t="str">
            <v>980802</v>
          </cell>
          <cell r="B2115" t="str">
            <v>ACQUARIA O JOGO WIN PORT CD</v>
          </cell>
          <cell r="C2115" t="str">
            <v>PC</v>
          </cell>
          <cell r="D2115" t="str">
            <v>09</v>
          </cell>
          <cell r="E2115">
            <v>38138</v>
          </cell>
          <cell r="F2115">
            <v>100</v>
          </cell>
          <cell r="G2115">
            <v>164</v>
          </cell>
          <cell r="H2115">
            <v>1.64</v>
          </cell>
          <cell r="I2115">
            <v>56.21</v>
          </cell>
          <cell r="J2115">
            <v>164</v>
          </cell>
        </row>
        <row r="2116">
          <cell r="A2116" t="str">
            <v>980803</v>
          </cell>
          <cell r="B2116" t="str">
            <v>CARTAZ BANCA REVISTA BARBIE</v>
          </cell>
          <cell r="C2116" t="str">
            <v>PC</v>
          </cell>
          <cell r="D2116" t="str">
            <v>09</v>
          </cell>
          <cell r="E2116">
            <v>38138</v>
          </cell>
          <cell r="F2116">
            <v>20</v>
          </cell>
          <cell r="G2116">
            <v>6.8</v>
          </cell>
          <cell r="H2116">
            <v>0.34</v>
          </cell>
          <cell r="I2116">
            <v>2.2999999999999998</v>
          </cell>
          <cell r="J2116">
            <v>6.8</v>
          </cell>
        </row>
        <row r="2117">
          <cell r="A2117" t="str">
            <v>980804</v>
          </cell>
          <cell r="B2117" t="str">
            <v>KIT PULSEIRA BARBIE</v>
          </cell>
          <cell r="C2117" t="str">
            <v>PC</v>
          </cell>
          <cell r="D2117" t="str">
            <v>09</v>
          </cell>
          <cell r="E2117">
            <v>38138</v>
          </cell>
          <cell r="F2117">
            <v>35000</v>
          </cell>
          <cell r="G2117">
            <v>21000</v>
          </cell>
          <cell r="H2117">
            <v>0.6</v>
          </cell>
          <cell r="I2117">
            <v>6728.39</v>
          </cell>
          <cell r="J2117">
            <v>21000</v>
          </cell>
        </row>
        <row r="2118">
          <cell r="A2118" t="str">
            <v>980805</v>
          </cell>
          <cell r="B2118" t="str">
            <v>OCULOS 3D  (ENCARTE)</v>
          </cell>
          <cell r="C2118" t="str">
            <v>PC</v>
          </cell>
          <cell r="D2118" t="str">
            <v>09</v>
          </cell>
          <cell r="E2118">
            <v>38138</v>
          </cell>
          <cell r="F2118">
            <v>80000</v>
          </cell>
          <cell r="G2118">
            <v>38161</v>
          </cell>
          <cell r="H2118">
            <v>0.47699999999999998</v>
          </cell>
          <cell r="I2118">
            <v>12211.91</v>
          </cell>
          <cell r="J2118">
            <v>38161</v>
          </cell>
        </row>
        <row r="2119">
          <cell r="A2119" t="str">
            <v>980807</v>
          </cell>
          <cell r="B2119" t="str">
            <v>FAIXA CB 2004 2,50X1,35X0,30</v>
          </cell>
          <cell r="C2119" t="str">
            <v>PC</v>
          </cell>
          <cell r="D2119" t="str">
            <v>09</v>
          </cell>
          <cell r="E2119">
            <v>38138</v>
          </cell>
          <cell r="F2119">
            <v>70</v>
          </cell>
          <cell r="G2119">
            <v>3191.44</v>
          </cell>
          <cell r="H2119">
            <v>45.591999999999999</v>
          </cell>
          <cell r="I2119">
            <v>1010.71</v>
          </cell>
          <cell r="J2119">
            <v>3191.44</v>
          </cell>
        </row>
        <row r="2120">
          <cell r="A2120" t="str">
            <v>980814</v>
          </cell>
          <cell r="B2120" t="str">
            <v>WIN PORT CD ORC DOM</v>
          </cell>
          <cell r="C2120" t="str">
            <v>PC</v>
          </cell>
          <cell r="D2120" t="str">
            <v>09</v>
          </cell>
          <cell r="E2120">
            <v>38138</v>
          </cell>
          <cell r="F2120">
            <v>500</v>
          </cell>
          <cell r="G2120">
            <v>861</v>
          </cell>
          <cell r="H2120">
            <v>1.722</v>
          </cell>
          <cell r="I2120">
            <v>272.67</v>
          </cell>
          <cell r="J2120">
            <v>861</v>
          </cell>
        </row>
        <row r="2121">
          <cell r="A2121" t="str">
            <v>980815</v>
          </cell>
          <cell r="B2121" t="str">
            <v>MANAGER P/ WINDOWS CD</v>
          </cell>
          <cell r="C2121" t="str">
            <v>PC</v>
          </cell>
          <cell r="D2121" t="str">
            <v>09</v>
          </cell>
          <cell r="E2121">
            <v>38138</v>
          </cell>
          <cell r="F2121">
            <v>100</v>
          </cell>
          <cell r="G2121">
            <v>172.2</v>
          </cell>
          <cell r="H2121">
            <v>1.722</v>
          </cell>
          <cell r="I2121">
            <v>54.53</v>
          </cell>
          <cell r="J2121">
            <v>172.2</v>
          </cell>
        </row>
        <row r="2122">
          <cell r="A2122" t="str">
            <v>983099</v>
          </cell>
          <cell r="B2122" t="str">
            <v>CARTAZ PANINI CUSTOS</v>
          </cell>
          <cell r="C2122" t="str">
            <v>PC</v>
          </cell>
          <cell r="D2122" t="str">
            <v>09</v>
          </cell>
          <cell r="E2122">
            <v>38138</v>
          </cell>
          <cell r="F2122">
            <v>24407</v>
          </cell>
          <cell r="G2122">
            <v>8949.23</v>
          </cell>
          <cell r="H2122">
            <v>0.36670000000000003</v>
          </cell>
          <cell r="I2122">
            <v>3035.63</v>
          </cell>
          <cell r="J2122">
            <v>8949.23</v>
          </cell>
        </row>
        <row r="2123">
          <cell r="A2123" t="str">
            <v>983272</v>
          </cell>
          <cell r="B2123" t="str">
            <v>CARTAZ BANCA HULK OFICIAL</v>
          </cell>
          <cell r="C2123" t="str">
            <v>PC</v>
          </cell>
          <cell r="D2123" t="str">
            <v>09</v>
          </cell>
          <cell r="E2123">
            <v>38138</v>
          </cell>
          <cell r="F2123">
            <v>15000</v>
          </cell>
          <cell r="G2123">
            <v>5700</v>
          </cell>
          <cell r="H2123">
            <v>0.38</v>
          </cell>
          <cell r="I2123">
            <v>1987.71</v>
          </cell>
          <cell r="J2123">
            <v>5700</v>
          </cell>
        </row>
        <row r="2124">
          <cell r="A2124" t="str">
            <v>983344</v>
          </cell>
          <cell r="B2124" t="str">
            <v>CARTAZ DE BCA MANGA</v>
          </cell>
          <cell r="C2124" t="str">
            <v>PC</v>
          </cell>
          <cell r="D2124" t="str">
            <v>09</v>
          </cell>
          <cell r="E2124">
            <v>38138</v>
          </cell>
          <cell r="F2124">
            <v>-8400</v>
          </cell>
        </row>
        <row r="2125">
          <cell r="A2125" t="str">
            <v>984231</v>
          </cell>
          <cell r="B2125" t="str">
            <v>CARTAZ BANCA BARBIE FRIENDS</v>
          </cell>
          <cell r="C2125" t="str">
            <v>PC</v>
          </cell>
          <cell r="D2125" t="str">
            <v>09</v>
          </cell>
          <cell r="E2125">
            <v>38138</v>
          </cell>
          <cell r="F2125">
            <v>14900</v>
          </cell>
          <cell r="G2125">
            <v>5662</v>
          </cell>
          <cell r="H2125">
            <v>0.38</v>
          </cell>
          <cell r="I2125">
            <v>1924.66</v>
          </cell>
          <cell r="J2125">
            <v>5662</v>
          </cell>
        </row>
        <row r="2126">
          <cell r="A2126" t="str">
            <v>984237</v>
          </cell>
          <cell r="B2126" t="str">
            <v>CARTAZ DE BANCA POKEMON</v>
          </cell>
          <cell r="C2126" t="str">
            <v>PC</v>
          </cell>
          <cell r="D2126" t="str">
            <v>09</v>
          </cell>
          <cell r="E2126">
            <v>38138</v>
          </cell>
          <cell r="F2126">
            <v>5000</v>
          </cell>
          <cell r="G2126">
            <v>1760</v>
          </cell>
          <cell r="H2126">
            <v>0.35199999999999998</v>
          </cell>
          <cell r="I2126">
            <v>605.71</v>
          </cell>
          <cell r="J2126">
            <v>1760</v>
          </cell>
        </row>
        <row r="2127">
          <cell r="A2127" t="str">
            <v>984286</v>
          </cell>
          <cell r="B2127" t="str">
            <v>CARTAZ BANCA SUPER CRAQUES</v>
          </cell>
          <cell r="C2127" t="str">
            <v>PC</v>
          </cell>
          <cell r="D2127" t="str">
            <v>09</v>
          </cell>
          <cell r="E2127">
            <v>38138</v>
          </cell>
          <cell r="F2127">
            <v>20000</v>
          </cell>
          <cell r="G2127">
            <v>6989.6</v>
          </cell>
          <cell r="H2127">
            <v>0.34949999999999998</v>
          </cell>
          <cell r="I2127">
            <v>2463.64</v>
          </cell>
          <cell r="J2127">
            <v>6989.6</v>
          </cell>
        </row>
        <row r="2128">
          <cell r="A2128" t="str">
            <v>984292</v>
          </cell>
          <cell r="B2128" t="str">
            <v>CARTAZ BCA NICKELODEON</v>
          </cell>
          <cell r="C2128" t="str">
            <v>PC</v>
          </cell>
          <cell r="D2128" t="str">
            <v>09</v>
          </cell>
          <cell r="E2128">
            <v>38138</v>
          </cell>
          <cell r="F2128">
            <v>13400</v>
          </cell>
          <cell r="G2128">
            <v>4556</v>
          </cell>
          <cell r="H2128">
            <v>0.34</v>
          </cell>
          <cell r="I2128">
            <v>1571.62</v>
          </cell>
          <cell r="J2128">
            <v>4556</v>
          </cell>
        </row>
        <row r="2129">
          <cell r="A2129" t="str">
            <v>984308</v>
          </cell>
          <cell r="B2129" t="str">
            <v>CARTAZ DE BANCA MOTO GP BRASIL</v>
          </cell>
          <cell r="C2129" t="str">
            <v>PC</v>
          </cell>
          <cell r="D2129" t="str">
            <v>09</v>
          </cell>
          <cell r="E2129">
            <v>38138</v>
          </cell>
          <cell r="F2129">
            <v>3000</v>
          </cell>
          <cell r="G2129">
            <v>1860</v>
          </cell>
          <cell r="H2129">
            <v>0.62</v>
          </cell>
          <cell r="I2129">
            <v>640.12</v>
          </cell>
          <cell r="J2129">
            <v>1860</v>
          </cell>
        </row>
        <row r="2130">
          <cell r="A2130" t="str">
            <v>984313</v>
          </cell>
          <cell r="B2130" t="str">
            <v>CARTAZ BCA. ESTRELAS BRASILEIR</v>
          </cell>
          <cell r="C2130" t="str">
            <v>PC</v>
          </cell>
          <cell r="D2130" t="str">
            <v>09</v>
          </cell>
          <cell r="E2130">
            <v>38138</v>
          </cell>
          <cell r="F2130">
            <v>5000</v>
          </cell>
          <cell r="G2130">
            <v>2350</v>
          </cell>
          <cell r="H2130">
            <v>0.47</v>
          </cell>
          <cell r="I2130">
            <v>818.01</v>
          </cell>
          <cell r="J2130">
            <v>2350</v>
          </cell>
        </row>
        <row r="2131">
          <cell r="A2131" t="str">
            <v>990046</v>
          </cell>
          <cell r="B2131" t="str">
            <v>CHAMPAGNE - PERLAGE</v>
          </cell>
          <cell r="C2131" t="str">
            <v>UN</v>
          </cell>
          <cell r="D2131" t="str">
            <v>09</v>
          </cell>
          <cell r="E2131">
            <v>38138</v>
          </cell>
          <cell r="F2131">
            <v>76</v>
          </cell>
          <cell r="G2131">
            <v>83.21</v>
          </cell>
          <cell r="H2131">
            <v>1.0949</v>
          </cell>
          <cell r="I2131">
            <v>74.53</v>
          </cell>
          <cell r="J2131">
            <v>90.11</v>
          </cell>
        </row>
        <row r="2132">
          <cell r="A2132" t="str">
            <v>990047</v>
          </cell>
          <cell r="B2132" t="str">
            <v>VINHO CABERNET</v>
          </cell>
          <cell r="C2132" t="str">
            <v>UN</v>
          </cell>
          <cell r="D2132" t="str">
            <v>09</v>
          </cell>
          <cell r="E2132">
            <v>38138</v>
          </cell>
          <cell r="F2132">
            <v>146</v>
          </cell>
          <cell r="G2132">
            <v>177.41</v>
          </cell>
          <cell r="H2132">
            <v>1.2151000000000001</v>
          </cell>
          <cell r="I2132">
            <v>153.34</v>
          </cell>
          <cell r="J2132">
            <v>185.39</v>
          </cell>
        </row>
        <row r="2133">
          <cell r="A2133" t="str">
            <v>990049</v>
          </cell>
          <cell r="B2133" t="str">
            <v>PANETONE BAUDUCCO</v>
          </cell>
          <cell r="C2133" t="str">
            <v>UN</v>
          </cell>
          <cell r="D2133" t="str">
            <v>09</v>
          </cell>
          <cell r="E2133">
            <v>38138</v>
          </cell>
          <cell r="F2133">
            <v>146</v>
          </cell>
          <cell r="G2133">
            <v>581.16999999999996</v>
          </cell>
          <cell r="H2133">
            <v>3.9805999999999999</v>
          </cell>
          <cell r="I2133">
            <v>504.39</v>
          </cell>
          <cell r="J2133">
            <v>609.80999999999995</v>
          </cell>
        </row>
        <row r="2134">
          <cell r="A2134" t="str">
            <v>990050</v>
          </cell>
          <cell r="B2134" t="str">
            <v>ATUM GRATED</v>
          </cell>
          <cell r="C2134" t="str">
            <v>UN</v>
          </cell>
          <cell r="D2134" t="str">
            <v>09</v>
          </cell>
          <cell r="E2134">
            <v>38138</v>
          </cell>
          <cell r="F2134">
            <v>76</v>
          </cell>
          <cell r="G2134">
            <v>56.71</v>
          </cell>
          <cell r="H2134">
            <v>0.74619999999999997</v>
          </cell>
          <cell r="I2134">
            <v>50.8</v>
          </cell>
          <cell r="J2134">
            <v>61.42</v>
          </cell>
        </row>
        <row r="2135">
          <cell r="A2135" t="str">
            <v>990051</v>
          </cell>
          <cell r="B2135" t="str">
            <v>AZEITONA VERDE</v>
          </cell>
          <cell r="C2135" t="str">
            <v>UN</v>
          </cell>
          <cell r="D2135" t="str">
            <v>09</v>
          </cell>
          <cell r="E2135">
            <v>38138</v>
          </cell>
          <cell r="F2135">
            <v>146</v>
          </cell>
          <cell r="G2135">
            <v>114.14</v>
          </cell>
          <cell r="H2135">
            <v>0.78180000000000005</v>
          </cell>
          <cell r="I2135">
            <v>100.02</v>
          </cell>
          <cell r="J2135">
            <v>120.92</v>
          </cell>
        </row>
        <row r="2136">
          <cell r="A2136" t="str">
            <v>990052</v>
          </cell>
          <cell r="B2136" t="str">
            <v>ERVILHA VERDE</v>
          </cell>
          <cell r="C2136" t="str">
            <v>UN</v>
          </cell>
          <cell r="D2136" t="str">
            <v>09</v>
          </cell>
          <cell r="E2136">
            <v>38138</v>
          </cell>
          <cell r="F2136">
            <v>76</v>
          </cell>
          <cell r="G2136">
            <v>23.68</v>
          </cell>
          <cell r="H2136">
            <v>0.31159999999999999</v>
          </cell>
          <cell r="I2136">
            <v>21.21</v>
          </cell>
          <cell r="J2136">
            <v>25.64</v>
          </cell>
        </row>
        <row r="2137">
          <cell r="A2137" t="str">
            <v>990053</v>
          </cell>
          <cell r="B2137" t="str">
            <v>PATE DE PRESUNTO</v>
          </cell>
          <cell r="C2137" t="str">
            <v>UN</v>
          </cell>
          <cell r="D2137" t="str">
            <v>09</v>
          </cell>
          <cell r="E2137">
            <v>38138</v>
          </cell>
          <cell r="F2137">
            <v>146</v>
          </cell>
          <cell r="G2137">
            <v>56.91</v>
          </cell>
          <cell r="H2137">
            <v>0.38979999999999998</v>
          </cell>
          <cell r="I2137">
            <v>49.29</v>
          </cell>
          <cell r="J2137">
            <v>59.59</v>
          </cell>
        </row>
        <row r="2138">
          <cell r="A2138" t="str">
            <v>990054</v>
          </cell>
          <cell r="B2138" t="str">
            <v>SALSICHA BORDON</v>
          </cell>
          <cell r="C2138" t="str">
            <v>UN</v>
          </cell>
          <cell r="D2138" t="str">
            <v>09</v>
          </cell>
          <cell r="E2138">
            <v>38138</v>
          </cell>
          <cell r="F2138">
            <v>76</v>
          </cell>
          <cell r="G2138">
            <v>84.82</v>
          </cell>
          <cell r="H2138">
            <v>1.1161000000000001</v>
          </cell>
          <cell r="I2138">
            <v>75.98</v>
          </cell>
          <cell r="J2138">
            <v>91.86</v>
          </cell>
        </row>
        <row r="2139">
          <cell r="A2139" t="str">
            <v>990055</v>
          </cell>
          <cell r="B2139" t="str">
            <v>SARDINHA EM OLEO</v>
          </cell>
          <cell r="C2139" t="str">
            <v>UN</v>
          </cell>
          <cell r="D2139" t="str">
            <v>09</v>
          </cell>
          <cell r="E2139">
            <v>38138</v>
          </cell>
          <cell r="F2139">
            <v>76</v>
          </cell>
          <cell r="G2139">
            <v>81.290000000000006</v>
          </cell>
          <cell r="H2139">
            <v>1.0696000000000001</v>
          </cell>
          <cell r="I2139">
            <v>72.81</v>
          </cell>
          <cell r="J2139">
            <v>88.03</v>
          </cell>
        </row>
        <row r="2140">
          <cell r="A2140" t="str">
            <v>990056</v>
          </cell>
          <cell r="B2140" t="str">
            <v>BALA DE FRUTAS</v>
          </cell>
          <cell r="C2140" t="str">
            <v>UN</v>
          </cell>
          <cell r="D2140" t="str">
            <v>09</v>
          </cell>
          <cell r="E2140">
            <v>38138</v>
          </cell>
          <cell r="F2140">
            <v>146</v>
          </cell>
          <cell r="G2140">
            <v>56.43</v>
          </cell>
          <cell r="H2140">
            <v>0.38650000000000001</v>
          </cell>
          <cell r="I2140">
            <v>49.3</v>
          </cell>
          <cell r="J2140">
            <v>59.6</v>
          </cell>
        </row>
        <row r="2141">
          <cell r="A2141" t="str">
            <v>990057</v>
          </cell>
          <cell r="B2141" t="str">
            <v>BISC. SALGADO RITZ</v>
          </cell>
          <cell r="C2141" t="str">
            <v>UN</v>
          </cell>
          <cell r="D2141" t="str">
            <v>09</v>
          </cell>
          <cell r="E2141">
            <v>38138</v>
          </cell>
          <cell r="F2141">
            <v>70</v>
          </cell>
          <cell r="G2141">
            <v>14.62</v>
          </cell>
          <cell r="H2141">
            <v>0.2089</v>
          </cell>
          <cell r="I2141">
            <v>12.2</v>
          </cell>
          <cell r="J2141">
            <v>14.75</v>
          </cell>
        </row>
        <row r="2142">
          <cell r="A2142" t="str">
            <v>990059</v>
          </cell>
          <cell r="B2142" t="str">
            <v>GELEIA DE FRUTAS</v>
          </cell>
          <cell r="C2142" t="str">
            <v>UN</v>
          </cell>
          <cell r="D2142" t="str">
            <v>09</v>
          </cell>
          <cell r="E2142">
            <v>38138</v>
          </cell>
          <cell r="F2142">
            <v>76</v>
          </cell>
          <cell r="G2142">
            <v>74.17</v>
          </cell>
          <cell r="H2142">
            <v>0.97589999999999999</v>
          </cell>
          <cell r="I2142">
            <v>66.44</v>
          </cell>
          <cell r="J2142">
            <v>80.33</v>
          </cell>
        </row>
        <row r="2143">
          <cell r="A2143" t="str">
            <v>990060</v>
          </cell>
          <cell r="B2143" t="str">
            <v>PESSEGO EXTRA GREGO</v>
          </cell>
          <cell r="C2143" t="str">
            <v>UN</v>
          </cell>
          <cell r="D2143" t="str">
            <v>09</v>
          </cell>
          <cell r="E2143">
            <v>38138</v>
          </cell>
          <cell r="F2143">
            <v>76</v>
          </cell>
          <cell r="G2143">
            <v>117.79</v>
          </cell>
          <cell r="H2143">
            <v>1.5499000000000001</v>
          </cell>
          <cell r="I2143">
            <v>105.51</v>
          </cell>
          <cell r="J2143">
            <v>127.56</v>
          </cell>
        </row>
        <row r="2144">
          <cell r="A2144" t="str">
            <v>990061</v>
          </cell>
          <cell r="B2144" t="str">
            <v>TORRONE MONTEVERGINE</v>
          </cell>
          <cell r="C2144" t="str">
            <v>UN</v>
          </cell>
          <cell r="D2144" t="str">
            <v>09</v>
          </cell>
          <cell r="E2144">
            <v>38138</v>
          </cell>
          <cell r="F2144">
            <v>146</v>
          </cell>
          <cell r="G2144">
            <v>38.31</v>
          </cell>
          <cell r="H2144">
            <v>0.26240000000000002</v>
          </cell>
          <cell r="I2144">
            <v>33.42</v>
          </cell>
          <cell r="J2144">
            <v>40.4</v>
          </cell>
        </row>
        <row r="2145">
          <cell r="A2145" t="str">
            <v>990062</v>
          </cell>
          <cell r="B2145" t="str">
            <v>AMEIXA SECA</v>
          </cell>
          <cell r="C2145" t="str">
            <v>UN</v>
          </cell>
          <cell r="D2145" t="str">
            <v>09</v>
          </cell>
          <cell r="E2145">
            <v>38138</v>
          </cell>
          <cell r="F2145">
            <v>76</v>
          </cell>
          <cell r="G2145">
            <v>26.18</v>
          </cell>
          <cell r="H2145">
            <v>0.34449999999999997</v>
          </cell>
          <cell r="I2145">
            <v>23.45</v>
          </cell>
          <cell r="J2145">
            <v>28.35</v>
          </cell>
        </row>
        <row r="2146">
          <cell r="A2146" t="str">
            <v>990063</v>
          </cell>
          <cell r="B2146" t="str">
            <v>NOZ CHILENA</v>
          </cell>
          <cell r="C2146" t="str">
            <v>UN</v>
          </cell>
          <cell r="D2146" t="str">
            <v>09</v>
          </cell>
          <cell r="E2146">
            <v>38138</v>
          </cell>
          <cell r="F2146">
            <v>76</v>
          </cell>
          <cell r="G2146">
            <v>110.93</v>
          </cell>
          <cell r="H2146">
            <v>1.4596</v>
          </cell>
          <cell r="I2146">
            <v>99.36</v>
          </cell>
          <cell r="J2146">
            <v>120.13</v>
          </cell>
        </row>
        <row r="2147">
          <cell r="A2147" t="str">
            <v>990064</v>
          </cell>
          <cell r="B2147" t="str">
            <v>EMBALAGEM PAP. DECORADA</v>
          </cell>
          <cell r="C2147" t="str">
            <v>UN</v>
          </cell>
          <cell r="D2147" t="str">
            <v>09</v>
          </cell>
          <cell r="E2147">
            <v>38138</v>
          </cell>
          <cell r="F2147">
            <v>146</v>
          </cell>
          <cell r="G2147">
            <v>102.13</v>
          </cell>
          <cell r="H2147">
            <v>0.69950000000000001</v>
          </cell>
          <cell r="I2147">
            <v>88.56</v>
          </cell>
          <cell r="J2147">
            <v>107.07</v>
          </cell>
        </row>
        <row r="2148">
          <cell r="A2148" t="str">
            <v>990072</v>
          </cell>
          <cell r="B2148" t="str">
            <v>SUCO DE MARACUJA 500ML</v>
          </cell>
          <cell r="C2148" t="str">
            <v>UN</v>
          </cell>
          <cell r="D2148" t="str">
            <v>09</v>
          </cell>
          <cell r="E2148">
            <v>38138</v>
          </cell>
          <cell r="F2148">
            <v>76</v>
          </cell>
          <cell r="G2148">
            <v>93.47</v>
          </cell>
          <cell r="H2148">
            <v>1.2299</v>
          </cell>
          <cell r="I2148">
            <v>83.72</v>
          </cell>
          <cell r="J2148">
            <v>101.22</v>
          </cell>
        </row>
        <row r="2149">
          <cell r="A2149" t="str">
            <v>990073</v>
          </cell>
          <cell r="B2149" t="str">
            <v>ACHOCOLATADO SISSCAU SACHE 20G</v>
          </cell>
          <cell r="C2149" t="str">
            <v>UN</v>
          </cell>
          <cell r="D2149" t="str">
            <v>09</v>
          </cell>
          <cell r="E2149">
            <v>38138</v>
          </cell>
          <cell r="F2149">
            <v>228</v>
          </cell>
          <cell r="G2149">
            <v>24.31</v>
          </cell>
          <cell r="H2149">
            <v>0.1066</v>
          </cell>
          <cell r="I2149">
            <v>21.78</v>
          </cell>
          <cell r="J2149">
            <v>26.33</v>
          </cell>
        </row>
        <row r="2150">
          <cell r="A2150" t="str">
            <v>990074</v>
          </cell>
          <cell r="B2150" t="str">
            <v>BISCOITO SALSALITO BAUDUCO200G</v>
          </cell>
          <cell r="C2150" t="str">
            <v>UN</v>
          </cell>
          <cell r="D2150" t="str">
            <v>09</v>
          </cell>
          <cell r="E2150">
            <v>38138</v>
          </cell>
          <cell r="F2150">
            <v>76</v>
          </cell>
          <cell r="G2150">
            <v>48.61</v>
          </cell>
          <cell r="H2150">
            <v>0.63959999999999995</v>
          </cell>
          <cell r="I2150">
            <v>43.54</v>
          </cell>
          <cell r="J2150">
            <v>52.64</v>
          </cell>
        </row>
        <row r="2151">
          <cell r="A2151" t="str">
            <v>990075</v>
          </cell>
          <cell r="B2151" t="str">
            <v>BISCOITO WAFFER BAUDUCO 200GR.</v>
          </cell>
          <cell r="C2151" t="str">
            <v>UN</v>
          </cell>
          <cell r="D2151" t="str">
            <v>09</v>
          </cell>
          <cell r="E2151">
            <v>38138</v>
          </cell>
          <cell r="F2151">
            <v>76</v>
          </cell>
          <cell r="G2151">
            <v>50.48</v>
          </cell>
          <cell r="H2151">
            <v>0.66420000000000001</v>
          </cell>
          <cell r="I2151">
            <v>45.22</v>
          </cell>
          <cell r="J2151">
            <v>54.67</v>
          </cell>
        </row>
        <row r="2152">
          <cell r="A2152" t="str">
            <v>990076</v>
          </cell>
          <cell r="B2152" t="str">
            <v>UVA PASSA S/ SEMENTE 200GR.</v>
          </cell>
          <cell r="C2152" t="str">
            <v>UN</v>
          </cell>
          <cell r="D2152" t="str">
            <v>09</v>
          </cell>
          <cell r="E2152">
            <v>38138</v>
          </cell>
          <cell r="F2152">
            <v>76</v>
          </cell>
          <cell r="G2152">
            <v>38.020000000000003</v>
          </cell>
          <cell r="H2152">
            <v>0.50029999999999997</v>
          </cell>
          <cell r="I2152">
            <v>34.06</v>
          </cell>
          <cell r="J2152">
            <v>41.18</v>
          </cell>
        </row>
        <row r="2153">
          <cell r="A2153" t="str">
            <v>990077</v>
          </cell>
          <cell r="B2153" t="str">
            <v>PERU</v>
          </cell>
          <cell r="C2153" t="str">
            <v>UN</v>
          </cell>
          <cell r="D2153" t="str">
            <v>09</v>
          </cell>
          <cell r="E2153">
            <v>38138</v>
          </cell>
          <cell r="F2153">
            <v>285</v>
          </cell>
          <cell r="G2153">
            <v>877.79</v>
          </cell>
          <cell r="H2153">
            <v>3.08</v>
          </cell>
          <cell r="I2153">
            <v>786.27</v>
          </cell>
          <cell r="J2153">
            <v>950.6</v>
          </cell>
        </row>
        <row r="2154">
          <cell r="A2154" t="str">
            <v>990078</v>
          </cell>
          <cell r="B2154" t="str">
            <v>FRANGO TEMPERADO</v>
          </cell>
          <cell r="C2154" t="str">
            <v>UN</v>
          </cell>
          <cell r="D2154" t="str">
            <v>09</v>
          </cell>
          <cell r="E2154">
            <v>38138</v>
          </cell>
          <cell r="F2154">
            <v>142.85</v>
          </cell>
          <cell r="G2154">
            <v>219.98</v>
          </cell>
          <cell r="H2154">
            <v>1.5399</v>
          </cell>
          <cell r="I2154">
            <v>197.04</v>
          </cell>
          <cell r="J2154">
            <v>238.22</v>
          </cell>
        </row>
        <row r="2155">
          <cell r="A2155" t="str">
            <v>990079</v>
          </cell>
          <cell r="B2155" t="str">
            <v>PALHETA RECHEADA</v>
          </cell>
          <cell r="C2155" t="str">
            <v>UN</v>
          </cell>
          <cell r="D2155" t="str">
            <v>09</v>
          </cell>
          <cell r="E2155">
            <v>38138</v>
          </cell>
          <cell r="F2155">
            <v>123.9</v>
          </cell>
          <cell r="G2155">
            <v>491.73</v>
          </cell>
          <cell r="H2155">
            <v>3.9687999999999999</v>
          </cell>
          <cell r="I2155">
            <v>440.46</v>
          </cell>
          <cell r="J2155">
            <v>532.52</v>
          </cell>
        </row>
        <row r="2156">
          <cell r="A2156" t="str">
            <v>990080</v>
          </cell>
          <cell r="B2156" t="str">
            <v>LOMBO DEFUMADO</v>
          </cell>
          <cell r="C2156" t="str">
            <v>UN</v>
          </cell>
          <cell r="D2156" t="str">
            <v>09</v>
          </cell>
          <cell r="E2156">
            <v>38138</v>
          </cell>
          <cell r="F2156">
            <v>68</v>
          </cell>
          <cell r="G2156">
            <v>220.26</v>
          </cell>
          <cell r="H2156">
            <v>3.2391000000000001</v>
          </cell>
          <cell r="I2156">
            <v>197.29</v>
          </cell>
          <cell r="J2156">
            <v>238.52</v>
          </cell>
        </row>
        <row r="2157">
          <cell r="A2157" t="str">
            <v>990081</v>
          </cell>
          <cell r="B2157" t="str">
            <v>BACON FATIADO</v>
          </cell>
          <cell r="C2157" t="str">
            <v>UN</v>
          </cell>
          <cell r="D2157" t="str">
            <v>09</v>
          </cell>
          <cell r="E2157">
            <v>38138</v>
          </cell>
          <cell r="F2157">
            <v>76</v>
          </cell>
          <cell r="G2157">
            <v>99.72</v>
          </cell>
          <cell r="H2157">
            <v>1.3121</v>
          </cell>
          <cell r="I2157">
            <v>89.32</v>
          </cell>
          <cell r="J2157">
            <v>107.99</v>
          </cell>
        </row>
        <row r="2158">
          <cell r="A2158" t="str">
            <v>990095</v>
          </cell>
          <cell r="B2158" t="str">
            <v>BISCOITO CHAMP/INGLES BAUDUCO</v>
          </cell>
          <cell r="C2158" t="str">
            <v>PC</v>
          </cell>
          <cell r="D2158" t="str">
            <v>09</v>
          </cell>
          <cell r="E2158">
            <v>38138</v>
          </cell>
          <cell r="F2158">
            <v>70</v>
          </cell>
          <cell r="G2158">
            <v>77.930000000000007</v>
          </cell>
          <cell r="H2158">
            <v>1.1133</v>
          </cell>
          <cell r="I2158">
            <v>65.05</v>
          </cell>
          <cell r="J2158">
            <v>78.650000000000006</v>
          </cell>
        </row>
        <row r="2159">
          <cell r="A2159" t="str">
            <v>990096</v>
          </cell>
          <cell r="B2159" t="str">
            <v>FAROFA PR. PALADAR 250GR.</v>
          </cell>
          <cell r="C2159" t="str">
            <v>PC</v>
          </cell>
          <cell r="D2159" t="str">
            <v>09</v>
          </cell>
          <cell r="E2159">
            <v>38138</v>
          </cell>
          <cell r="F2159">
            <v>70</v>
          </cell>
          <cell r="G2159">
            <v>35.72</v>
          </cell>
          <cell r="H2159">
            <v>0.51029999999999998</v>
          </cell>
          <cell r="I2159">
            <v>29.81</v>
          </cell>
          <cell r="J2159">
            <v>36.04</v>
          </cell>
        </row>
        <row r="2160">
          <cell r="A2160" t="str">
            <v>990097</v>
          </cell>
          <cell r="B2160" t="str">
            <v>FILTR GOTAS DE CRISTAL 660ML</v>
          </cell>
          <cell r="C2160" t="str">
            <v>PC</v>
          </cell>
          <cell r="D2160" t="str">
            <v>09</v>
          </cell>
          <cell r="E2160">
            <v>38138</v>
          </cell>
          <cell r="F2160">
            <v>70</v>
          </cell>
          <cell r="G2160">
            <v>96.62</v>
          </cell>
          <cell r="H2160">
            <v>1.3803000000000001</v>
          </cell>
          <cell r="I2160">
            <v>80.650000000000006</v>
          </cell>
          <cell r="J2160">
            <v>97.51</v>
          </cell>
        </row>
        <row r="2161">
          <cell r="A2161" t="str">
            <v>990098</v>
          </cell>
          <cell r="B2161" t="str">
            <v>FLAN 60GR. BRETZKE</v>
          </cell>
          <cell r="C2161" t="str">
            <v>PC</v>
          </cell>
          <cell r="D2161" t="str">
            <v>09</v>
          </cell>
          <cell r="E2161">
            <v>38138</v>
          </cell>
          <cell r="F2161">
            <v>70</v>
          </cell>
          <cell r="G2161">
            <v>24.37</v>
          </cell>
          <cell r="H2161">
            <v>0.34810000000000002</v>
          </cell>
          <cell r="I2161">
            <v>20.34</v>
          </cell>
          <cell r="J2161">
            <v>24.59</v>
          </cell>
        </row>
        <row r="2162">
          <cell r="A2162" t="str">
            <v>990099</v>
          </cell>
          <cell r="B2162" t="str">
            <v>FRUTAS CRISTALIZADAS 250GR.</v>
          </cell>
          <cell r="C2162" t="str">
            <v>PC</v>
          </cell>
          <cell r="D2162" t="str">
            <v>09</v>
          </cell>
          <cell r="E2162">
            <v>38138</v>
          </cell>
          <cell r="F2162">
            <v>70</v>
          </cell>
          <cell r="G2162">
            <v>42.25</v>
          </cell>
          <cell r="H2162">
            <v>0.60360000000000003</v>
          </cell>
          <cell r="I2162">
            <v>35.26</v>
          </cell>
          <cell r="J2162">
            <v>42.63</v>
          </cell>
        </row>
        <row r="2163">
          <cell r="A2163" t="str">
            <v>990100</v>
          </cell>
          <cell r="B2163" t="str">
            <v>GELATINA 85GR. NUTRIMENTAL</v>
          </cell>
          <cell r="C2163" t="str">
            <v>PC</v>
          </cell>
          <cell r="D2163" t="str">
            <v>09</v>
          </cell>
          <cell r="E2163">
            <v>38138</v>
          </cell>
          <cell r="F2163">
            <v>70</v>
          </cell>
          <cell r="G2163">
            <v>15.44</v>
          </cell>
          <cell r="H2163">
            <v>0.22059999999999999</v>
          </cell>
          <cell r="I2163">
            <v>12.88</v>
          </cell>
          <cell r="J2163">
            <v>15.57</v>
          </cell>
        </row>
        <row r="2164">
          <cell r="A2164" t="str">
            <v>990101</v>
          </cell>
          <cell r="B2164" t="str">
            <v>BISCOITO GULASOS 35GR BAUDUCO</v>
          </cell>
          <cell r="C2164" t="str">
            <v>PC</v>
          </cell>
          <cell r="D2164" t="str">
            <v>09</v>
          </cell>
          <cell r="E2164">
            <v>38138</v>
          </cell>
          <cell r="F2164">
            <v>70</v>
          </cell>
          <cell r="G2164">
            <v>11.36</v>
          </cell>
          <cell r="H2164">
            <v>0.1623</v>
          </cell>
          <cell r="I2164">
            <v>9.48</v>
          </cell>
          <cell r="J2164">
            <v>11.46</v>
          </cell>
        </row>
        <row r="2165">
          <cell r="A2165" t="str">
            <v>990102</v>
          </cell>
          <cell r="B2165" t="str">
            <v>LEITE CONDENSADO M.BLANC 395</v>
          </cell>
          <cell r="C2165" t="str">
            <v>PC</v>
          </cell>
          <cell r="D2165" t="str">
            <v>09</v>
          </cell>
          <cell r="E2165">
            <v>38138</v>
          </cell>
          <cell r="F2165">
            <v>70</v>
          </cell>
          <cell r="G2165">
            <v>71.459999999999994</v>
          </cell>
          <cell r="H2165">
            <v>1.0208999999999999</v>
          </cell>
          <cell r="I2165">
            <v>59.64</v>
          </cell>
          <cell r="J2165">
            <v>72.099999999999994</v>
          </cell>
        </row>
        <row r="2166">
          <cell r="A2166" t="str">
            <v>990103</v>
          </cell>
          <cell r="B2166" t="str">
            <v>MISTURA PARA BOLO 500G. SADIA</v>
          </cell>
          <cell r="C2166" t="str">
            <v>PC</v>
          </cell>
          <cell r="D2166" t="str">
            <v>09</v>
          </cell>
          <cell r="E2166">
            <v>38138</v>
          </cell>
          <cell r="F2166">
            <v>70</v>
          </cell>
          <cell r="G2166">
            <v>66.22</v>
          </cell>
          <cell r="H2166">
            <v>0.94599999999999995</v>
          </cell>
          <cell r="I2166">
            <v>55.27</v>
          </cell>
          <cell r="J2166">
            <v>66.819999999999993</v>
          </cell>
        </row>
        <row r="2167">
          <cell r="A2167" t="str">
            <v>990104</v>
          </cell>
          <cell r="B2167" t="str">
            <v>PALITOS CHOCOLATE 40GR.</v>
          </cell>
          <cell r="C2167" t="str">
            <v>PC</v>
          </cell>
          <cell r="D2167" t="str">
            <v>09</v>
          </cell>
          <cell r="E2167">
            <v>38138</v>
          </cell>
          <cell r="F2167">
            <v>70</v>
          </cell>
          <cell r="G2167">
            <v>30.03</v>
          </cell>
          <cell r="H2167">
            <v>0.42899999999999999</v>
          </cell>
          <cell r="I2167">
            <v>25.06</v>
          </cell>
          <cell r="J2167">
            <v>30.3</v>
          </cell>
        </row>
        <row r="2168">
          <cell r="A2168" t="str">
            <v>990105</v>
          </cell>
          <cell r="B2168" t="str">
            <v>PAO DE MEL 70GR.</v>
          </cell>
          <cell r="C2168" t="str">
            <v>PC</v>
          </cell>
          <cell r="D2168" t="str">
            <v>09</v>
          </cell>
          <cell r="E2168">
            <v>38138</v>
          </cell>
          <cell r="F2168">
            <v>70</v>
          </cell>
          <cell r="G2168">
            <v>40.6</v>
          </cell>
          <cell r="H2168">
            <v>0.57999999999999996</v>
          </cell>
          <cell r="I2168">
            <v>33.880000000000003</v>
          </cell>
          <cell r="J2168">
            <v>40.96</v>
          </cell>
        </row>
        <row r="2169">
          <cell r="A2169" t="str">
            <v>990106</v>
          </cell>
          <cell r="B2169" t="str">
            <v>CASTANHA DO PARA COM CASCA200G</v>
          </cell>
          <cell r="C2169" t="str">
            <v>PC</v>
          </cell>
          <cell r="D2169" t="str">
            <v>09</v>
          </cell>
          <cell r="E2169">
            <v>38138</v>
          </cell>
          <cell r="F2169">
            <v>70</v>
          </cell>
          <cell r="G2169">
            <v>29.22</v>
          </cell>
          <cell r="H2169">
            <v>0.41739999999999999</v>
          </cell>
          <cell r="I2169">
            <v>24.39</v>
          </cell>
          <cell r="J2169">
            <v>29.49</v>
          </cell>
        </row>
        <row r="2170">
          <cell r="A2170" t="str">
            <v>990107</v>
          </cell>
          <cell r="B2170" t="str">
            <v>PAO DE QUEIJO 250GR.</v>
          </cell>
          <cell r="C2170" t="str">
            <v>PC</v>
          </cell>
          <cell r="D2170" t="str">
            <v>09</v>
          </cell>
          <cell r="E2170">
            <v>38138</v>
          </cell>
          <cell r="F2170">
            <v>70</v>
          </cell>
          <cell r="G2170">
            <v>49.53</v>
          </cell>
          <cell r="H2170">
            <v>0.70760000000000001</v>
          </cell>
          <cell r="I2170">
            <v>41.34</v>
          </cell>
          <cell r="J2170">
            <v>49.98</v>
          </cell>
        </row>
        <row r="2171">
          <cell r="A2171" t="str">
            <v>990108</v>
          </cell>
          <cell r="B2171" t="str">
            <v>SUCO CONCENTRADO 500ML. UVA</v>
          </cell>
          <cell r="C2171" t="str">
            <v>PC</v>
          </cell>
          <cell r="D2171" t="str">
            <v>09</v>
          </cell>
          <cell r="E2171">
            <v>38138</v>
          </cell>
          <cell r="F2171">
            <v>70</v>
          </cell>
          <cell r="G2171">
            <v>54.41</v>
          </cell>
          <cell r="H2171">
            <v>0.77729999999999999</v>
          </cell>
          <cell r="I2171">
            <v>45.41</v>
          </cell>
          <cell r="J2171">
            <v>54.9</v>
          </cell>
        </row>
        <row r="2172">
          <cell r="A2172" t="str">
            <v>990109</v>
          </cell>
          <cell r="B2172" t="str">
            <v>BOMBOM TRIBOMBOM 30GR. DIZIOLI</v>
          </cell>
          <cell r="C2172" t="str">
            <v>PC</v>
          </cell>
          <cell r="D2172" t="str">
            <v>09</v>
          </cell>
          <cell r="E2172">
            <v>38138</v>
          </cell>
          <cell r="F2172">
            <v>70</v>
          </cell>
          <cell r="G2172">
            <v>14.62</v>
          </cell>
          <cell r="H2172">
            <v>0.2089</v>
          </cell>
          <cell r="I2172">
            <v>12.2</v>
          </cell>
          <cell r="J2172">
            <v>14.75</v>
          </cell>
        </row>
        <row r="2173">
          <cell r="A2173" t="str">
            <v>980094</v>
          </cell>
          <cell r="B2173" t="str">
            <v>FOLHETO ETIQUETA ADESPAN</v>
          </cell>
          <cell r="C2173" t="str">
            <v>PC</v>
          </cell>
          <cell r="D2173" t="str">
            <v>20</v>
          </cell>
          <cell r="E2173">
            <v>38138</v>
          </cell>
          <cell r="F2173">
            <v>15960</v>
          </cell>
          <cell r="G2173">
            <v>1954.96</v>
          </cell>
          <cell r="H2173">
            <v>0.1225</v>
          </cell>
          <cell r="I2173">
            <v>1694.57</v>
          </cell>
          <cell r="J2173">
            <v>2048.7399999999998</v>
          </cell>
        </row>
        <row r="2174">
          <cell r="A2174" t="str">
            <v>980100</v>
          </cell>
          <cell r="B2174" t="str">
            <v>CROMOS P/ALBUM ILUST.ADESPAN</v>
          </cell>
          <cell r="C2174" t="str">
            <v>PC</v>
          </cell>
          <cell r="D2174" t="str">
            <v>20</v>
          </cell>
          <cell r="E2174">
            <v>38138</v>
          </cell>
          <cell r="F2174">
            <v>81600</v>
          </cell>
          <cell r="G2174">
            <v>547.32000000000005</v>
          </cell>
          <cell r="H2174">
            <v>6.7000000000000002E-3</v>
          </cell>
          <cell r="I2174">
            <v>490.25</v>
          </cell>
          <cell r="J2174">
            <v>592.71</v>
          </cell>
        </row>
        <row r="2175">
          <cell r="A2175" t="str">
            <v>980107</v>
          </cell>
          <cell r="B2175" t="str">
            <v>COL.COMPLETA(LI+PR)ADESPAN96</v>
          </cell>
          <cell r="C2175" t="str">
            <v>PC</v>
          </cell>
          <cell r="D2175" t="str">
            <v>20</v>
          </cell>
          <cell r="E2175">
            <v>38138</v>
          </cell>
          <cell r="F2175">
            <v>2175</v>
          </cell>
          <cell r="G2175">
            <v>1228.5899999999999</v>
          </cell>
          <cell r="H2175">
            <v>0.56489999999999996</v>
          </cell>
          <cell r="I2175">
            <v>1100.49</v>
          </cell>
          <cell r="J2175">
            <v>1330.49</v>
          </cell>
        </row>
        <row r="2176">
          <cell r="A2176" t="str">
            <v>SERV18</v>
          </cell>
          <cell r="B2176" t="str">
            <v>CORTE DE BOBINA DE PAPEL</v>
          </cell>
          <cell r="C2176" t="str">
            <v>UN</v>
          </cell>
          <cell r="D2176" t="str">
            <v>20</v>
          </cell>
          <cell r="E2176">
            <v>38138</v>
          </cell>
          <cell r="F2176">
            <v>0.02</v>
          </cell>
        </row>
        <row r="2177">
          <cell r="A2177" t="str">
            <v>158004</v>
          </cell>
          <cell r="B2177" t="str">
            <v>TUBETE PAPELAO 79INTX95EX/1000</v>
          </cell>
          <cell r="C2177" t="str">
            <v>PC</v>
          </cell>
          <cell r="D2177" t="str">
            <v>25</v>
          </cell>
          <cell r="E2177">
            <v>38138</v>
          </cell>
          <cell r="F2177">
            <v>150</v>
          </cell>
          <cell r="G2177">
            <v>230.03</v>
          </cell>
          <cell r="H2177">
            <v>1.5335000000000001</v>
          </cell>
          <cell r="I2177">
            <v>188.74</v>
          </cell>
          <cell r="J2177">
            <v>233.92</v>
          </cell>
        </row>
        <row r="2178">
          <cell r="A2178" t="str">
            <v>424268</v>
          </cell>
          <cell r="B2178" t="str">
            <v>ENV.C/ CROMOS MOMENT PRECIOSOS</v>
          </cell>
          <cell r="C2178" t="str">
            <v>PC</v>
          </cell>
          <cell r="D2178" t="str">
            <v>50</v>
          </cell>
          <cell r="E2178">
            <v>38138</v>
          </cell>
          <cell r="F2178">
            <v>62349</v>
          </cell>
          <cell r="G2178">
            <v>10510.44</v>
          </cell>
          <cell r="H2178">
            <v>0.1686</v>
          </cell>
          <cell r="I2178">
            <v>1868.13</v>
          </cell>
          <cell r="J2178">
            <v>5467.12</v>
          </cell>
        </row>
        <row r="2179">
          <cell r="A2179" t="str">
            <v>424329</v>
          </cell>
          <cell r="B2179" t="str">
            <v>ENV. C/ CR. CB 2004</v>
          </cell>
          <cell r="C2179" t="str">
            <v>PC</v>
          </cell>
          <cell r="D2179" t="str">
            <v>50</v>
          </cell>
          <cell r="E2179">
            <v>38138</v>
          </cell>
          <cell r="F2179">
            <v>3864000</v>
          </cell>
          <cell r="G2179">
            <v>193765.41</v>
          </cell>
          <cell r="H2179">
            <v>5.0099999999999999E-2</v>
          </cell>
          <cell r="I2179">
            <v>51479.41</v>
          </cell>
          <cell r="J2179">
            <v>151932.85999999999</v>
          </cell>
        </row>
        <row r="2180">
          <cell r="A2180" t="str">
            <v>424335</v>
          </cell>
          <cell r="B2180" t="str">
            <v>ENV. C/ CR. HARRY POTTER 3</v>
          </cell>
          <cell r="C2180" t="str">
            <v>PC</v>
          </cell>
          <cell r="D2180" t="str">
            <v>50</v>
          </cell>
          <cell r="E2180">
            <v>38138</v>
          </cell>
          <cell r="F2180">
            <v>1360142</v>
          </cell>
          <cell r="G2180">
            <v>112222.25</v>
          </cell>
          <cell r="H2180">
            <v>8.2500000000000004E-2</v>
          </cell>
          <cell r="I2180">
            <v>32843.06</v>
          </cell>
          <cell r="J2180">
            <v>97028.24</v>
          </cell>
        </row>
        <row r="2181">
          <cell r="A2181" t="str">
            <v>424345</v>
          </cell>
          <cell r="B2181" t="str">
            <v>ENV. C/ CR. BEYBLADE 2</v>
          </cell>
          <cell r="C2181" t="str">
            <v>PC</v>
          </cell>
          <cell r="D2181" t="str">
            <v>50</v>
          </cell>
          <cell r="E2181">
            <v>38138</v>
          </cell>
          <cell r="F2181">
            <v>606267</v>
          </cell>
          <cell r="G2181">
            <v>101562.34</v>
          </cell>
          <cell r="H2181">
            <v>0.16750000000000001</v>
          </cell>
          <cell r="I2181">
            <v>25793.24</v>
          </cell>
          <cell r="J2181">
            <v>75119.100000000006</v>
          </cell>
        </row>
        <row r="2182">
          <cell r="A2182" t="str">
            <v>424349</v>
          </cell>
          <cell r="B2182" t="str">
            <v>ENV. C/ CROMOS ANIMAIS P. RESP</v>
          </cell>
          <cell r="C2182" t="str">
            <v>PC</v>
          </cell>
          <cell r="D2182" t="str">
            <v>50</v>
          </cell>
          <cell r="E2182">
            <v>38138</v>
          </cell>
          <cell r="F2182">
            <v>129545</v>
          </cell>
          <cell r="G2182">
            <v>11124.71</v>
          </cell>
          <cell r="H2182">
            <v>8.5900000000000004E-2</v>
          </cell>
          <cell r="I2182">
            <v>2634.6</v>
          </cell>
          <cell r="J2182">
            <v>7941.32</v>
          </cell>
        </row>
        <row r="2183">
          <cell r="A2183" t="str">
            <v>424359</v>
          </cell>
          <cell r="B2183" t="str">
            <v>ENV. C/ CR. BOB ESPONJA</v>
          </cell>
          <cell r="C2183" t="str">
            <v>PC</v>
          </cell>
          <cell r="D2183" t="str">
            <v>50</v>
          </cell>
          <cell r="E2183">
            <v>38138</v>
          </cell>
          <cell r="F2183">
            <v>462244</v>
          </cell>
          <cell r="G2183">
            <v>37445.839999999997</v>
          </cell>
          <cell r="H2183">
            <v>8.1000000000000003E-2</v>
          </cell>
          <cell r="I2183">
            <v>9816.11</v>
          </cell>
          <cell r="J2183">
            <v>28734.13</v>
          </cell>
        </row>
        <row r="2184">
          <cell r="A2184" t="str">
            <v>504328</v>
          </cell>
          <cell r="B2184" t="str">
            <v>LIVR. ILUST. CB 2004</v>
          </cell>
          <cell r="C2184" t="str">
            <v>PC</v>
          </cell>
          <cell r="D2184" t="str">
            <v>50</v>
          </cell>
          <cell r="E2184">
            <v>38138</v>
          </cell>
          <cell r="F2184">
            <v>97000</v>
          </cell>
          <cell r="G2184">
            <v>88104.7</v>
          </cell>
          <cell r="H2184">
            <v>0.9083</v>
          </cell>
          <cell r="I2184">
            <v>27940.720000000001</v>
          </cell>
          <cell r="J2184">
            <v>88104.7</v>
          </cell>
        </row>
        <row r="2185">
          <cell r="A2185" t="str">
            <v>504334</v>
          </cell>
          <cell r="B2185" t="str">
            <v>LIVR. ILUST. HARRY POTTER 3</v>
          </cell>
          <cell r="C2185" t="str">
            <v>PC</v>
          </cell>
          <cell r="D2185" t="str">
            <v>50</v>
          </cell>
          <cell r="E2185">
            <v>38138</v>
          </cell>
          <cell r="F2185">
            <v>39253</v>
          </cell>
          <cell r="G2185">
            <v>35334.699999999997</v>
          </cell>
          <cell r="H2185">
            <v>0.9002</v>
          </cell>
          <cell r="I2185">
            <v>11170.51</v>
          </cell>
          <cell r="J2185">
            <v>35334.699999999997</v>
          </cell>
        </row>
        <row r="2186">
          <cell r="A2186" t="str">
            <v>504344</v>
          </cell>
          <cell r="B2186" t="str">
            <v>LIVR. ILUST. BEYBLADE 2</v>
          </cell>
          <cell r="C2186" t="str">
            <v>PC</v>
          </cell>
          <cell r="D2186" t="str">
            <v>50</v>
          </cell>
          <cell r="E2186">
            <v>38138</v>
          </cell>
          <cell r="F2186">
            <v>31397</v>
          </cell>
          <cell r="G2186">
            <v>45031.43</v>
          </cell>
          <cell r="H2186">
            <v>1.4342999999999999</v>
          </cell>
          <cell r="I2186">
            <v>15072.86</v>
          </cell>
          <cell r="J2186">
            <v>45031.43</v>
          </cell>
        </row>
        <row r="2187">
          <cell r="A2187" t="str">
            <v>504348</v>
          </cell>
          <cell r="B2187" t="str">
            <v>LIVRO ILUST.ANIMAIS P.RESPOSTA</v>
          </cell>
          <cell r="C2187" t="str">
            <v>PC</v>
          </cell>
          <cell r="D2187" t="str">
            <v>50</v>
          </cell>
          <cell r="E2187">
            <v>38138</v>
          </cell>
          <cell r="F2187">
            <v>6989</v>
          </cell>
          <cell r="G2187">
            <v>6976.77</v>
          </cell>
          <cell r="H2187">
            <v>0.99829999999999997</v>
          </cell>
          <cell r="I2187">
            <v>2398.75</v>
          </cell>
          <cell r="J2187">
            <v>6976.77</v>
          </cell>
        </row>
        <row r="2188">
          <cell r="A2188" t="str">
            <v>504358</v>
          </cell>
          <cell r="B2188" t="str">
            <v>LIVR. ILUST. BOB ESPONJA</v>
          </cell>
          <cell r="C2188" t="str">
            <v>PC</v>
          </cell>
          <cell r="D2188" t="str">
            <v>50</v>
          </cell>
          <cell r="E2188">
            <v>38138</v>
          </cell>
          <cell r="F2188">
            <v>18750</v>
          </cell>
          <cell r="G2188">
            <v>19738.13</v>
          </cell>
          <cell r="H2188">
            <v>1.0527</v>
          </cell>
          <cell r="I2188">
            <v>6316.4</v>
          </cell>
          <cell r="J2188">
            <v>19738.13</v>
          </cell>
        </row>
        <row r="2189">
          <cell r="A2189" t="str">
            <v>533590</v>
          </cell>
          <cell r="B2189" t="str">
            <v>REV. TELETUBBIES ED. 12</v>
          </cell>
          <cell r="C2189" t="str">
            <v>PC</v>
          </cell>
          <cell r="D2189" t="str">
            <v>50</v>
          </cell>
          <cell r="E2189">
            <v>38138</v>
          </cell>
          <cell r="F2189">
            <v>6880</v>
          </cell>
          <cell r="G2189">
            <v>5943.29</v>
          </cell>
          <cell r="H2189">
            <v>0.8639</v>
          </cell>
          <cell r="I2189">
            <v>1899.36</v>
          </cell>
          <cell r="J2189">
            <v>5943.29</v>
          </cell>
        </row>
        <row r="2190">
          <cell r="A2190" t="str">
            <v>533592</v>
          </cell>
          <cell r="B2190" t="str">
            <v>REV. WIZARD ED. 09</v>
          </cell>
          <cell r="C2190" t="str">
            <v>PC</v>
          </cell>
          <cell r="D2190" t="str">
            <v>50</v>
          </cell>
          <cell r="E2190">
            <v>38138</v>
          </cell>
          <cell r="F2190">
            <v>19522</v>
          </cell>
          <cell r="G2190">
            <v>20391.38</v>
          </cell>
          <cell r="H2190">
            <v>1.0445</v>
          </cell>
          <cell r="I2190">
            <v>6586.14</v>
          </cell>
          <cell r="J2190">
            <v>20391.38</v>
          </cell>
        </row>
        <row r="2191">
          <cell r="A2191" t="str">
            <v>ZDESC39</v>
          </cell>
          <cell r="B2191" t="str">
            <v>DESCONTO COMERCIAL 39%</v>
          </cell>
          <cell r="C2191" t="str">
            <v>UN</v>
          </cell>
          <cell r="D2191" t="str">
            <v>50</v>
          </cell>
          <cell r="E2191">
            <v>38138</v>
          </cell>
          <cell r="F2191">
            <v>60</v>
          </cell>
        </row>
        <row r="2192">
          <cell r="A2192" t="str">
            <v>ZDESC41</v>
          </cell>
          <cell r="B2192" t="str">
            <v>DESCONTO COMERCIAL 41%</v>
          </cell>
          <cell r="C2192" t="str">
            <v>PC</v>
          </cell>
          <cell r="D2192" t="str">
            <v>50</v>
          </cell>
          <cell r="E2192">
            <v>38138</v>
          </cell>
          <cell r="F2192">
            <v>180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D"/>
      <sheetName val="contribution mapform totale"/>
      <sheetName val="CONTRIBUTION fm"/>
      <sheetName val="abt form"/>
      <sheetName val="Foglio1"/>
      <sheetName val="TOTALONE"/>
      <sheetName val="presentazione budg 98"/>
      <sheetName val="presentazione 7+5"/>
    </sheetNames>
    <sheetDataSet>
      <sheetData sheetId="0" refreshError="1">
        <row r="4">
          <cell r="F4" t="str">
            <v>MO CODE</v>
          </cell>
          <cell r="G4" t="str">
            <v>PROD TYP</v>
          </cell>
          <cell r="H4" t="str">
            <v>SPEC WK</v>
          </cell>
          <cell r="I4" t="str">
            <v>CHANNEL</v>
          </cell>
          <cell r="J4" t="str">
            <v xml:space="preserve">MONTH </v>
          </cell>
          <cell r="K4" t="str">
            <v>TITLE</v>
          </cell>
          <cell r="L4" t="str">
            <v>NUMBER</v>
          </cell>
          <cell r="M4" t="str">
            <v>GROSS VOL</v>
          </cell>
          <cell r="N4" t="str">
            <v>COV PR</v>
          </cell>
          <cell r="O4" t="str">
            <v>impiego</v>
          </cell>
          <cell r="P4" t="str">
            <v>prezzo al kg</v>
          </cell>
          <cell r="Q4" t="str">
            <v>pap cov</v>
          </cell>
          <cell r="R4" t="str">
            <v>PAP VAR.</v>
          </cell>
          <cell r="S4" t="str">
            <v>PAP FIX</v>
          </cell>
          <cell r="T4" t="str">
            <v>PAP. TOT</v>
          </cell>
          <cell r="U4" t="str">
            <v>PR VAR.</v>
          </cell>
          <cell r="V4" t="str">
            <v>PR FIX</v>
          </cell>
          <cell r="W4" t="str">
            <v>lavori speciali</v>
          </cell>
          <cell r="X4" t="str">
            <v>PRINT TOT</v>
          </cell>
          <cell r="Y4" t="str">
            <v>COS AT COP</v>
          </cell>
          <cell r="Z4" t="str">
            <v>UNIT COS AT COP</v>
          </cell>
        </row>
        <row r="7">
          <cell r="R7" t="str">
            <v>IN LIRE</v>
          </cell>
        </row>
        <row r="8">
          <cell r="F8" t="str">
            <v>MILAN001</v>
          </cell>
          <cell r="G8" t="str">
            <v>FM</v>
          </cell>
          <cell r="I8" t="str">
            <v>KIOSK</v>
          </cell>
          <cell r="J8">
            <v>1</v>
          </cell>
          <cell r="K8" t="str">
            <v>FORZA MILAN</v>
          </cell>
          <cell r="L8">
            <v>1</v>
          </cell>
          <cell r="M8">
            <v>64000</v>
          </cell>
          <cell r="N8">
            <v>5000</v>
          </cell>
          <cell r="O8">
            <v>0.22109999999999999</v>
          </cell>
          <cell r="P8">
            <v>1520</v>
          </cell>
          <cell r="Q8">
            <v>40</v>
          </cell>
          <cell r="R8">
            <v>376.072</v>
          </cell>
          <cell r="S8">
            <v>1316252</v>
          </cell>
          <cell r="T8">
            <v>25384860</v>
          </cell>
          <cell r="U8">
            <v>196</v>
          </cell>
          <cell r="V8">
            <v>5120000</v>
          </cell>
          <cell r="W8">
            <v>6720000</v>
          </cell>
          <cell r="X8">
            <v>24384000</v>
          </cell>
          <cell r="Y8">
            <v>49768860</v>
          </cell>
          <cell r="Z8">
            <v>762.88869333333332</v>
          </cell>
        </row>
        <row r="9">
          <cell r="G9" t="str">
            <v>FM</v>
          </cell>
          <cell r="I9" t="str">
            <v>MAIL</v>
          </cell>
          <cell r="J9">
            <v>1</v>
          </cell>
          <cell r="K9" t="str">
            <v>FORZA MILAN</v>
          </cell>
          <cell r="L9">
            <v>1</v>
          </cell>
          <cell r="M9">
            <v>7500</v>
          </cell>
          <cell r="N9">
            <v>5000</v>
          </cell>
          <cell r="O9">
            <v>0.22109999999999999</v>
          </cell>
          <cell r="P9">
            <v>1520</v>
          </cell>
          <cell r="Q9">
            <v>40</v>
          </cell>
          <cell r="R9">
            <v>376.072</v>
          </cell>
          <cell r="S9">
            <v>0</v>
          </cell>
          <cell r="T9">
            <v>2820540</v>
          </cell>
          <cell r="U9">
            <v>196</v>
          </cell>
          <cell r="V9">
            <v>0</v>
          </cell>
          <cell r="W9">
            <v>787500</v>
          </cell>
          <cell r="X9">
            <v>2257500</v>
          </cell>
          <cell r="Y9">
            <v>5078040</v>
          </cell>
          <cell r="Z9">
            <v>762.88869333333332</v>
          </cell>
        </row>
        <row r="10">
          <cell r="G10" t="str">
            <v>FM</v>
          </cell>
          <cell r="I10" t="str">
            <v>ESTERO</v>
          </cell>
          <cell r="J10">
            <v>1</v>
          </cell>
          <cell r="K10" t="str">
            <v>FORZA MILAN</v>
          </cell>
          <cell r="L10">
            <v>1</v>
          </cell>
          <cell r="M10">
            <v>3500</v>
          </cell>
          <cell r="N10">
            <v>5000</v>
          </cell>
          <cell r="O10">
            <v>0.22109999999999999</v>
          </cell>
          <cell r="P10">
            <v>1520</v>
          </cell>
          <cell r="Q10">
            <v>40</v>
          </cell>
          <cell r="R10">
            <v>376.072</v>
          </cell>
          <cell r="S10">
            <v>0</v>
          </cell>
          <cell r="T10">
            <v>1316252</v>
          </cell>
          <cell r="U10">
            <v>196</v>
          </cell>
          <cell r="V10">
            <v>0</v>
          </cell>
          <cell r="W10">
            <v>367500</v>
          </cell>
          <cell r="X10">
            <v>1053500</v>
          </cell>
          <cell r="Y10">
            <v>2369752</v>
          </cell>
          <cell r="Z10">
            <v>762.88869333333332</v>
          </cell>
        </row>
        <row r="11">
          <cell r="F11" t="str">
            <v>MILAN002</v>
          </cell>
          <cell r="G11" t="str">
            <v>FM</v>
          </cell>
          <cell r="I11" t="str">
            <v>KIOSK</v>
          </cell>
          <cell r="J11">
            <v>2</v>
          </cell>
          <cell r="K11" t="str">
            <v>FORZA MILAN</v>
          </cell>
          <cell r="L11">
            <v>2</v>
          </cell>
          <cell r="M11">
            <v>50550</v>
          </cell>
          <cell r="N11">
            <v>5000</v>
          </cell>
          <cell r="O11">
            <v>0.22109999999999999</v>
          </cell>
          <cell r="P11">
            <v>1520</v>
          </cell>
          <cell r="Q11">
            <v>40</v>
          </cell>
          <cell r="R11">
            <v>376.072</v>
          </cell>
          <cell r="S11">
            <v>1316252</v>
          </cell>
          <cell r="T11">
            <v>20326691.600000001</v>
          </cell>
          <cell r="U11">
            <v>196</v>
          </cell>
          <cell r="V11">
            <v>5120000</v>
          </cell>
          <cell r="W11">
            <v>5307750</v>
          </cell>
          <cell r="X11">
            <v>20335550</v>
          </cell>
          <cell r="Y11">
            <v>40662241.600000001</v>
          </cell>
          <cell r="Z11">
            <v>782.58432786885248</v>
          </cell>
        </row>
        <row r="12">
          <cell r="G12" t="str">
            <v>FM</v>
          </cell>
          <cell r="I12" t="str">
            <v>MAIL</v>
          </cell>
          <cell r="J12">
            <v>2</v>
          </cell>
          <cell r="K12" t="str">
            <v>FORZA MILAN</v>
          </cell>
          <cell r="L12">
            <v>2</v>
          </cell>
          <cell r="M12">
            <v>6750</v>
          </cell>
          <cell r="N12">
            <v>5000</v>
          </cell>
          <cell r="O12">
            <v>0.22109999999999999</v>
          </cell>
          <cell r="P12">
            <v>1520</v>
          </cell>
          <cell r="Q12">
            <v>40</v>
          </cell>
          <cell r="R12">
            <v>376.072</v>
          </cell>
          <cell r="S12">
            <v>0</v>
          </cell>
          <cell r="T12">
            <v>2538486</v>
          </cell>
          <cell r="U12">
            <v>196</v>
          </cell>
          <cell r="V12">
            <v>0</v>
          </cell>
          <cell r="W12">
            <v>708750</v>
          </cell>
          <cell r="X12">
            <v>2031750</v>
          </cell>
          <cell r="Y12">
            <v>4570236</v>
          </cell>
          <cell r="Z12">
            <v>782.58432786885248</v>
          </cell>
        </row>
        <row r="13">
          <cell r="G13" t="str">
            <v>FM</v>
          </cell>
          <cell r="I13" t="str">
            <v>ESTERO</v>
          </cell>
          <cell r="J13">
            <v>2</v>
          </cell>
          <cell r="K13" t="str">
            <v>FORZA MILAN</v>
          </cell>
          <cell r="L13">
            <v>2</v>
          </cell>
          <cell r="M13">
            <v>3700</v>
          </cell>
          <cell r="N13">
            <v>5000</v>
          </cell>
          <cell r="O13">
            <v>0.22109999999999999</v>
          </cell>
          <cell r="P13">
            <v>1520</v>
          </cell>
          <cell r="Q13">
            <v>40</v>
          </cell>
          <cell r="R13">
            <v>376.072</v>
          </cell>
          <cell r="S13">
            <v>0</v>
          </cell>
          <cell r="T13">
            <v>1391466.4</v>
          </cell>
          <cell r="U13">
            <v>196</v>
          </cell>
          <cell r="V13">
            <v>0</v>
          </cell>
          <cell r="W13">
            <v>388500</v>
          </cell>
          <cell r="X13">
            <v>1113700</v>
          </cell>
          <cell r="Y13">
            <v>2505166.4</v>
          </cell>
          <cell r="Z13">
            <v>782.58432786885248</v>
          </cell>
        </row>
        <row r="14">
          <cell r="F14" t="str">
            <v>MILAN003</v>
          </cell>
          <cell r="G14" t="str">
            <v>FM</v>
          </cell>
          <cell r="I14" t="str">
            <v>KIOSK</v>
          </cell>
          <cell r="J14">
            <v>3</v>
          </cell>
          <cell r="K14" t="str">
            <v>FORZA MILAN</v>
          </cell>
          <cell r="L14">
            <v>3</v>
          </cell>
          <cell r="M14">
            <v>50490</v>
          </cell>
          <cell r="N14">
            <v>5000</v>
          </cell>
          <cell r="O14">
            <v>0.22109999999999999</v>
          </cell>
          <cell r="P14">
            <v>1520</v>
          </cell>
          <cell r="Q14">
            <v>40</v>
          </cell>
          <cell r="R14">
            <v>376.072</v>
          </cell>
          <cell r="S14">
            <v>1316252</v>
          </cell>
          <cell r="T14">
            <v>20304127.280000001</v>
          </cell>
          <cell r="U14">
            <v>196</v>
          </cell>
          <cell r="V14">
            <v>5120000</v>
          </cell>
          <cell r="W14">
            <v>5301450</v>
          </cell>
          <cell r="X14">
            <v>20317490</v>
          </cell>
          <cell r="Y14">
            <v>40621617.280000001</v>
          </cell>
          <cell r="Z14">
            <v>783.3333835231964</v>
          </cell>
        </row>
        <row r="15">
          <cell r="G15" t="str">
            <v>FM</v>
          </cell>
          <cell r="I15" t="str">
            <v>MAIL</v>
          </cell>
          <cell r="J15">
            <v>3</v>
          </cell>
          <cell r="K15" t="str">
            <v>FORZA MILAN</v>
          </cell>
          <cell r="L15">
            <v>3</v>
          </cell>
          <cell r="M15">
            <v>6480</v>
          </cell>
          <cell r="N15">
            <v>5000</v>
          </cell>
          <cell r="O15">
            <v>0.22109999999999999</v>
          </cell>
          <cell r="P15">
            <v>1520</v>
          </cell>
          <cell r="Q15">
            <v>40</v>
          </cell>
          <cell r="R15">
            <v>376.072</v>
          </cell>
          <cell r="S15">
            <v>0</v>
          </cell>
          <cell r="T15">
            <v>2436946.56</v>
          </cell>
          <cell r="U15">
            <v>196</v>
          </cell>
          <cell r="V15">
            <v>0</v>
          </cell>
          <cell r="W15">
            <v>680400</v>
          </cell>
          <cell r="X15">
            <v>1950480</v>
          </cell>
          <cell r="Y15">
            <v>4387426.5600000005</v>
          </cell>
          <cell r="Z15">
            <v>783.3333835231964</v>
          </cell>
        </row>
        <row r="16">
          <cell r="G16" t="str">
            <v>FM</v>
          </cell>
          <cell r="I16" t="str">
            <v>ESTERO</v>
          </cell>
          <cell r="J16">
            <v>3</v>
          </cell>
          <cell r="K16" t="str">
            <v>FORZA MILAN</v>
          </cell>
          <cell r="L16">
            <v>3</v>
          </cell>
          <cell r="M16">
            <v>3600</v>
          </cell>
          <cell r="N16">
            <v>5000</v>
          </cell>
          <cell r="O16">
            <v>0.22109999999999999</v>
          </cell>
          <cell r="P16">
            <v>1520</v>
          </cell>
          <cell r="Q16">
            <v>40</v>
          </cell>
          <cell r="R16">
            <v>376.072</v>
          </cell>
          <cell r="S16">
            <v>0</v>
          </cell>
          <cell r="T16">
            <v>1353859.2</v>
          </cell>
          <cell r="U16">
            <v>196</v>
          </cell>
          <cell r="V16">
            <v>0</v>
          </cell>
          <cell r="W16">
            <v>378000</v>
          </cell>
          <cell r="X16">
            <v>1083600</v>
          </cell>
          <cell r="Y16">
            <v>2437459.2000000002</v>
          </cell>
          <cell r="Z16">
            <v>783.3333835231964</v>
          </cell>
        </row>
        <row r="17">
          <cell r="F17" t="str">
            <v>MILAN004</v>
          </cell>
          <cell r="G17" t="str">
            <v>FM</v>
          </cell>
          <cell r="I17" t="str">
            <v>KIOSK</v>
          </cell>
          <cell r="J17">
            <v>4</v>
          </cell>
          <cell r="K17" t="str">
            <v>FORZA MILAN</v>
          </cell>
          <cell r="L17">
            <v>4</v>
          </cell>
          <cell r="M17">
            <v>50100</v>
          </cell>
          <cell r="N17">
            <v>5000</v>
          </cell>
          <cell r="O17">
            <v>0.22109999999999999</v>
          </cell>
          <cell r="P17">
            <v>1520</v>
          </cell>
          <cell r="Q17">
            <v>40</v>
          </cell>
          <cell r="R17">
            <v>376.072</v>
          </cell>
          <cell r="S17">
            <v>1316252</v>
          </cell>
          <cell r="T17">
            <v>20157459.199999999</v>
          </cell>
          <cell r="U17">
            <v>196</v>
          </cell>
          <cell r="V17">
            <v>5120000</v>
          </cell>
          <cell r="W17">
            <v>5260500</v>
          </cell>
          <cell r="X17">
            <v>20200100</v>
          </cell>
          <cell r="Y17">
            <v>40357559.200000003</v>
          </cell>
          <cell r="Z17">
            <v>784.02201661681636</v>
          </cell>
        </row>
        <row r="18">
          <cell r="G18" t="str">
            <v>FM</v>
          </cell>
          <cell r="I18" t="str">
            <v>MAIL</v>
          </cell>
          <cell r="J18">
            <v>4</v>
          </cell>
          <cell r="K18" t="str">
            <v>FORZA MILAN</v>
          </cell>
          <cell r="L18">
            <v>4</v>
          </cell>
          <cell r="M18">
            <v>6300</v>
          </cell>
          <cell r="N18">
            <v>5000</v>
          </cell>
          <cell r="O18">
            <v>0.22109999999999999</v>
          </cell>
          <cell r="P18">
            <v>1520</v>
          </cell>
          <cell r="Q18">
            <v>40</v>
          </cell>
          <cell r="R18">
            <v>376.072</v>
          </cell>
          <cell r="S18">
            <v>0</v>
          </cell>
          <cell r="T18">
            <v>2369253.6</v>
          </cell>
          <cell r="U18">
            <v>196</v>
          </cell>
          <cell r="V18">
            <v>0</v>
          </cell>
          <cell r="W18">
            <v>661500</v>
          </cell>
          <cell r="X18">
            <v>1896300</v>
          </cell>
          <cell r="Y18">
            <v>4265553.5999999996</v>
          </cell>
          <cell r="Z18">
            <v>784.02201661681636</v>
          </cell>
        </row>
        <row r="19">
          <cell r="G19" t="str">
            <v>FM</v>
          </cell>
          <cell r="I19" t="str">
            <v>ESTERO</v>
          </cell>
          <cell r="J19">
            <v>4</v>
          </cell>
          <cell r="K19" t="str">
            <v>FORZA MILAN</v>
          </cell>
          <cell r="L19">
            <v>4</v>
          </cell>
          <cell r="M19">
            <v>3780</v>
          </cell>
          <cell r="N19">
            <v>5000</v>
          </cell>
          <cell r="O19">
            <v>0.22109999999999999</v>
          </cell>
          <cell r="P19">
            <v>1520</v>
          </cell>
          <cell r="Q19">
            <v>40</v>
          </cell>
          <cell r="R19">
            <v>376.072</v>
          </cell>
          <cell r="S19">
            <v>0</v>
          </cell>
          <cell r="T19">
            <v>1421552.16</v>
          </cell>
          <cell r="U19">
            <v>196</v>
          </cell>
          <cell r="V19">
            <v>0</v>
          </cell>
          <cell r="W19">
            <v>396900</v>
          </cell>
          <cell r="X19">
            <v>1137780</v>
          </cell>
          <cell r="Y19">
            <v>2559332.16</v>
          </cell>
          <cell r="Z19">
            <v>784.02201661681636</v>
          </cell>
        </row>
        <row r="20">
          <cell r="F20" t="str">
            <v>MILAN005</v>
          </cell>
          <cell r="G20" t="str">
            <v>FM</v>
          </cell>
          <cell r="I20" t="str">
            <v>KIOSK</v>
          </cell>
          <cell r="J20">
            <v>5</v>
          </cell>
          <cell r="K20" t="str">
            <v>FORZA MILAN</v>
          </cell>
          <cell r="L20">
            <v>5</v>
          </cell>
          <cell r="M20">
            <v>46080</v>
          </cell>
          <cell r="N20">
            <v>5000</v>
          </cell>
          <cell r="O20">
            <v>0.22109999999999999</v>
          </cell>
          <cell r="P20">
            <v>1520</v>
          </cell>
          <cell r="Q20">
            <v>40</v>
          </cell>
          <cell r="R20">
            <v>376.072</v>
          </cell>
          <cell r="S20">
            <v>1316252</v>
          </cell>
          <cell r="T20">
            <v>18645649.760000002</v>
          </cell>
          <cell r="U20">
            <v>196</v>
          </cell>
          <cell r="V20">
            <v>5120000</v>
          </cell>
          <cell r="W20">
            <v>4838400</v>
          </cell>
          <cell r="X20">
            <v>18990080</v>
          </cell>
          <cell r="Y20">
            <v>37635729.760000005</v>
          </cell>
          <cell r="Z20">
            <v>791.63682734069073</v>
          </cell>
        </row>
        <row r="21">
          <cell r="G21" t="str">
            <v>FM</v>
          </cell>
          <cell r="I21" t="str">
            <v>MAIL</v>
          </cell>
          <cell r="J21">
            <v>5</v>
          </cell>
          <cell r="K21" t="str">
            <v>FORZA MILAN</v>
          </cell>
          <cell r="L21">
            <v>5</v>
          </cell>
          <cell r="M21">
            <v>6300</v>
          </cell>
          <cell r="N21">
            <v>5000</v>
          </cell>
          <cell r="O21">
            <v>0.22109999999999999</v>
          </cell>
          <cell r="P21">
            <v>1520</v>
          </cell>
          <cell r="Q21">
            <v>40</v>
          </cell>
          <cell r="R21">
            <v>376.072</v>
          </cell>
          <cell r="S21">
            <v>0</v>
          </cell>
          <cell r="T21">
            <v>2369253.6</v>
          </cell>
          <cell r="U21">
            <v>196</v>
          </cell>
          <cell r="V21">
            <v>0</v>
          </cell>
          <cell r="W21">
            <v>661500</v>
          </cell>
          <cell r="X21">
            <v>1896300</v>
          </cell>
          <cell r="Y21">
            <v>4265553.5999999996</v>
          </cell>
          <cell r="Z21">
            <v>791.63682734069073</v>
          </cell>
        </row>
        <row r="22">
          <cell r="G22" t="str">
            <v>FM</v>
          </cell>
          <cell r="I22" t="str">
            <v>ESTERO</v>
          </cell>
          <cell r="J22">
            <v>5</v>
          </cell>
          <cell r="K22" t="str">
            <v>FORZA MILAN</v>
          </cell>
          <cell r="L22">
            <v>5</v>
          </cell>
          <cell r="M22">
            <v>3800</v>
          </cell>
          <cell r="N22">
            <v>5000</v>
          </cell>
          <cell r="O22">
            <v>0.22109999999999999</v>
          </cell>
          <cell r="P22">
            <v>1520</v>
          </cell>
          <cell r="Q22">
            <v>40</v>
          </cell>
          <cell r="R22">
            <v>376.072</v>
          </cell>
          <cell r="S22">
            <v>0</v>
          </cell>
          <cell r="T22">
            <v>1429073.6</v>
          </cell>
          <cell r="U22">
            <v>196</v>
          </cell>
          <cell r="V22">
            <v>0</v>
          </cell>
          <cell r="W22">
            <v>399000</v>
          </cell>
          <cell r="X22">
            <v>1143800</v>
          </cell>
          <cell r="Y22">
            <v>2572873.6</v>
          </cell>
          <cell r="Z22">
            <v>791.63682734069073</v>
          </cell>
        </row>
        <row r="23">
          <cell r="F23" t="str">
            <v>MILAN006</v>
          </cell>
          <cell r="G23" t="str">
            <v>FM</v>
          </cell>
          <cell r="I23" t="str">
            <v>KIOSK</v>
          </cell>
          <cell r="J23">
            <v>6</v>
          </cell>
          <cell r="K23" t="str">
            <v>FORZA MILAN</v>
          </cell>
          <cell r="L23">
            <v>6</v>
          </cell>
          <cell r="M23">
            <v>40600</v>
          </cell>
          <cell r="N23">
            <v>5000</v>
          </cell>
          <cell r="O23">
            <v>0.22109999999999999</v>
          </cell>
          <cell r="P23">
            <v>1520</v>
          </cell>
          <cell r="Q23">
            <v>40</v>
          </cell>
          <cell r="R23">
            <v>376.072</v>
          </cell>
          <cell r="S23">
            <v>1316252</v>
          </cell>
          <cell r="T23">
            <v>16584775.199999999</v>
          </cell>
          <cell r="U23">
            <v>196</v>
          </cell>
          <cell r="V23">
            <v>5120000</v>
          </cell>
          <cell r="W23">
            <v>4263000</v>
          </cell>
          <cell r="X23">
            <v>17340600</v>
          </cell>
          <cell r="Y23">
            <v>33925375.200000003</v>
          </cell>
          <cell r="Z23">
            <v>804.32095215500203</v>
          </cell>
        </row>
        <row r="24">
          <cell r="G24" t="str">
            <v>FM</v>
          </cell>
          <cell r="I24" t="str">
            <v>MAIL</v>
          </cell>
          <cell r="J24">
            <v>6</v>
          </cell>
          <cell r="K24" t="str">
            <v>FORZA MILAN</v>
          </cell>
          <cell r="L24">
            <v>6</v>
          </cell>
          <cell r="M24">
            <v>6130</v>
          </cell>
          <cell r="N24">
            <v>5000</v>
          </cell>
          <cell r="O24">
            <v>0.22109999999999999</v>
          </cell>
          <cell r="P24">
            <v>1520</v>
          </cell>
          <cell r="Q24">
            <v>40</v>
          </cell>
          <cell r="R24">
            <v>376.072</v>
          </cell>
          <cell r="S24">
            <v>0</v>
          </cell>
          <cell r="T24">
            <v>2305321.36</v>
          </cell>
          <cell r="U24">
            <v>196</v>
          </cell>
          <cell r="V24">
            <v>0</v>
          </cell>
          <cell r="W24">
            <v>643650</v>
          </cell>
          <cell r="X24">
            <v>1845130</v>
          </cell>
          <cell r="Y24">
            <v>4150451.36</v>
          </cell>
          <cell r="Z24">
            <v>804.32095215500203</v>
          </cell>
        </row>
        <row r="25">
          <cell r="G25" t="str">
            <v>FM</v>
          </cell>
          <cell r="I25" t="str">
            <v>ESTERO</v>
          </cell>
          <cell r="J25">
            <v>6</v>
          </cell>
          <cell r="K25" t="str">
            <v>FORZA MILAN</v>
          </cell>
          <cell r="L25">
            <v>6</v>
          </cell>
          <cell r="M25">
            <v>3850</v>
          </cell>
          <cell r="N25">
            <v>5000</v>
          </cell>
          <cell r="O25">
            <v>0.22109999999999999</v>
          </cell>
          <cell r="P25">
            <v>1520</v>
          </cell>
          <cell r="Q25">
            <v>40</v>
          </cell>
          <cell r="R25">
            <v>376.072</v>
          </cell>
          <cell r="S25">
            <v>0</v>
          </cell>
          <cell r="T25">
            <v>1447877.2</v>
          </cell>
          <cell r="U25">
            <v>196</v>
          </cell>
          <cell r="V25">
            <v>0</v>
          </cell>
          <cell r="W25">
            <v>404250</v>
          </cell>
          <cell r="X25">
            <v>1158850</v>
          </cell>
          <cell r="Y25">
            <v>2606727.2000000002</v>
          </cell>
          <cell r="Z25">
            <v>804.32095215500203</v>
          </cell>
        </row>
        <row r="26">
          <cell r="F26" t="str">
            <v>MILAN7</v>
          </cell>
          <cell r="G26" t="str">
            <v>FM</v>
          </cell>
          <cell r="I26" t="str">
            <v>KIOSK</v>
          </cell>
          <cell r="J26">
            <v>7</v>
          </cell>
          <cell r="K26" t="str">
            <v>FORZA MILAN</v>
          </cell>
          <cell r="L26" t="str">
            <v>7</v>
          </cell>
          <cell r="M26">
            <v>55700</v>
          </cell>
          <cell r="N26">
            <v>5000</v>
          </cell>
          <cell r="O26">
            <v>0.22109999999999999</v>
          </cell>
          <cell r="P26">
            <v>1520</v>
          </cell>
          <cell r="Q26">
            <v>40</v>
          </cell>
          <cell r="R26">
            <v>376.072</v>
          </cell>
          <cell r="S26">
            <v>1316252</v>
          </cell>
          <cell r="T26">
            <v>22263462.399999999</v>
          </cell>
          <cell r="U26">
            <v>196</v>
          </cell>
          <cell r="V26">
            <v>5120000</v>
          </cell>
          <cell r="W26">
            <v>5848500</v>
          </cell>
          <cell r="X26">
            <v>21885700</v>
          </cell>
          <cell r="Y26">
            <v>44149162.399999999</v>
          </cell>
          <cell r="Z26">
            <v>775.0362617960426</v>
          </cell>
        </row>
        <row r="27">
          <cell r="G27" t="str">
            <v>FM</v>
          </cell>
          <cell r="I27" t="str">
            <v>MAIL</v>
          </cell>
          <cell r="J27">
            <v>7</v>
          </cell>
          <cell r="K27" t="str">
            <v>FORZA MILAN</v>
          </cell>
          <cell r="L27" t="str">
            <v>7</v>
          </cell>
          <cell r="M27">
            <v>5950</v>
          </cell>
          <cell r="N27">
            <v>5000</v>
          </cell>
          <cell r="O27">
            <v>0.22109999999999999</v>
          </cell>
          <cell r="P27">
            <v>1520</v>
          </cell>
          <cell r="Q27">
            <v>40</v>
          </cell>
          <cell r="R27">
            <v>376.072</v>
          </cell>
          <cell r="S27">
            <v>0</v>
          </cell>
          <cell r="T27">
            <v>2237628.4</v>
          </cell>
          <cell r="U27">
            <v>196</v>
          </cell>
          <cell r="V27">
            <v>0</v>
          </cell>
          <cell r="W27">
            <v>624750</v>
          </cell>
          <cell r="X27">
            <v>1790950</v>
          </cell>
          <cell r="Y27">
            <v>4028578.4</v>
          </cell>
          <cell r="Z27">
            <v>775.0362617960426</v>
          </cell>
        </row>
        <row r="28">
          <cell r="G28" t="str">
            <v>FM</v>
          </cell>
          <cell r="I28" t="str">
            <v>ESTERO</v>
          </cell>
          <cell r="J28">
            <v>7</v>
          </cell>
          <cell r="K28" t="str">
            <v>FORZA MILAN</v>
          </cell>
          <cell r="L28" t="str">
            <v>7</v>
          </cell>
          <cell r="M28">
            <v>4050</v>
          </cell>
          <cell r="N28">
            <v>5000</v>
          </cell>
          <cell r="O28">
            <v>0.22109999999999999</v>
          </cell>
          <cell r="P28">
            <v>1520</v>
          </cell>
          <cell r="Q28">
            <v>40</v>
          </cell>
          <cell r="R28">
            <v>376.072</v>
          </cell>
          <cell r="S28">
            <v>0</v>
          </cell>
          <cell r="T28">
            <v>1523091.6</v>
          </cell>
          <cell r="U28">
            <v>196</v>
          </cell>
          <cell r="V28">
            <v>0</v>
          </cell>
          <cell r="W28">
            <v>425250</v>
          </cell>
          <cell r="X28">
            <v>1219050</v>
          </cell>
          <cell r="Y28">
            <v>2742141.6</v>
          </cell>
          <cell r="Z28">
            <v>775.0362617960426</v>
          </cell>
        </row>
        <row r="29">
          <cell r="F29" t="str">
            <v>MILAN009</v>
          </cell>
          <cell r="G29" t="str">
            <v>FM</v>
          </cell>
          <cell r="I29" t="str">
            <v>KIOSK</v>
          </cell>
          <cell r="J29">
            <v>9</v>
          </cell>
          <cell r="K29" t="str">
            <v>FORZA MILAN</v>
          </cell>
          <cell r="L29">
            <v>9</v>
          </cell>
          <cell r="M29">
            <v>90000</v>
          </cell>
          <cell r="N29">
            <v>5000</v>
          </cell>
          <cell r="O29">
            <v>0.21390000000000001</v>
          </cell>
          <cell r="P29">
            <v>1520</v>
          </cell>
          <cell r="Q29">
            <v>40</v>
          </cell>
          <cell r="R29">
            <v>365.12799999999999</v>
          </cell>
          <cell r="S29">
            <v>1277948</v>
          </cell>
          <cell r="T29">
            <v>34139468</v>
          </cell>
          <cell r="U29">
            <v>196</v>
          </cell>
          <cell r="V29">
            <v>5120000</v>
          </cell>
          <cell r="X29">
            <v>22760000</v>
          </cell>
          <cell r="Y29">
            <v>56899468</v>
          </cell>
          <cell r="Z29">
            <v>625.04356443556435</v>
          </cell>
        </row>
        <row r="30">
          <cell r="G30" t="str">
            <v>FM</v>
          </cell>
          <cell r="I30" t="str">
            <v>MAIL</v>
          </cell>
          <cell r="J30">
            <v>9</v>
          </cell>
          <cell r="K30" t="str">
            <v>FORZA MILAN</v>
          </cell>
          <cell r="L30">
            <v>9</v>
          </cell>
          <cell r="M30">
            <v>6300</v>
          </cell>
          <cell r="N30">
            <v>5000</v>
          </cell>
          <cell r="O30">
            <v>0.21390000000000001</v>
          </cell>
          <cell r="P30">
            <v>1520</v>
          </cell>
          <cell r="Q30">
            <v>40</v>
          </cell>
          <cell r="R30">
            <v>365.12799999999999</v>
          </cell>
          <cell r="S30">
            <v>0</v>
          </cell>
          <cell r="T30">
            <v>2300306.4</v>
          </cell>
          <cell r="U30">
            <v>196</v>
          </cell>
          <cell r="V30">
            <v>0</v>
          </cell>
          <cell r="X30">
            <v>1234800</v>
          </cell>
          <cell r="Y30">
            <v>3535106.4</v>
          </cell>
          <cell r="Z30">
            <v>625.04356443556435</v>
          </cell>
        </row>
        <row r="31">
          <cell r="G31" t="str">
            <v>FM</v>
          </cell>
          <cell r="I31" t="str">
            <v>ESTERO</v>
          </cell>
          <cell r="J31">
            <v>9</v>
          </cell>
          <cell r="K31" t="str">
            <v>FORZA MILAN</v>
          </cell>
          <cell r="L31">
            <v>9</v>
          </cell>
          <cell r="M31">
            <v>3800</v>
          </cell>
          <cell r="N31">
            <v>5000</v>
          </cell>
          <cell r="O31">
            <v>0.21390000000000001</v>
          </cell>
          <cell r="P31">
            <v>1520</v>
          </cell>
          <cell r="Q31">
            <v>40</v>
          </cell>
          <cell r="R31">
            <v>365.12799999999999</v>
          </cell>
          <cell r="S31">
            <v>0</v>
          </cell>
          <cell r="T31">
            <v>1387486.4</v>
          </cell>
          <cell r="U31">
            <v>196</v>
          </cell>
          <cell r="V31">
            <v>0</v>
          </cell>
          <cell r="X31">
            <v>744800</v>
          </cell>
          <cell r="Y31">
            <v>2132286.4</v>
          </cell>
          <cell r="Z31">
            <v>625.04356443556435</v>
          </cell>
        </row>
        <row r="32">
          <cell r="F32" t="str">
            <v>MILAN010</v>
          </cell>
          <cell r="G32" t="str">
            <v>FM</v>
          </cell>
          <cell r="I32" t="str">
            <v>KIOSK</v>
          </cell>
          <cell r="J32">
            <v>10</v>
          </cell>
          <cell r="K32" t="str">
            <v>FORZA MILAN</v>
          </cell>
          <cell r="L32">
            <v>10</v>
          </cell>
          <cell r="M32">
            <v>85000</v>
          </cell>
          <cell r="N32">
            <v>5000</v>
          </cell>
          <cell r="O32">
            <v>0.21390000000000001</v>
          </cell>
          <cell r="P32">
            <v>1520</v>
          </cell>
          <cell r="Q32">
            <v>40</v>
          </cell>
          <cell r="R32">
            <v>365.12799999999999</v>
          </cell>
          <cell r="S32">
            <v>1277948</v>
          </cell>
          <cell r="T32">
            <v>32313828</v>
          </cell>
          <cell r="U32">
            <v>196</v>
          </cell>
          <cell r="V32">
            <v>5120000</v>
          </cell>
          <cell r="X32">
            <v>21780000</v>
          </cell>
          <cell r="Y32">
            <v>54093828</v>
          </cell>
          <cell r="Z32">
            <v>628.40400420609876</v>
          </cell>
        </row>
        <row r="33">
          <cell r="G33" t="str">
            <v>FM</v>
          </cell>
          <cell r="I33" t="str">
            <v>MAIL</v>
          </cell>
          <cell r="J33">
            <v>10</v>
          </cell>
          <cell r="K33" t="str">
            <v>FORZA MILAN</v>
          </cell>
          <cell r="L33">
            <v>10</v>
          </cell>
          <cell r="M33">
            <v>6300</v>
          </cell>
          <cell r="N33">
            <v>5000</v>
          </cell>
          <cell r="O33">
            <v>0.21390000000000001</v>
          </cell>
          <cell r="P33">
            <v>1520</v>
          </cell>
          <cell r="Q33">
            <v>40</v>
          </cell>
          <cell r="R33">
            <v>365.12799999999999</v>
          </cell>
          <cell r="S33">
            <v>0</v>
          </cell>
          <cell r="T33">
            <v>2300306.4</v>
          </cell>
          <cell r="U33">
            <v>196</v>
          </cell>
          <cell r="V33">
            <v>0</v>
          </cell>
          <cell r="X33">
            <v>1234800</v>
          </cell>
          <cell r="Y33">
            <v>3535106.4</v>
          </cell>
          <cell r="Z33">
            <v>628.40400420609876</v>
          </cell>
        </row>
        <row r="34">
          <cell r="G34" t="str">
            <v>FM</v>
          </cell>
          <cell r="I34" t="str">
            <v>ESTERO</v>
          </cell>
          <cell r="J34">
            <v>10</v>
          </cell>
          <cell r="K34" t="str">
            <v>FORZA MILAN</v>
          </cell>
          <cell r="L34">
            <v>10</v>
          </cell>
          <cell r="M34">
            <v>3800</v>
          </cell>
          <cell r="N34">
            <v>5000</v>
          </cell>
          <cell r="O34">
            <v>0.21390000000000001</v>
          </cell>
          <cell r="P34">
            <v>1520</v>
          </cell>
          <cell r="Q34">
            <v>40</v>
          </cell>
          <cell r="R34">
            <v>365.12799999999999</v>
          </cell>
          <cell r="S34">
            <v>0</v>
          </cell>
          <cell r="T34">
            <v>1387486.4</v>
          </cell>
          <cell r="U34">
            <v>196</v>
          </cell>
          <cell r="V34">
            <v>0</v>
          </cell>
          <cell r="X34">
            <v>744800</v>
          </cell>
          <cell r="Y34">
            <v>2132286.4</v>
          </cell>
          <cell r="Z34">
            <v>628.40400420609876</v>
          </cell>
        </row>
        <row r="35">
          <cell r="F35" t="str">
            <v>MILAN011</v>
          </cell>
          <cell r="G35" t="str">
            <v>FM</v>
          </cell>
          <cell r="I35" t="str">
            <v>KIOSK</v>
          </cell>
          <cell r="J35">
            <v>11</v>
          </cell>
          <cell r="K35" t="str">
            <v>FORZA MILAN</v>
          </cell>
          <cell r="L35">
            <v>11</v>
          </cell>
          <cell r="M35">
            <v>80000</v>
          </cell>
          <cell r="N35">
            <v>5000</v>
          </cell>
          <cell r="O35">
            <v>0.21390000000000001</v>
          </cell>
          <cell r="P35">
            <v>1520</v>
          </cell>
          <cell r="Q35">
            <v>40</v>
          </cell>
          <cell r="R35">
            <v>365.12799999999999</v>
          </cell>
          <cell r="S35">
            <v>1277948</v>
          </cell>
          <cell r="T35">
            <v>30488188</v>
          </cell>
          <cell r="U35">
            <v>196</v>
          </cell>
          <cell r="V35">
            <v>5120000</v>
          </cell>
          <cell r="X35">
            <v>20800000</v>
          </cell>
          <cell r="Y35">
            <v>51288188</v>
          </cell>
          <cell r="Z35">
            <v>632.1374117647058</v>
          </cell>
        </row>
        <row r="36">
          <cell r="G36" t="str">
            <v>FM</v>
          </cell>
          <cell r="I36" t="str">
            <v>MAIL</v>
          </cell>
          <cell r="J36">
            <v>11</v>
          </cell>
          <cell r="K36" t="str">
            <v>FORZA MILAN</v>
          </cell>
          <cell r="L36">
            <v>11</v>
          </cell>
          <cell r="M36">
            <v>6300</v>
          </cell>
          <cell r="N36">
            <v>5000</v>
          </cell>
          <cell r="O36">
            <v>0.21390000000000001</v>
          </cell>
          <cell r="P36">
            <v>1520</v>
          </cell>
          <cell r="Q36">
            <v>40</v>
          </cell>
          <cell r="R36">
            <v>365.12799999999999</v>
          </cell>
          <cell r="S36">
            <v>0</v>
          </cell>
          <cell r="T36">
            <v>2300306.4</v>
          </cell>
          <cell r="U36">
            <v>196</v>
          </cell>
          <cell r="V36">
            <v>0</v>
          </cell>
          <cell r="X36">
            <v>1234800</v>
          </cell>
          <cell r="Y36">
            <v>3535106.4</v>
          </cell>
          <cell r="Z36">
            <v>632.1374117647058</v>
          </cell>
        </row>
        <row r="37">
          <cell r="G37" t="str">
            <v>FM</v>
          </cell>
          <cell r="I37" t="str">
            <v>ESTERO</v>
          </cell>
          <cell r="J37">
            <v>11</v>
          </cell>
          <cell r="K37" t="str">
            <v>FORZA MILAN</v>
          </cell>
          <cell r="L37">
            <v>11</v>
          </cell>
          <cell r="M37">
            <v>3800</v>
          </cell>
          <cell r="N37">
            <v>5000</v>
          </cell>
          <cell r="O37">
            <v>0.21390000000000001</v>
          </cell>
          <cell r="P37">
            <v>1520</v>
          </cell>
          <cell r="Q37">
            <v>40</v>
          </cell>
          <cell r="R37">
            <v>365.12799999999999</v>
          </cell>
          <cell r="S37">
            <v>0</v>
          </cell>
          <cell r="T37">
            <v>1387486.4</v>
          </cell>
          <cell r="U37">
            <v>196</v>
          </cell>
          <cell r="V37">
            <v>0</v>
          </cell>
          <cell r="X37">
            <v>744800</v>
          </cell>
          <cell r="Y37">
            <v>2132286.4</v>
          </cell>
          <cell r="Z37">
            <v>632.1374117647058</v>
          </cell>
        </row>
        <row r="38">
          <cell r="F38" t="str">
            <v>MILAN012</v>
          </cell>
          <cell r="G38" t="str">
            <v>FM</v>
          </cell>
          <cell r="I38" t="str">
            <v>KIOSK</v>
          </cell>
          <cell r="J38">
            <v>12</v>
          </cell>
          <cell r="K38" t="str">
            <v>FORZA MILAN</v>
          </cell>
          <cell r="L38">
            <v>12</v>
          </cell>
          <cell r="M38">
            <v>75000</v>
          </cell>
          <cell r="N38">
            <v>5000</v>
          </cell>
          <cell r="O38">
            <v>0.21390000000000001</v>
          </cell>
          <cell r="P38">
            <v>1520</v>
          </cell>
          <cell r="Q38">
            <v>40</v>
          </cell>
          <cell r="R38">
            <v>365.12799999999999</v>
          </cell>
          <cell r="S38">
            <v>1277948</v>
          </cell>
          <cell r="T38">
            <v>28662548</v>
          </cell>
          <cell r="U38">
            <v>196</v>
          </cell>
          <cell r="V38">
            <v>5120000</v>
          </cell>
          <cell r="X38">
            <v>19820000</v>
          </cell>
          <cell r="Y38">
            <v>48482548</v>
          </cell>
          <cell r="Z38">
            <v>636.30952761457104</v>
          </cell>
        </row>
        <row r="39">
          <cell r="G39" t="str">
            <v>FM</v>
          </cell>
          <cell r="I39" t="str">
            <v>MAIL</v>
          </cell>
          <cell r="J39">
            <v>12</v>
          </cell>
          <cell r="K39" t="str">
            <v>FORZA MILAN</v>
          </cell>
          <cell r="L39">
            <v>12</v>
          </cell>
          <cell r="M39">
            <v>6300</v>
          </cell>
          <cell r="N39">
            <v>5000</v>
          </cell>
          <cell r="O39">
            <v>0.21390000000000001</v>
          </cell>
          <cell r="P39">
            <v>1520</v>
          </cell>
          <cell r="Q39">
            <v>40</v>
          </cell>
          <cell r="R39">
            <v>365.12799999999999</v>
          </cell>
          <cell r="S39">
            <v>0</v>
          </cell>
          <cell r="T39">
            <v>2300306.4</v>
          </cell>
          <cell r="U39">
            <v>196</v>
          </cell>
          <cell r="V39">
            <v>0</v>
          </cell>
          <cell r="X39">
            <v>1234800</v>
          </cell>
          <cell r="Y39">
            <v>3535106.4</v>
          </cell>
          <cell r="Z39">
            <v>636.30952761457104</v>
          </cell>
        </row>
        <row r="40">
          <cell r="G40" t="str">
            <v>FM</v>
          </cell>
          <cell r="I40" t="str">
            <v>ESTERO</v>
          </cell>
          <cell r="J40">
            <v>12</v>
          </cell>
          <cell r="K40" t="str">
            <v>FORZA MILAN</v>
          </cell>
          <cell r="L40">
            <v>12</v>
          </cell>
          <cell r="M40">
            <v>3800</v>
          </cell>
          <cell r="N40">
            <v>5000</v>
          </cell>
          <cell r="O40">
            <v>0.21390000000000001</v>
          </cell>
          <cell r="P40">
            <v>1520</v>
          </cell>
          <cell r="Q40">
            <v>40</v>
          </cell>
          <cell r="R40">
            <v>365.12799999999999</v>
          </cell>
          <cell r="S40">
            <v>0</v>
          </cell>
          <cell r="T40">
            <v>1387486.4</v>
          </cell>
          <cell r="U40">
            <v>196</v>
          </cell>
          <cell r="V40">
            <v>0</v>
          </cell>
          <cell r="X40">
            <v>744800</v>
          </cell>
          <cell r="Y40">
            <v>2132286.4</v>
          </cell>
          <cell r="Z40">
            <v>636.30952761457104</v>
          </cell>
        </row>
        <row r="41">
          <cell r="F41" t="str">
            <v>MILANSpecial</v>
          </cell>
          <cell r="G41" t="str">
            <v>FM</v>
          </cell>
          <cell r="I41" t="str">
            <v>KIOSK</v>
          </cell>
          <cell r="J41">
            <v>8</v>
          </cell>
          <cell r="K41" t="str">
            <v>FORZA MILAN</v>
          </cell>
          <cell r="L41" t="str">
            <v>Special</v>
          </cell>
          <cell r="M41">
            <v>50526</v>
          </cell>
          <cell r="N41">
            <v>5000</v>
          </cell>
          <cell r="O41">
            <v>0.14249999999999999</v>
          </cell>
          <cell r="P41">
            <v>1520</v>
          </cell>
          <cell r="Q41">
            <v>40</v>
          </cell>
          <cell r="R41">
            <v>256.60000000000002</v>
          </cell>
          <cell r="S41">
            <v>898100.00000000012</v>
          </cell>
          <cell r="T41">
            <v>13863071.600000001</v>
          </cell>
          <cell r="U41">
            <v>196</v>
          </cell>
          <cell r="V41">
            <v>5120000</v>
          </cell>
          <cell r="X41">
            <v>15023096</v>
          </cell>
          <cell r="Y41">
            <v>28886167.600000001</v>
          </cell>
          <cell r="Z41">
            <v>553.00206873540208</v>
          </cell>
        </row>
        <row r="42">
          <cell r="G42" t="str">
            <v>FM</v>
          </cell>
          <cell r="I42" t="str">
            <v>MAIL</v>
          </cell>
          <cell r="J42">
            <v>8</v>
          </cell>
          <cell r="K42" t="str">
            <v>FORZA MILAN</v>
          </cell>
          <cell r="L42" t="str">
            <v>Special</v>
          </cell>
          <cell r="M42">
            <v>5400</v>
          </cell>
          <cell r="N42">
            <v>5000</v>
          </cell>
          <cell r="O42">
            <v>0.14249999999999999</v>
          </cell>
          <cell r="P42">
            <v>1520</v>
          </cell>
          <cell r="Q42">
            <v>40</v>
          </cell>
          <cell r="R42">
            <v>256.60000000000002</v>
          </cell>
          <cell r="S42">
            <v>0</v>
          </cell>
          <cell r="T42">
            <v>1385640.0000000002</v>
          </cell>
          <cell r="U42">
            <v>196</v>
          </cell>
          <cell r="V42">
            <v>0</v>
          </cell>
          <cell r="X42">
            <v>1058400</v>
          </cell>
          <cell r="Y42">
            <v>2444040</v>
          </cell>
          <cell r="Z42">
            <v>553.00206873540208</v>
          </cell>
        </row>
        <row r="43">
          <cell r="G43" t="str">
            <v>FM</v>
          </cell>
          <cell r="I43" t="str">
            <v>ESTERO</v>
          </cell>
          <cell r="J43">
            <v>8</v>
          </cell>
          <cell r="K43" t="str">
            <v>FORZA MILAN</v>
          </cell>
          <cell r="L43" t="str">
            <v>Special</v>
          </cell>
          <cell r="M43">
            <v>4014</v>
          </cell>
          <cell r="N43">
            <v>5000</v>
          </cell>
          <cell r="O43">
            <v>0.14249999999999999</v>
          </cell>
          <cell r="P43">
            <v>1520</v>
          </cell>
          <cell r="Q43">
            <v>40</v>
          </cell>
          <cell r="R43">
            <v>256.60000000000002</v>
          </cell>
          <cell r="S43">
            <v>0</v>
          </cell>
          <cell r="T43">
            <v>1029992.4000000001</v>
          </cell>
          <cell r="U43">
            <v>196</v>
          </cell>
          <cell r="V43">
            <v>0</v>
          </cell>
          <cell r="X43">
            <v>786744</v>
          </cell>
          <cell r="Y43">
            <v>1816736.4000000001</v>
          </cell>
          <cell r="Z43">
            <v>553.00206873540208</v>
          </cell>
        </row>
        <row r="45">
          <cell r="M45">
            <v>859550</v>
          </cell>
          <cell r="S45">
            <v>15223656</v>
          </cell>
          <cell r="T45">
            <v>327261534.31999993</v>
          </cell>
          <cell r="V45">
            <v>61440000</v>
          </cell>
          <cell r="W45">
            <v>45067050</v>
          </cell>
          <cell r="X45">
            <v>274978850</v>
          </cell>
          <cell r="Y45">
            <v>602240384.31999969</v>
          </cell>
        </row>
        <row r="104">
          <cell r="M104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DUCTION COST"/>
    </sheetNames>
    <sheetDataSet>
      <sheetData sheetId="0" refreshError="1">
        <row r="4">
          <cell r="C4" t="str">
            <v>CODE</v>
          </cell>
          <cell r="D4" t="str">
            <v>PRODUCT TYPE</v>
          </cell>
          <cell r="E4" t="str">
            <v>SPEC. WORKS</v>
          </cell>
          <cell r="F4" t="str">
            <v>MONTH</v>
          </cell>
          <cell r="G4" t="str">
            <v>TITLE</v>
          </cell>
          <cell r="H4" t="str">
            <v>NUMBER OF ISSUE</v>
          </cell>
          <cell r="I4" t="str">
            <v>PRINT RUN</v>
          </cell>
          <cell r="K4" t="str">
            <v>FIX</v>
          </cell>
          <cell r="L4" t="str">
            <v>VAR</v>
          </cell>
          <cell r="M4" t="str">
            <v>TOT</v>
          </cell>
          <cell r="N4" t="str">
            <v>FIX</v>
          </cell>
          <cell r="O4" t="str">
            <v>VAR</v>
          </cell>
          <cell r="P4" t="str">
            <v>TOT</v>
          </cell>
          <cell r="Q4" t="str">
            <v>TOTOT</v>
          </cell>
          <cell r="R4" t="str">
            <v>COSTO UNITARIO</v>
          </cell>
          <cell r="S4" t="str">
            <v>LAV. SPEC</v>
          </cell>
          <cell r="T4" t="str">
            <v>UNITARIO</v>
          </cell>
        </row>
        <row r="5">
          <cell r="C5" t="str">
            <v>DBASP005</v>
          </cell>
          <cell r="D5" t="str">
            <v>48SR500D</v>
          </cell>
          <cell r="F5">
            <v>1</v>
          </cell>
          <cell r="G5" t="str">
            <v>crossover</v>
          </cell>
          <cell r="H5">
            <v>5</v>
          </cell>
          <cell r="I5">
            <v>45220</v>
          </cell>
          <cell r="J5" t="str">
            <v>a</v>
          </cell>
          <cell r="K5">
            <v>4640000</v>
          </cell>
          <cell r="L5">
            <v>157</v>
          </cell>
          <cell r="M5">
            <v>11739540</v>
          </cell>
          <cell r="N5">
            <v>583994.87999999989</v>
          </cell>
          <cell r="O5">
            <v>183.54124799999997</v>
          </cell>
          <cell r="P5">
            <v>8883730.1145599987</v>
          </cell>
          <cell r="Q5">
            <v>20623270.114560001</v>
          </cell>
          <cell r="R5">
            <v>456.0652391543565</v>
          </cell>
          <cell r="T5">
            <v>456.0652391543565</v>
          </cell>
        </row>
        <row r="6">
          <cell r="C6" t="str">
            <v>DBASP006</v>
          </cell>
          <cell r="D6" t="str">
            <v>48SR500D</v>
          </cell>
          <cell r="F6">
            <v>3</v>
          </cell>
          <cell r="G6" t="str">
            <v>crossover</v>
          </cell>
          <cell r="H6">
            <v>6</v>
          </cell>
          <cell r="I6">
            <v>44600</v>
          </cell>
          <cell r="J6" t="str">
            <v>a</v>
          </cell>
          <cell r="K6">
            <v>4640000</v>
          </cell>
          <cell r="L6">
            <v>157</v>
          </cell>
          <cell r="M6">
            <v>11642200</v>
          </cell>
          <cell r="N6">
            <v>583994.87999999989</v>
          </cell>
          <cell r="O6">
            <v>183.54124799999997</v>
          </cell>
          <cell r="P6">
            <v>8769934.5407999977</v>
          </cell>
          <cell r="Q6">
            <v>20412134.540799998</v>
          </cell>
          <cell r="R6">
            <v>457.67117804484297</v>
          </cell>
          <cell r="T6">
            <v>457.67117804484297</v>
          </cell>
        </row>
        <row r="7">
          <cell r="C7" t="str">
            <v>DBASP007</v>
          </cell>
          <cell r="D7" t="str">
            <v>48SR500D</v>
          </cell>
          <cell r="F7">
            <v>5</v>
          </cell>
          <cell r="G7" t="str">
            <v>crossover</v>
          </cell>
          <cell r="H7">
            <v>7</v>
          </cell>
          <cell r="I7">
            <v>42950</v>
          </cell>
          <cell r="J7" t="str">
            <v>a</v>
          </cell>
          <cell r="K7">
            <v>4640000</v>
          </cell>
          <cell r="L7">
            <v>157</v>
          </cell>
          <cell r="M7">
            <v>11383150</v>
          </cell>
          <cell r="N7">
            <v>583994.87999999989</v>
          </cell>
          <cell r="O7">
            <v>183.54124799999997</v>
          </cell>
          <cell r="P7">
            <v>8467091.4815999977</v>
          </cell>
          <cell r="Q7">
            <v>19850241.481599998</v>
          </cell>
          <cell r="R7">
            <v>462.17093088707793</v>
          </cell>
          <cell r="T7">
            <v>462.17093088707793</v>
          </cell>
        </row>
        <row r="8">
          <cell r="C8" t="str">
            <v>DBASP008</v>
          </cell>
          <cell r="D8" t="str">
            <v>48SR500D</v>
          </cell>
          <cell r="F8">
            <v>7</v>
          </cell>
          <cell r="G8" t="str">
            <v>crossover</v>
          </cell>
          <cell r="H8">
            <v>8</v>
          </cell>
          <cell r="I8">
            <v>44120</v>
          </cell>
          <cell r="J8" t="str">
            <v>f</v>
          </cell>
          <cell r="K8">
            <v>4872000</v>
          </cell>
          <cell r="L8">
            <v>164.85</v>
          </cell>
          <cell r="M8">
            <v>12145182</v>
          </cell>
          <cell r="N8">
            <v>613194.62399999995</v>
          </cell>
          <cell r="O8">
            <v>192.71831039999998</v>
          </cell>
          <cell r="P8">
            <v>9115926.4788479991</v>
          </cell>
          <cell r="Q8">
            <v>21261108.478847999</v>
          </cell>
          <cell r="R8">
            <v>481.8927579067996</v>
          </cell>
          <cell r="T8">
            <v>481.8927579067996</v>
          </cell>
        </row>
        <row r="9">
          <cell r="C9" t="str">
            <v>DBASP009</v>
          </cell>
          <cell r="D9" t="str">
            <v>48SR500D</v>
          </cell>
          <cell r="F9">
            <v>9</v>
          </cell>
          <cell r="G9" t="str">
            <v>crossover</v>
          </cell>
          <cell r="H9">
            <v>9</v>
          </cell>
          <cell r="I9">
            <v>42850</v>
          </cell>
          <cell r="J9" t="str">
            <v>f</v>
          </cell>
          <cell r="K9">
            <v>4872000</v>
          </cell>
          <cell r="L9">
            <v>164.85</v>
          </cell>
          <cell r="M9">
            <v>11935822.5</v>
          </cell>
          <cell r="N9">
            <v>613194.62399999995</v>
          </cell>
          <cell r="O9">
            <v>192.71831039999998</v>
          </cell>
          <cell r="P9">
            <v>8871174.2246399987</v>
          </cell>
          <cell r="Q9">
            <v>20806996.724639997</v>
          </cell>
          <cell r="R9">
            <v>485.57751982823794</v>
          </cell>
          <cell r="T9">
            <v>485.57751982823794</v>
          </cell>
        </row>
        <row r="10">
          <cell r="C10" t="str">
            <v>DBASP010</v>
          </cell>
          <cell r="D10" t="str">
            <v>48SR500D</v>
          </cell>
          <cell r="F10">
            <v>11</v>
          </cell>
          <cell r="G10" t="str">
            <v>crossover</v>
          </cell>
          <cell r="H10">
            <v>10</v>
          </cell>
          <cell r="I10">
            <v>41900</v>
          </cell>
          <cell r="J10" t="str">
            <v>f</v>
          </cell>
          <cell r="K10">
            <v>4872000</v>
          </cell>
          <cell r="L10">
            <v>164.85</v>
          </cell>
          <cell r="M10">
            <v>11779215</v>
          </cell>
          <cell r="N10">
            <v>613194.62399999995</v>
          </cell>
          <cell r="O10">
            <v>192.71831039999998</v>
          </cell>
          <cell r="P10">
            <v>8688091.8297600001</v>
          </cell>
          <cell r="Q10">
            <v>20467306.82976</v>
          </cell>
          <cell r="R10">
            <v>488.47987660525058</v>
          </cell>
          <cell r="T10">
            <v>488.47987660525058</v>
          </cell>
        </row>
        <row r="11">
          <cell r="C11" t="str">
            <v>DSENS001</v>
          </cell>
          <cell r="D11" t="str">
            <v>48SR500D</v>
          </cell>
          <cell r="F11">
            <v>6</v>
          </cell>
          <cell r="G11" t="str">
            <v>Sensational Spiderman</v>
          </cell>
          <cell r="H11">
            <v>1</v>
          </cell>
          <cell r="I11">
            <v>65740</v>
          </cell>
          <cell r="J11" t="str">
            <v>a</v>
          </cell>
          <cell r="K11">
            <v>4640000</v>
          </cell>
          <cell r="L11">
            <v>157</v>
          </cell>
          <cell r="M11">
            <v>14961180</v>
          </cell>
          <cell r="N11">
            <v>583994.87999999989</v>
          </cell>
          <cell r="O11">
            <v>183.54124799999997</v>
          </cell>
          <cell r="P11">
            <v>12649996.523519997</v>
          </cell>
          <cell r="Q11">
            <v>27611176.523519997</v>
          </cell>
          <cell r="R11">
            <v>420.00572746455731</v>
          </cell>
          <cell r="T11">
            <v>420.00572746455731</v>
          </cell>
        </row>
        <row r="12">
          <cell r="C12" t="str">
            <v>DSENS002</v>
          </cell>
          <cell r="D12" t="str">
            <v>48SR500D</v>
          </cell>
          <cell r="F12">
            <v>7</v>
          </cell>
          <cell r="G12" t="str">
            <v>Sensational Spiderman</v>
          </cell>
          <cell r="H12">
            <v>2</v>
          </cell>
          <cell r="I12">
            <v>58390</v>
          </cell>
          <cell r="J12" t="str">
            <v>f</v>
          </cell>
          <cell r="K12">
            <v>4872000</v>
          </cell>
          <cell r="L12">
            <v>164.85</v>
          </cell>
          <cell r="M12">
            <v>14497591.5</v>
          </cell>
          <cell r="N12">
            <v>613194.62399999995</v>
          </cell>
          <cell r="O12">
            <v>192.71831039999998</v>
          </cell>
          <cell r="P12">
            <v>11866016.768255999</v>
          </cell>
          <cell r="Q12">
            <v>26363608.268256001</v>
          </cell>
          <cell r="R12">
            <v>451.50896160739853</v>
          </cell>
          <cell r="T12">
            <v>451.50896160739853</v>
          </cell>
        </row>
        <row r="13">
          <cell r="C13" t="str">
            <v>DSENS003</v>
          </cell>
          <cell r="D13" t="str">
            <v>48SR500D</v>
          </cell>
          <cell r="F13">
            <v>8</v>
          </cell>
          <cell r="G13" t="str">
            <v>Sensational Spiderman</v>
          </cell>
          <cell r="H13">
            <v>3</v>
          </cell>
          <cell r="I13">
            <v>51850</v>
          </cell>
          <cell r="J13" t="str">
            <v>f</v>
          </cell>
          <cell r="K13">
            <v>4872000</v>
          </cell>
          <cell r="L13">
            <v>164.85</v>
          </cell>
          <cell r="M13">
            <v>13419472.5</v>
          </cell>
          <cell r="N13">
            <v>613194.62399999995</v>
          </cell>
          <cell r="O13">
            <v>192.71831039999998</v>
          </cell>
          <cell r="P13">
            <v>10605639.018239999</v>
          </cell>
          <cell r="Q13">
            <v>24025111.518239997</v>
          </cell>
          <cell r="R13">
            <v>463.35798492266144</v>
          </cell>
          <cell r="T13">
            <v>463.35798492266144</v>
          </cell>
        </row>
        <row r="14">
          <cell r="C14" t="str">
            <v>DSENS004</v>
          </cell>
          <cell r="D14" t="str">
            <v>48SR500D</v>
          </cell>
          <cell r="F14">
            <v>9</v>
          </cell>
          <cell r="G14" t="str">
            <v>Sensational Spiderman</v>
          </cell>
          <cell r="H14">
            <v>4</v>
          </cell>
          <cell r="I14">
            <v>49300</v>
          </cell>
          <cell r="J14" t="str">
            <v>f</v>
          </cell>
          <cell r="K14">
            <v>4872000</v>
          </cell>
          <cell r="L14">
            <v>164.85</v>
          </cell>
          <cell r="M14">
            <v>12999105</v>
          </cell>
          <cell r="N14">
            <v>613194.62399999995</v>
          </cell>
          <cell r="O14">
            <v>192.71831039999998</v>
          </cell>
          <cell r="P14">
            <v>10114207.326719999</v>
          </cell>
          <cell r="Q14">
            <v>23113312.326719999</v>
          </cell>
          <cell r="R14">
            <v>468.82986463935089</v>
          </cell>
          <cell r="T14">
            <v>468.82986463935089</v>
          </cell>
        </row>
        <row r="15">
          <cell r="C15" t="str">
            <v>DSENS005</v>
          </cell>
          <cell r="D15" t="str">
            <v>48SR500D</v>
          </cell>
          <cell r="F15">
            <v>10</v>
          </cell>
          <cell r="G15" t="str">
            <v>Sensational Spiderman</v>
          </cell>
          <cell r="H15">
            <v>5</v>
          </cell>
          <cell r="I15">
            <v>49300</v>
          </cell>
          <cell r="J15" t="str">
            <v>f</v>
          </cell>
          <cell r="K15">
            <v>4872000</v>
          </cell>
          <cell r="L15">
            <v>164.85</v>
          </cell>
          <cell r="M15">
            <v>12999105</v>
          </cell>
          <cell r="N15">
            <v>613194.62399999995</v>
          </cell>
          <cell r="O15">
            <v>192.71831039999998</v>
          </cell>
          <cell r="P15">
            <v>10114207.326719999</v>
          </cell>
          <cell r="Q15">
            <v>23113312.326719999</v>
          </cell>
          <cell r="R15">
            <v>468.82986463935089</v>
          </cell>
          <cell r="T15">
            <v>468.82986463935089</v>
          </cell>
        </row>
        <row r="16">
          <cell r="C16" t="str">
            <v>DSENS006</v>
          </cell>
          <cell r="D16" t="str">
            <v>48SR500D</v>
          </cell>
          <cell r="F16">
            <v>11</v>
          </cell>
          <cell r="G16" t="str">
            <v>Sensational Spiderman</v>
          </cell>
          <cell r="H16">
            <v>6</v>
          </cell>
          <cell r="I16">
            <v>48300</v>
          </cell>
          <cell r="J16" t="str">
            <v>f</v>
          </cell>
          <cell r="K16">
            <v>4872000</v>
          </cell>
          <cell r="L16">
            <v>164.85</v>
          </cell>
          <cell r="M16">
            <v>12834255</v>
          </cell>
          <cell r="N16">
            <v>613194.62399999995</v>
          </cell>
          <cell r="O16">
            <v>192.71831039999998</v>
          </cell>
          <cell r="P16">
            <v>9921489.0163199995</v>
          </cell>
          <cell r="Q16">
            <v>22755744.016319998</v>
          </cell>
          <cell r="R16">
            <v>471.13341648695649</v>
          </cell>
          <cell r="T16">
            <v>471.13341648695649</v>
          </cell>
        </row>
        <row r="17">
          <cell r="C17" t="str">
            <v>DSENS007</v>
          </cell>
          <cell r="D17" t="str">
            <v>48SR500D</v>
          </cell>
          <cell r="F17">
            <v>12</v>
          </cell>
          <cell r="G17" t="str">
            <v>Sensational Spiderman</v>
          </cell>
          <cell r="H17">
            <v>7</v>
          </cell>
          <cell r="I17">
            <v>48300</v>
          </cell>
          <cell r="J17" t="str">
            <v>f</v>
          </cell>
          <cell r="K17">
            <v>4872000</v>
          </cell>
          <cell r="L17">
            <v>164.85</v>
          </cell>
          <cell r="M17">
            <v>12834255</v>
          </cell>
          <cell r="N17">
            <v>613194.62399999995</v>
          </cell>
          <cell r="O17">
            <v>192.71831039999998</v>
          </cell>
          <cell r="P17">
            <v>9921489.0163199995</v>
          </cell>
          <cell r="Q17">
            <v>22755744.016319998</v>
          </cell>
          <cell r="R17">
            <v>471.13341648695649</v>
          </cell>
          <cell r="T17">
            <v>471.13341648695649</v>
          </cell>
        </row>
        <row r="18">
          <cell r="C18" t="str">
            <v>DSPCA005</v>
          </cell>
          <cell r="D18" t="str">
            <v>96SR500</v>
          </cell>
          <cell r="F18">
            <v>1</v>
          </cell>
          <cell r="G18" t="str">
            <v>Special</v>
          </cell>
          <cell r="H18">
            <v>5</v>
          </cell>
          <cell r="I18">
            <v>40950</v>
          </cell>
          <cell r="J18" t="str">
            <v>a</v>
          </cell>
          <cell r="K18">
            <v>6760000</v>
          </cell>
          <cell r="L18">
            <v>230</v>
          </cell>
          <cell r="M18">
            <v>16178500</v>
          </cell>
          <cell r="N18">
            <v>1167989.76</v>
          </cell>
          <cell r="O18">
            <v>367.08249599999999</v>
          </cell>
          <cell r="P18">
            <v>16200017.971199999</v>
          </cell>
          <cell r="Q18">
            <v>32378517.971199997</v>
          </cell>
          <cell r="R18">
            <v>790.68419954090348</v>
          </cell>
          <cell r="T18">
            <v>790.68419954090348</v>
          </cell>
        </row>
        <row r="19">
          <cell r="C19" t="str">
            <v>DSPCA006</v>
          </cell>
          <cell r="D19" t="str">
            <v>96SR500</v>
          </cell>
          <cell r="F19">
            <v>2</v>
          </cell>
          <cell r="G19" t="str">
            <v>Special</v>
          </cell>
          <cell r="H19">
            <v>6</v>
          </cell>
          <cell r="I19">
            <v>38720</v>
          </cell>
          <cell r="J19" t="str">
            <v>a</v>
          </cell>
          <cell r="K19">
            <v>6760000</v>
          </cell>
          <cell r="L19">
            <v>230</v>
          </cell>
          <cell r="M19">
            <v>15665600</v>
          </cell>
          <cell r="N19">
            <v>1167989.76</v>
          </cell>
          <cell r="O19">
            <v>367.08249599999999</v>
          </cell>
          <cell r="P19">
            <v>15381424.00512</v>
          </cell>
          <cell r="Q19">
            <v>31047024.005120002</v>
          </cell>
          <cell r="R19">
            <v>801.83429765289259</v>
          </cell>
          <cell r="T19">
            <v>801.83429765289259</v>
          </cell>
        </row>
        <row r="20">
          <cell r="C20" t="str">
            <v>DSPCA007</v>
          </cell>
          <cell r="D20" t="str">
            <v>96SR500</v>
          </cell>
          <cell r="F20">
            <v>3</v>
          </cell>
          <cell r="G20" t="str">
            <v>Special</v>
          </cell>
          <cell r="H20">
            <v>7</v>
          </cell>
          <cell r="I20">
            <v>39550</v>
          </cell>
          <cell r="J20" t="str">
            <v>a</v>
          </cell>
          <cell r="K20">
            <v>6760000</v>
          </cell>
          <cell r="L20">
            <v>230</v>
          </cell>
          <cell r="M20">
            <v>15856500</v>
          </cell>
          <cell r="N20">
            <v>1167989.76</v>
          </cell>
          <cell r="O20">
            <v>367.08249599999999</v>
          </cell>
          <cell r="P20">
            <v>15686102.4768</v>
          </cell>
          <cell r="Q20">
            <v>31542602.476800002</v>
          </cell>
          <cell r="R20">
            <v>797.53735718836924</v>
          </cell>
          <cell r="T20">
            <v>797.53735718836924</v>
          </cell>
        </row>
        <row r="21">
          <cell r="C21" t="str">
            <v>DSPCA008</v>
          </cell>
          <cell r="D21" t="str">
            <v>96SR500</v>
          </cell>
          <cell r="F21">
            <v>4</v>
          </cell>
          <cell r="G21" t="str">
            <v>Special</v>
          </cell>
          <cell r="H21">
            <v>8</v>
          </cell>
          <cell r="I21">
            <v>37050</v>
          </cell>
          <cell r="J21" t="str">
            <v>a</v>
          </cell>
          <cell r="K21">
            <v>6760000</v>
          </cell>
          <cell r="L21">
            <v>230</v>
          </cell>
          <cell r="M21">
            <v>15281500</v>
          </cell>
          <cell r="N21">
            <v>1167989.76</v>
          </cell>
          <cell r="O21">
            <v>367.08249599999999</v>
          </cell>
          <cell r="P21">
            <v>14768396.2368</v>
          </cell>
          <cell r="Q21">
            <v>30049896.2368</v>
          </cell>
          <cell r="R21">
            <v>811.06332622941966</v>
          </cell>
          <cell r="T21">
            <v>811.06332622941966</v>
          </cell>
        </row>
        <row r="22">
          <cell r="C22" t="str">
            <v>80BR500</v>
          </cell>
          <cell r="D22" t="str">
            <v>96SR500</v>
          </cell>
          <cell r="E22" t="str">
            <v>COVER MET</v>
          </cell>
          <cell r="F22">
            <v>4</v>
          </cell>
          <cell r="G22" t="str">
            <v>Special</v>
          </cell>
          <cell r="H22">
            <v>8</v>
          </cell>
          <cell r="I22">
            <v>5630</v>
          </cell>
          <cell r="J22" t="str">
            <v>a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771</v>
          </cell>
          <cell r="S22">
            <v>1000</v>
          </cell>
          <cell r="T22">
            <v>1771</v>
          </cell>
        </row>
        <row r="23">
          <cell r="C23" t="str">
            <v>DSPCA009</v>
          </cell>
          <cell r="D23" t="str">
            <v>96SR500</v>
          </cell>
          <cell r="F23">
            <v>5</v>
          </cell>
          <cell r="G23" t="str">
            <v>Special</v>
          </cell>
          <cell r="H23">
            <v>9</v>
          </cell>
          <cell r="I23">
            <v>40710</v>
          </cell>
          <cell r="J23" t="str">
            <v>a</v>
          </cell>
          <cell r="K23">
            <v>6760000</v>
          </cell>
          <cell r="L23">
            <v>230</v>
          </cell>
          <cell r="M23">
            <v>16123300</v>
          </cell>
          <cell r="N23">
            <v>1167989.76</v>
          </cell>
          <cell r="O23">
            <v>367.08249599999999</v>
          </cell>
          <cell r="P23">
            <v>16111918.17216</v>
          </cell>
          <cell r="Q23">
            <v>32235218.17216</v>
          </cell>
          <cell r="R23">
            <v>791.82555077769587</v>
          </cell>
          <cell r="T23">
            <v>791.82555077769587</v>
          </cell>
        </row>
        <row r="24">
          <cell r="C24" t="str">
            <v>DSPCA010</v>
          </cell>
          <cell r="D24" t="str">
            <v>96SR500</v>
          </cell>
          <cell r="F24">
            <v>6</v>
          </cell>
          <cell r="G24" t="str">
            <v>Special</v>
          </cell>
          <cell r="H24">
            <v>10</v>
          </cell>
          <cell r="I24">
            <v>38010</v>
          </cell>
          <cell r="J24" t="str">
            <v>a</v>
          </cell>
          <cell r="K24">
            <v>6760000</v>
          </cell>
          <cell r="L24">
            <v>230</v>
          </cell>
          <cell r="M24">
            <v>15502300</v>
          </cell>
          <cell r="N24">
            <v>1167989.76</v>
          </cell>
          <cell r="O24">
            <v>367.08249599999999</v>
          </cell>
          <cell r="P24">
            <v>15120795.43296</v>
          </cell>
          <cell r="Q24">
            <v>30623095.43296</v>
          </cell>
          <cell r="R24">
            <v>805.65891694185746</v>
          </cell>
          <cell r="T24">
            <v>805.65891694185746</v>
          </cell>
        </row>
        <row r="25">
          <cell r="C25" t="str">
            <v>DSPCA011</v>
          </cell>
          <cell r="D25" t="str">
            <v>96SR500</v>
          </cell>
          <cell r="F25">
            <v>7</v>
          </cell>
          <cell r="G25" t="str">
            <v>Special</v>
          </cell>
          <cell r="H25">
            <v>11</v>
          </cell>
          <cell r="I25">
            <v>38130</v>
          </cell>
          <cell r="J25" t="str">
            <v>f</v>
          </cell>
          <cell r="K25">
            <v>7098000</v>
          </cell>
          <cell r="L25">
            <v>241.5</v>
          </cell>
          <cell r="M25">
            <v>16306395</v>
          </cell>
          <cell r="N25">
            <v>1226389.2480000001</v>
          </cell>
          <cell r="O25">
            <v>385.43662080000001</v>
          </cell>
          <cell r="P25">
            <v>15923087.599104</v>
          </cell>
          <cell r="Q25">
            <v>32229482.599104002</v>
          </cell>
          <cell r="R25">
            <v>845.2526252059796</v>
          </cell>
          <cell r="T25">
            <v>845.2526252059796</v>
          </cell>
        </row>
        <row r="26">
          <cell r="C26" t="str">
            <v>DSPCA012</v>
          </cell>
          <cell r="D26" t="str">
            <v>96SR500</v>
          </cell>
          <cell r="F26">
            <v>8</v>
          </cell>
          <cell r="G26" t="str">
            <v>Special</v>
          </cell>
          <cell r="H26">
            <v>12</v>
          </cell>
          <cell r="I26">
            <v>37350</v>
          </cell>
          <cell r="J26" t="str">
            <v>f</v>
          </cell>
          <cell r="K26">
            <v>7098000</v>
          </cell>
          <cell r="L26">
            <v>241.5</v>
          </cell>
          <cell r="M26">
            <v>16118025</v>
          </cell>
          <cell r="N26">
            <v>1226389.2480000001</v>
          </cell>
          <cell r="O26">
            <v>385.43662080000001</v>
          </cell>
          <cell r="P26">
            <v>15622447.034880001</v>
          </cell>
          <cell r="Q26">
            <v>31740472.034880001</v>
          </cell>
          <cell r="R26">
            <v>849.81183493654623</v>
          </cell>
          <cell r="T26">
            <v>849.81183493654623</v>
          </cell>
        </row>
        <row r="27">
          <cell r="C27" t="str">
            <v>DSPCA013</v>
          </cell>
          <cell r="D27" t="str">
            <v>96SR500</v>
          </cell>
          <cell r="F27">
            <v>9</v>
          </cell>
          <cell r="G27" t="str">
            <v>Special</v>
          </cell>
          <cell r="H27">
            <v>13</v>
          </cell>
          <cell r="I27">
            <v>37350</v>
          </cell>
          <cell r="J27" t="str">
            <v>f</v>
          </cell>
          <cell r="K27">
            <v>7098000</v>
          </cell>
          <cell r="L27">
            <v>241.5</v>
          </cell>
          <cell r="M27">
            <v>16118025</v>
          </cell>
          <cell r="N27">
            <v>1226389.2480000001</v>
          </cell>
          <cell r="O27">
            <v>385.43662080000001</v>
          </cell>
          <cell r="P27">
            <v>15622447.034880001</v>
          </cell>
          <cell r="Q27">
            <v>31740472.034880001</v>
          </cell>
          <cell r="R27">
            <v>849.81183493654623</v>
          </cell>
          <cell r="T27">
            <v>849.81183493654623</v>
          </cell>
        </row>
        <row r="28">
          <cell r="C28" t="str">
            <v>DSPCA014</v>
          </cell>
          <cell r="D28" t="str">
            <v>96SR500</v>
          </cell>
          <cell r="F28">
            <v>10</v>
          </cell>
          <cell r="G28" t="str">
            <v>Special</v>
          </cell>
          <cell r="H28">
            <v>14</v>
          </cell>
          <cell r="I28">
            <v>36350</v>
          </cell>
          <cell r="J28" t="str">
            <v>f</v>
          </cell>
          <cell r="K28">
            <v>7098000</v>
          </cell>
          <cell r="L28">
            <v>241.5</v>
          </cell>
          <cell r="M28">
            <v>15876525</v>
          </cell>
          <cell r="N28">
            <v>1226389.2480000001</v>
          </cell>
          <cell r="O28">
            <v>385.43662080000001</v>
          </cell>
          <cell r="P28">
            <v>15237010.41408</v>
          </cell>
          <cell r="Q28">
            <v>31113535.414080001</v>
          </cell>
          <cell r="R28">
            <v>855.94320258817061</v>
          </cell>
          <cell r="T28">
            <v>855.94320258817061</v>
          </cell>
        </row>
        <row r="29">
          <cell r="C29" t="str">
            <v>DSPCA015</v>
          </cell>
          <cell r="D29" t="str">
            <v>96SR500</v>
          </cell>
          <cell r="F29">
            <v>11</v>
          </cell>
          <cell r="G29" t="str">
            <v>Special</v>
          </cell>
          <cell r="H29">
            <v>15</v>
          </cell>
          <cell r="I29">
            <v>36350</v>
          </cell>
          <cell r="J29" t="str">
            <v>f</v>
          </cell>
          <cell r="K29">
            <v>7098000</v>
          </cell>
          <cell r="L29">
            <v>241.5</v>
          </cell>
          <cell r="M29">
            <v>15876525</v>
          </cell>
          <cell r="N29">
            <v>1226389.2480000001</v>
          </cell>
          <cell r="O29">
            <v>385.43662080000001</v>
          </cell>
          <cell r="P29">
            <v>15237010.41408</v>
          </cell>
          <cell r="Q29">
            <v>31113535.414080001</v>
          </cell>
          <cell r="R29">
            <v>855.94320258817061</v>
          </cell>
          <cell r="T29">
            <v>855.94320258817061</v>
          </cell>
        </row>
        <row r="30">
          <cell r="C30" t="str">
            <v>DSPCA016</v>
          </cell>
          <cell r="D30" t="str">
            <v>96SR500</v>
          </cell>
          <cell r="F30">
            <v>12</v>
          </cell>
          <cell r="G30" t="str">
            <v>Special</v>
          </cell>
          <cell r="H30">
            <v>16</v>
          </cell>
          <cell r="I30">
            <v>36150</v>
          </cell>
          <cell r="J30" t="str">
            <v>f</v>
          </cell>
          <cell r="K30">
            <v>7098000</v>
          </cell>
          <cell r="L30">
            <v>241.5</v>
          </cell>
          <cell r="M30">
            <v>15828225</v>
          </cell>
          <cell r="N30">
            <v>1226389.2480000001</v>
          </cell>
          <cell r="O30">
            <v>385.43662080000001</v>
          </cell>
          <cell r="P30">
            <v>15159923.089920001</v>
          </cell>
          <cell r="Q30">
            <v>30988148.089919999</v>
          </cell>
          <cell r="R30">
            <v>857.21018229377592</v>
          </cell>
          <cell r="T30">
            <v>857.21018229377592</v>
          </cell>
        </row>
        <row r="31">
          <cell r="C31" t="str">
            <v>DSPMA012</v>
          </cell>
          <cell r="D31" t="str">
            <v>48SR500D</v>
          </cell>
          <cell r="E31" t="str">
            <v>POSTER</v>
          </cell>
          <cell r="F31">
            <v>1</v>
          </cell>
          <cell r="G31" t="str">
            <v>Spider-Man</v>
          </cell>
          <cell r="H31" t="str">
            <v>12</v>
          </cell>
          <cell r="I31">
            <v>55000</v>
          </cell>
          <cell r="J31" t="str">
            <v>a</v>
          </cell>
          <cell r="K31">
            <v>4640000</v>
          </cell>
          <cell r="L31">
            <v>157</v>
          </cell>
          <cell r="M31">
            <v>13275000</v>
          </cell>
          <cell r="N31">
            <v>583994.87999999989</v>
          </cell>
          <cell r="O31">
            <v>183.54124799999997</v>
          </cell>
          <cell r="P31">
            <v>10678763.52</v>
          </cell>
          <cell r="Q31">
            <v>23953763.52</v>
          </cell>
          <cell r="R31">
            <v>435.52297309090909</v>
          </cell>
          <cell r="S31">
            <v>100</v>
          </cell>
          <cell r="T31">
            <v>535.52297309090909</v>
          </cell>
        </row>
        <row r="32">
          <cell r="C32" t="str">
            <v>DSPMA013</v>
          </cell>
          <cell r="D32" t="str">
            <v>48SR500D</v>
          </cell>
          <cell r="F32">
            <v>2</v>
          </cell>
          <cell r="G32" t="str">
            <v>Spider-Man</v>
          </cell>
          <cell r="H32">
            <v>13</v>
          </cell>
          <cell r="I32">
            <v>54360</v>
          </cell>
          <cell r="J32" t="str">
            <v>a</v>
          </cell>
          <cell r="K32">
            <v>4640000</v>
          </cell>
          <cell r="L32">
            <v>157</v>
          </cell>
          <cell r="M32">
            <v>13174520</v>
          </cell>
          <cell r="N32">
            <v>583994.87999999989</v>
          </cell>
          <cell r="O32">
            <v>183.54124799999997</v>
          </cell>
          <cell r="P32">
            <v>10561297.12128</v>
          </cell>
          <cell r="Q32">
            <v>23735817.12128</v>
          </cell>
          <cell r="R32">
            <v>436.64122739661514</v>
          </cell>
          <cell r="T32">
            <v>436.64122739661514</v>
          </cell>
        </row>
        <row r="33">
          <cell r="C33" t="str">
            <v>DSPMA014</v>
          </cell>
          <cell r="D33" t="str">
            <v>48SR500D</v>
          </cell>
          <cell r="F33">
            <v>3</v>
          </cell>
          <cell r="G33" t="str">
            <v>Spider-Man</v>
          </cell>
          <cell r="H33">
            <v>14</v>
          </cell>
          <cell r="I33">
            <v>52450</v>
          </cell>
          <cell r="J33" t="str">
            <v>a</v>
          </cell>
          <cell r="K33">
            <v>4640000</v>
          </cell>
          <cell r="L33">
            <v>157</v>
          </cell>
          <cell r="M33">
            <v>12874650</v>
          </cell>
          <cell r="N33">
            <v>583994.87999999989</v>
          </cell>
          <cell r="O33">
            <v>183.54124799999997</v>
          </cell>
          <cell r="P33">
            <v>10210733.337599996</v>
          </cell>
          <cell r="Q33">
            <v>23085383.337599996</v>
          </cell>
          <cell r="R33">
            <v>440.14076906768344</v>
          </cell>
          <cell r="T33">
            <v>440.14076906768344</v>
          </cell>
        </row>
        <row r="34">
          <cell r="C34" t="str">
            <v>DSPMA015</v>
          </cell>
          <cell r="D34" t="str">
            <v>48SR500D</v>
          </cell>
          <cell r="F34">
            <v>4</v>
          </cell>
          <cell r="G34" t="str">
            <v>Spider-Man</v>
          </cell>
          <cell r="H34">
            <v>15</v>
          </cell>
          <cell r="I34">
            <v>51990</v>
          </cell>
          <cell r="J34" t="str">
            <v>a</v>
          </cell>
          <cell r="K34">
            <v>4640000</v>
          </cell>
          <cell r="L34">
            <v>157</v>
          </cell>
          <cell r="M34">
            <v>12802430</v>
          </cell>
          <cell r="N34">
            <v>583994.87999999989</v>
          </cell>
          <cell r="O34">
            <v>183.54124799999997</v>
          </cell>
          <cell r="P34">
            <v>10126304.363519996</v>
          </cell>
          <cell r="Q34">
            <v>22928734.363519996</v>
          </cell>
          <cell r="R34">
            <v>441.02201122369678</v>
          </cell>
          <cell r="T34">
            <v>441.02201122369678</v>
          </cell>
        </row>
        <row r="35">
          <cell r="C35" t="str">
            <v>DSPMA016</v>
          </cell>
          <cell r="D35" t="str">
            <v>48SR500D</v>
          </cell>
          <cell r="F35">
            <v>5</v>
          </cell>
          <cell r="G35" t="str">
            <v>Spider-Man</v>
          </cell>
          <cell r="H35">
            <v>16</v>
          </cell>
          <cell r="I35">
            <v>50420</v>
          </cell>
          <cell r="J35" t="str">
            <v>a</v>
          </cell>
          <cell r="K35">
            <v>4640000</v>
          </cell>
          <cell r="L35">
            <v>157</v>
          </cell>
          <cell r="M35">
            <v>12555940</v>
          </cell>
          <cell r="N35">
            <v>583994.87999999989</v>
          </cell>
          <cell r="O35">
            <v>183.54124799999997</v>
          </cell>
          <cell r="P35">
            <v>9838144.6041599996</v>
          </cell>
          <cell r="Q35">
            <v>22394084.60416</v>
          </cell>
          <cell r="R35">
            <v>444.15082515192381</v>
          </cell>
          <cell r="T35">
            <v>444.15082515192381</v>
          </cell>
        </row>
        <row r="36">
          <cell r="C36" t="str">
            <v>DSPMA017</v>
          </cell>
          <cell r="D36" t="str">
            <v>48SR500D</v>
          </cell>
          <cell r="F36">
            <v>6</v>
          </cell>
          <cell r="G36" t="str">
            <v>Spider-Man</v>
          </cell>
          <cell r="H36">
            <v>17</v>
          </cell>
          <cell r="I36">
            <v>49890</v>
          </cell>
          <cell r="J36" t="str">
            <v>a</v>
          </cell>
          <cell r="K36">
            <v>4640000</v>
          </cell>
          <cell r="L36">
            <v>157</v>
          </cell>
          <cell r="M36">
            <v>12472730</v>
          </cell>
          <cell r="N36">
            <v>583994.87999999989</v>
          </cell>
          <cell r="O36">
            <v>183.54124799999997</v>
          </cell>
          <cell r="P36">
            <v>9740867.7427199967</v>
          </cell>
          <cell r="Q36">
            <v>22213597.742719997</v>
          </cell>
          <cell r="R36">
            <v>445.25150817237915</v>
          </cell>
          <cell r="T36">
            <v>445.25150817237915</v>
          </cell>
        </row>
        <row r="37">
          <cell r="C37" t="str">
            <v>DSPMA018</v>
          </cell>
          <cell r="D37" t="str">
            <v>48SR500D</v>
          </cell>
          <cell r="F37">
            <v>7</v>
          </cell>
          <cell r="G37" t="str">
            <v>Spider-Man</v>
          </cell>
          <cell r="H37">
            <v>18</v>
          </cell>
          <cell r="I37">
            <v>47690</v>
          </cell>
          <cell r="J37" t="str">
            <v>f</v>
          </cell>
          <cell r="K37">
            <v>4872000</v>
          </cell>
          <cell r="L37">
            <v>164.85</v>
          </cell>
          <cell r="M37">
            <v>12733696.5</v>
          </cell>
          <cell r="N37">
            <v>613194.62399999995</v>
          </cell>
          <cell r="O37">
            <v>192.71831039999998</v>
          </cell>
          <cell r="P37">
            <v>9803930.846975999</v>
          </cell>
          <cell r="Q37">
            <v>22537627.346975997</v>
          </cell>
          <cell r="R37">
            <v>472.58602111503455</v>
          </cell>
          <cell r="T37">
            <v>472.58602111503455</v>
          </cell>
        </row>
        <row r="38">
          <cell r="C38" t="str">
            <v>DSPMA019</v>
          </cell>
          <cell r="D38" t="str">
            <v>48SR500D</v>
          </cell>
          <cell r="F38">
            <v>8</v>
          </cell>
          <cell r="G38" t="str">
            <v>Spider-Man</v>
          </cell>
          <cell r="H38">
            <v>19</v>
          </cell>
          <cell r="I38">
            <v>47350</v>
          </cell>
          <cell r="J38" t="str">
            <v>f</v>
          </cell>
          <cell r="K38">
            <v>4872000</v>
          </cell>
          <cell r="L38">
            <v>164.85</v>
          </cell>
          <cell r="M38">
            <v>12677647.5</v>
          </cell>
          <cell r="N38">
            <v>613194.62399999995</v>
          </cell>
          <cell r="O38">
            <v>192.71831039999998</v>
          </cell>
          <cell r="P38">
            <v>9738406.621439999</v>
          </cell>
          <cell r="Q38">
            <v>22416054.121440001</v>
          </cell>
          <cell r="R38">
            <v>473.41191386356917</v>
          </cell>
          <cell r="T38">
            <v>473.41191386356917</v>
          </cell>
        </row>
        <row r="39">
          <cell r="C39" t="str">
            <v>DSPMA020</v>
          </cell>
          <cell r="D39" t="str">
            <v>48SR500D</v>
          </cell>
          <cell r="F39">
            <v>9</v>
          </cell>
          <cell r="G39" t="str">
            <v>Spider-Man</v>
          </cell>
          <cell r="H39">
            <v>20</v>
          </cell>
          <cell r="I39">
            <v>46850</v>
          </cell>
          <cell r="J39" t="str">
            <v>f</v>
          </cell>
          <cell r="K39">
            <v>4872000</v>
          </cell>
          <cell r="L39">
            <v>164.85</v>
          </cell>
          <cell r="M39">
            <v>12595222.5</v>
          </cell>
          <cell r="N39">
            <v>613194.62399999995</v>
          </cell>
          <cell r="O39">
            <v>192.71831039999998</v>
          </cell>
          <cell r="P39">
            <v>9642047.4662399981</v>
          </cell>
          <cell r="Q39">
            <v>22237269.966239996</v>
          </cell>
          <cell r="R39">
            <v>474.64823834023468</v>
          </cell>
          <cell r="T39">
            <v>474.64823834023468</v>
          </cell>
        </row>
        <row r="40">
          <cell r="C40" t="str">
            <v>DSPMA021</v>
          </cell>
          <cell r="D40" t="str">
            <v>48SR500D</v>
          </cell>
          <cell r="F40">
            <v>10</v>
          </cell>
          <cell r="G40" t="str">
            <v>Spider-Man</v>
          </cell>
          <cell r="H40">
            <v>21</v>
          </cell>
          <cell r="I40">
            <v>46350</v>
          </cell>
          <cell r="J40" t="str">
            <v>f</v>
          </cell>
          <cell r="K40">
            <v>4872000</v>
          </cell>
          <cell r="L40">
            <v>164.85</v>
          </cell>
          <cell r="M40">
            <v>12512797.5</v>
          </cell>
          <cell r="N40">
            <v>613194.62399999995</v>
          </cell>
          <cell r="O40">
            <v>192.71831039999998</v>
          </cell>
          <cell r="P40">
            <v>9545688.3110399991</v>
          </cell>
          <cell r="Q40">
            <v>22058485.811039999</v>
          </cell>
          <cell r="R40">
            <v>475.91123648414236</v>
          </cell>
          <cell r="T40">
            <v>475.91123648414236</v>
          </cell>
        </row>
        <row r="41">
          <cell r="C41" t="str">
            <v>DSPMA022</v>
          </cell>
          <cell r="D41" t="str">
            <v>48SR500D</v>
          </cell>
          <cell r="F41">
            <v>11</v>
          </cell>
          <cell r="G41" t="str">
            <v>Spider-Man</v>
          </cell>
          <cell r="H41">
            <v>22</v>
          </cell>
          <cell r="I41">
            <v>46050</v>
          </cell>
          <cell r="J41" t="str">
            <v>f</v>
          </cell>
          <cell r="K41">
            <v>4872000</v>
          </cell>
          <cell r="L41">
            <v>164.85</v>
          </cell>
          <cell r="M41">
            <v>12463342.5</v>
          </cell>
          <cell r="N41">
            <v>613194.62399999995</v>
          </cell>
          <cell r="O41">
            <v>192.71831039999998</v>
          </cell>
          <cell r="P41">
            <v>9487872.8179199994</v>
          </cell>
          <cell r="Q41">
            <v>21951215.317919999</v>
          </cell>
          <cell r="R41">
            <v>476.68220017198695</v>
          </cell>
          <cell r="T41">
            <v>476.68220017198695</v>
          </cell>
        </row>
        <row r="42">
          <cell r="C42" t="str">
            <v>DSPMA023</v>
          </cell>
          <cell r="D42" t="str">
            <v>48SR500D</v>
          </cell>
          <cell r="F42">
            <v>12</v>
          </cell>
          <cell r="G42" t="str">
            <v>Spider-Man</v>
          </cell>
          <cell r="H42">
            <v>23</v>
          </cell>
          <cell r="I42">
            <v>46050</v>
          </cell>
          <cell r="J42" t="str">
            <v>f</v>
          </cell>
          <cell r="K42">
            <v>4872000</v>
          </cell>
          <cell r="L42">
            <v>164.85</v>
          </cell>
          <cell r="M42">
            <v>12463342.5</v>
          </cell>
          <cell r="N42">
            <v>613194.62399999995</v>
          </cell>
          <cell r="O42">
            <v>192.71831039999998</v>
          </cell>
          <cell r="P42">
            <v>9487872.8179199994</v>
          </cell>
          <cell r="Q42">
            <v>21951215.317919999</v>
          </cell>
          <cell r="R42">
            <v>476.68220017198695</v>
          </cell>
          <cell r="T42">
            <v>476.68220017198695</v>
          </cell>
        </row>
        <row r="43">
          <cell r="C43" t="str">
            <v>DWOLV006</v>
          </cell>
          <cell r="D43" t="str">
            <v>48SR500D</v>
          </cell>
          <cell r="F43">
            <v>1</v>
          </cell>
          <cell r="G43" t="str">
            <v>Wolverine</v>
          </cell>
          <cell r="H43">
            <v>6</v>
          </cell>
          <cell r="I43">
            <v>48560</v>
          </cell>
          <cell r="J43" t="str">
            <v>a</v>
          </cell>
          <cell r="K43">
            <v>4640000</v>
          </cell>
          <cell r="L43">
            <v>157</v>
          </cell>
          <cell r="M43">
            <v>12263920</v>
          </cell>
          <cell r="N43">
            <v>583994.87999999989</v>
          </cell>
          <cell r="O43">
            <v>183.54124799999997</v>
          </cell>
          <cell r="P43">
            <v>9496757.8828799985</v>
          </cell>
          <cell r="Q43">
            <v>21760677.882879999</v>
          </cell>
          <cell r="R43">
            <v>448.1193962701812</v>
          </cell>
          <cell r="T43">
            <v>448.1193962701812</v>
          </cell>
        </row>
        <row r="44">
          <cell r="C44" t="str">
            <v>DWOLV007</v>
          </cell>
          <cell r="D44" t="str">
            <v>48SR500D</v>
          </cell>
          <cell r="F44">
            <v>2</v>
          </cell>
          <cell r="G44" t="str">
            <v>Wolverine</v>
          </cell>
          <cell r="H44">
            <v>7</v>
          </cell>
          <cell r="I44">
            <v>46340</v>
          </cell>
          <cell r="J44" t="str">
            <v>a</v>
          </cell>
          <cell r="K44">
            <v>4640000</v>
          </cell>
          <cell r="L44">
            <v>157</v>
          </cell>
          <cell r="M44">
            <v>11915380</v>
          </cell>
          <cell r="N44">
            <v>583994.87999999989</v>
          </cell>
          <cell r="O44">
            <v>183.54124799999997</v>
          </cell>
          <cell r="P44">
            <v>9089296.3123199977</v>
          </cell>
          <cell r="Q44">
            <v>21004676.312319998</v>
          </cell>
          <cell r="R44">
            <v>453.27311852222698</v>
          </cell>
          <cell r="T44">
            <v>453.27311852222698</v>
          </cell>
        </row>
        <row r="45">
          <cell r="C45" t="str">
            <v>DWOLV008</v>
          </cell>
          <cell r="D45" t="str">
            <v>48SR500D</v>
          </cell>
          <cell r="F45">
            <v>3</v>
          </cell>
          <cell r="G45" t="str">
            <v>Wolverine</v>
          </cell>
          <cell r="H45">
            <v>8</v>
          </cell>
          <cell r="I45">
            <v>45350</v>
          </cell>
          <cell r="J45" t="str">
            <v>a</v>
          </cell>
          <cell r="K45">
            <v>4640000</v>
          </cell>
          <cell r="L45">
            <v>157</v>
          </cell>
          <cell r="M45">
            <v>11759950</v>
          </cell>
          <cell r="N45">
            <v>583994.87999999989</v>
          </cell>
          <cell r="O45">
            <v>183.54124799999997</v>
          </cell>
          <cell r="P45">
            <v>8907590.4767999984</v>
          </cell>
          <cell r="Q45">
            <v>20667540.476799998</v>
          </cell>
          <cell r="R45">
            <v>455.73407887100325</v>
          </cell>
          <cell r="T45">
            <v>455.73407887100325</v>
          </cell>
        </row>
        <row r="46">
          <cell r="C46" t="str">
            <v>DWOLV009</v>
          </cell>
          <cell r="D46" t="str">
            <v>48SR500D</v>
          </cell>
          <cell r="F46">
            <v>4</v>
          </cell>
          <cell r="G46" t="str">
            <v>Wolverine</v>
          </cell>
          <cell r="H46">
            <v>9</v>
          </cell>
          <cell r="I46">
            <v>43300</v>
          </cell>
          <cell r="J46" t="str">
            <v>a</v>
          </cell>
          <cell r="K46">
            <v>4640000</v>
          </cell>
          <cell r="L46">
            <v>157</v>
          </cell>
          <cell r="M46">
            <v>11438100</v>
          </cell>
          <cell r="N46">
            <v>583994.87999999989</v>
          </cell>
          <cell r="O46">
            <v>183.54124799999997</v>
          </cell>
          <cell r="P46">
            <v>8531330.9183999989</v>
          </cell>
          <cell r="Q46">
            <v>19969430.918399997</v>
          </cell>
          <cell r="R46">
            <v>461.18778102540409</v>
          </cell>
          <cell r="T46">
            <v>461.18778102540409</v>
          </cell>
        </row>
        <row r="47">
          <cell r="C47" t="str">
            <v>DWOLV010</v>
          </cell>
          <cell r="D47" t="str">
            <v>48SR500D</v>
          </cell>
          <cell r="F47">
            <v>5</v>
          </cell>
          <cell r="G47" t="str">
            <v>Wolverine</v>
          </cell>
          <cell r="H47">
            <v>10</v>
          </cell>
          <cell r="I47">
            <v>41530</v>
          </cell>
          <cell r="J47" t="str">
            <v>a</v>
          </cell>
          <cell r="K47">
            <v>4640000</v>
          </cell>
          <cell r="L47">
            <v>157</v>
          </cell>
          <cell r="M47">
            <v>11160210</v>
          </cell>
          <cell r="N47">
            <v>583994.87999999989</v>
          </cell>
          <cell r="O47">
            <v>183.54124799999997</v>
          </cell>
          <cell r="P47">
            <v>8206462.9094399987</v>
          </cell>
          <cell r="Q47">
            <v>19366672.90944</v>
          </cell>
          <cell r="R47">
            <v>466.32971127955693</v>
          </cell>
          <cell r="T47">
            <v>466.32971127955693</v>
          </cell>
        </row>
        <row r="48">
          <cell r="C48" t="str">
            <v>DWOLV011</v>
          </cell>
          <cell r="D48" t="str">
            <v>48SR500D</v>
          </cell>
          <cell r="F48">
            <v>6</v>
          </cell>
          <cell r="G48" t="str">
            <v>Wolverine</v>
          </cell>
          <cell r="H48">
            <v>11</v>
          </cell>
          <cell r="I48">
            <v>41500</v>
          </cell>
          <cell r="J48" t="str">
            <v>a</v>
          </cell>
          <cell r="K48">
            <v>4640000</v>
          </cell>
          <cell r="L48">
            <v>157</v>
          </cell>
          <cell r="M48">
            <v>11155500</v>
          </cell>
          <cell r="N48">
            <v>583994.87999999989</v>
          </cell>
          <cell r="O48">
            <v>183.54124799999997</v>
          </cell>
          <cell r="P48">
            <v>8200956.6719999984</v>
          </cell>
          <cell r="Q48">
            <v>19356456.671999998</v>
          </cell>
          <cell r="R48">
            <v>466.42064269879512</v>
          </cell>
          <cell r="T48">
            <v>466.42064269879512</v>
          </cell>
        </row>
        <row r="49">
          <cell r="C49" t="str">
            <v>DWOLV012</v>
          </cell>
          <cell r="D49" t="str">
            <v>48SR500D</v>
          </cell>
          <cell r="F49">
            <v>7</v>
          </cell>
          <cell r="G49" t="str">
            <v>Wolverine</v>
          </cell>
          <cell r="H49">
            <v>12</v>
          </cell>
          <cell r="I49">
            <v>39600</v>
          </cell>
          <cell r="J49" t="str">
            <v>f</v>
          </cell>
          <cell r="K49">
            <v>4872000</v>
          </cell>
          <cell r="L49">
            <v>164.85</v>
          </cell>
          <cell r="M49">
            <v>11400060</v>
          </cell>
          <cell r="N49">
            <v>613194.62399999995</v>
          </cell>
          <cell r="O49">
            <v>192.71831039999998</v>
          </cell>
          <cell r="P49">
            <v>8244839.7158399988</v>
          </cell>
          <cell r="Q49">
            <v>19644899.715839997</v>
          </cell>
          <cell r="R49">
            <v>496.0833261575757</v>
          </cell>
          <cell r="T49">
            <v>496.0833261575757</v>
          </cell>
        </row>
        <row r="50">
          <cell r="C50" t="str">
            <v>DWOLV013</v>
          </cell>
          <cell r="D50" t="str">
            <v>48SR500D</v>
          </cell>
          <cell r="F50">
            <v>8</v>
          </cell>
          <cell r="G50" t="str">
            <v>Wolverine</v>
          </cell>
          <cell r="H50">
            <v>13</v>
          </cell>
          <cell r="I50">
            <v>38050</v>
          </cell>
          <cell r="J50" t="str">
            <v>f</v>
          </cell>
          <cell r="K50">
            <v>4872000</v>
          </cell>
          <cell r="L50">
            <v>164.85</v>
          </cell>
          <cell r="M50">
            <v>11144542.5</v>
          </cell>
          <cell r="N50">
            <v>613194.62399999995</v>
          </cell>
          <cell r="O50">
            <v>192.71831039999998</v>
          </cell>
          <cell r="P50">
            <v>7946126.3347199988</v>
          </cell>
          <cell r="Q50">
            <v>19090668.834720001</v>
          </cell>
          <cell r="R50">
            <v>501.72585636583443</v>
          </cell>
          <cell r="T50">
            <v>501.72585636583443</v>
          </cell>
        </row>
        <row r="51">
          <cell r="C51" t="str">
            <v>DWOLV014</v>
          </cell>
          <cell r="D51" t="str">
            <v>48SR500D</v>
          </cell>
          <cell r="F51">
            <v>9</v>
          </cell>
          <cell r="G51" t="str">
            <v>Wolverine</v>
          </cell>
          <cell r="H51">
            <v>14</v>
          </cell>
          <cell r="I51">
            <v>38050</v>
          </cell>
          <cell r="J51" t="str">
            <v>f</v>
          </cell>
          <cell r="K51">
            <v>4872000</v>
          </cell>
          <cell r="L51">
            <v>164.85</v>
          </cell>
          <cell r="M51">
            <v>11144542.5</v>
          </cell>
          <cell r="N51">
            <v>613194.62399999995</v>
          </cell>
          <cell r="O51">
            <v>192.71831039999998</v>
          </cell>
          <cell r="P51">
            <v>7946126.3347199988</v>
          </cell>
          <cell r="Q51">
            <v>19090668.834720001</v>
          </cell>
          <cell r="R51">
            <v>501.72585636583443</v>
          </cell>
          <cell r="T51">
            <v>501.72585636583443</v>
          </cell>
        </row>
        <row r="52">
          <cell r="C52" t="str">
            <v>DWOLV015</v>
          </cell>
          <cell r="D52" t="str">
            <v>48SR500D</v>
          </cell>
          <cell r="F52">
            <v>10</v>
          </cell>
          <cell r="G52" t="str">
            <v>Wolverine</v>
          </cell>
          <cell r="H52">
            <v>15</v>
          </cell>
          <cell r="I52">
            <v>37050</v>
          </cell>
          <cell r="J52" t="str">
            <v>f</v>
          </cell>
          <cell r="K52">
            <v>4872000</v>
          </cell>
          <cell r="L52">
            <v>164.85</v>
          </cell>
          <cell r="M52">
            <v>10979692.5</v>
          </cell>
          <cell r="N52">
            <v>613194.62399999995</v>
          </cell>
          <cell r="O52">
            <v>192.71831039999998</v>
          </cell>
          <cell r="P52">
            <v>7753408.0243199989</v>
          </cell>
          <cell r="Q52">
            <v>18733100.524319999</v>
          </cell>
          <cell r="R52">
            <v>505.61674829473679</v>
          </cell>
          <cell r="T52">
            <v>505.61674829473679</v>
          </cell>
        </row>
        <row r="53">
          <cell r="C53" t="str">
            <v>DWOLV016</v>
          </cell>
          <cell r="D53" t="str">
            <v>48SR500D</v>
          </cell>
          <cell r="F53">
            <v>11</v>
          </cell>
          <cell r="G53" t="str">
            <v>Wolverine</v>
          </cell>
          <cell r="H53">
            <v>16</v>
          </cell>
          <cell r="I53">
            <v>37050</v>
          </cell>
          <cell r="J53" t="str">
            <v>f</v>
          </cell>
          <cell r="K53">
            <v>4872000</v>
          </cell>
          <cell r="L53">
            <v>164.85</v>
          </cell>
          <cell r="M53">
            <v>10979692.5</v>
          </cell>
          <cell r="N53">
            <v>613194.62399999995</v>
          </cell>
          <cell r="O53">
            <v>192.71831039999998</v>
          </cell>
          <cell r="P53">
            <v>7753408.0243199989</v>
          </cell>
          <cell r="Q53">
            <v>18733100.524319999</v>
          </cell>
          <cell r="R53">
            <v>505.61674829473679</v>
          </cell>
          <cell r="T53">
            <v>505.61674829473679</v>
          </cell>
        </row>
        <row r="54">
          <cell r="C54" t="str">
            <v>DWOLV017</v>
          </cell>
          <cell r="D54" t="str">
            <v>48SR500D</v>
          </cell>
          <cell r="F54">
            <v>12</v>
          </cell>
          <cell r="G54" t="str">
            <v>Wolverine</v>
          </cell>
          <cell r="H54">
            <v>17</v>
          </cell>
          <cell r="I54">
            <v>37050</v>
          </cell>
          <cell r="J54" t="str">
            <v>f</v>
          </cell>
          <cell r="K54">
            <v>4872000</v>
          </cell>
          <cell r="L54">
            <v>164.85</v>
          </cell>
          <cell r="M54">
            <v>10979692.5</v>
          </cell>
          <cell r="N54">
            <v>613194.62399999995</v>
          </cell>
          <cell r="O54">
            <v>192.71831039999998</v>
          </cell>
          <cell r="P54">
            <v>7753408.0243199989</v>
          </cell>
          <cell r="Q54">
            <v>18733100.524319999</v>
          </cell>
          <cell r="R54">
            <v>505.61674829473679</v>
          </cell>
          <cell r="T54">
            <v>505.61674829473679</v>
          </cell>
        </row>
        <row r="55">
          <cell r="C55" t="str">
            <v>DXMEN012</v>
          </cell>
          <cell r="D55" t="str">
            <v>48SR500D</v>
          </cell>
          <cell r="F55">
            <v>1</v>
          </cell>
          <cell r="G55" t="str">
            <v>X-Men</v>
          </cell>
          <cell r="H55" t="str">
            <v>12</v>
          </cell>
          <cell r="I55">
            <v>41360</v>
          </cell>
          <cell r="J55" t="str">
            <v>a</v>
          </cell>
          <cell r="K55">
            <v>4640000</v>
          </cell>
          <cell r="L55">
            <v>157</v>
          </cell>
          <cell r="M55">
            <v>11133520</v>
          </cell>
          <cell r="N55">
            <v>583994.87999999989</v>
          </cell>
          <cell r="O55">
            <v>183.54124799999997</v>
          </cell>
          <cell r="P55">
            <v>8175260.8972799983</v>
          </cell>
          <cell r="Q55">
            <v>19308780.89728</v>
          </cell>
          <cell r="R55">
            <v>466.8467334932302</v>
          </cell>
          <cell r="T55">
            <v>466.8467334932302</v>
          </cell>
        </row>
        <row r="56">
          <cell r="C56" t="str">
            <v>DXMEN013</v>
          </cell>
          <cell r="D56" t="str">
            <v>48SR500D</v>
          </cell>
          <cell r="F56">
            <v>2</v>
          </cell>
          <cell r="G56" t="str">
            <v>X-Men</v>
          </cell>
          <cell r="H56">
            <v>13</v>
          </cell>
          <cell r="I56">
            <v>41030</v>
          </cell>
          <cell r="J56" t="str">
            <v>a</v>
          </cell>
          <cell r="K56">
            <v>4640000</v>
          </cell>
          <cell r="L56">
            <v>157</v>
          </cell>
          <cell r="M56">
            <v>11081710</v>
          </cell>
          <cell r="N56">
            <v>583994.87999999989</v>
          </cell>
          <cell r="O56">
            <v>183.54124799999997</v>
          </cell>
          <cell r="P56">
            <v>8114692.2854399988</v>
          </cell>
          <cell r="Q56">
            <v>19196402.285439998</v>
          </cell>
          <cell r="R56">
            <v>467.86259530684862</v>
          </cell>
          <cell r="T56">
            <v>467.86259530684862</v>
          </cell>
        </row>
        <row r="57">
          <cell r="C57" t="str">
            <v>DXMEN014</v>
          </cell>
          <cell r="D57" t="str">
            <v>48SR500D</v>
          </cell>
          <cell r="F57">
            <v>3</v>
          </cell>
          <cell r="G57" t="str">
            <v>X-Men</v>
          </cell>
          <cell r="H57">
            <v>14</v>
          </cell>
          <cell r="I57">
            <v>42460</v>
          </cell>
          <cell r="J57" t="str">
            <v>a</v>
          </cell>
          <cell r="K57">
            <v>4640000</v>
          </cell>
          <cell r="L57">
            <v>157</v>
          </cell>
          <cell r="M57">
            <v>11306220</v>
          </cell>
          <cell r="N57">
            <v>583994.87999999989</v>
          </cell>
          <cell r="O57">
            <v>183.54124799999997</v>
          </cell>
          <cell r="P57">
            <v>8377156.2700799983</v>
          </cell>
          <cell r="Q57">
            <v>19683376.27008</v>
          </cell>
          <cell r="R57">
            <v>463.57457065661799</v>
          </cell>
          <cell r="T57">
            <v>463.57457065661799</v>
          </cell>
        </row>
        <row r="58">
          <cell r="C58" t="str">
            <v>DXMEN015</v>
          </cell>
          <cell r="D58" t="str">
            <v>48SR500D</v>
          </cell>
          <cell r="F58">
            <v>4</v>
          </cell>
          <cell r="G58" t="str">
            <v>X-Men</v>
          </cell>
          <cell r="H58">
            <v>15</v>
          </cell>
          <cell r="I58">
            <v>40860</v>
          </cell>
          <cell r="J58" t="str">
            <v>a</v>
          </cell>
          <cell r="K58">
            <v>4640000</v>
          </cell>
          <cell r="L58">
            <v>157</v>
          </cell>
          <cell r="M58">
            <v>11055020</v>
          </cell>
          <cell r="N58">
            <v>583994.87999999989</v>
          </cell>
          <cell r="O58">
            <v>183.54124799999997</v>
          </cell>
          <cell r="P58">
            <v>8083490.2732799985</v>
          </cell>
          <cell r="Q58">
            <v>19138510.273279998</v>
          </cell>
          <cell r="R58">
            <v>468.39232191091526</v>
          </cell>
          <cell r="T58">
            <v>468.39232191091526</v>
          </cell>
        </row>
        <row r="59">
          <cell r="C59" t="str">
            <v>DXMEN016</v>
          </cell>
          <cell r="D59" t="str">
            <v>48SR500D</v>
          </cell>
          <cell r="F59">
            <v>5</v>
          </cell>
          <cell r="G59" t="str">
            <v>X-Men</v>
          </cell>
          <cell r="H59">
            <v>16</v>
          </cell>
          <cell r="I59">
            <v>39190</v>
          </cell>
          <cell r="J59" t="str">
            <v>a</v>
          </cell>
          <cell r="K59">
            <v>4640000</v>
          </cell>
          <cell r="L59">
            <v>157</v>
          </cell>
          <cell r="M59">
            <v>10792830</v>
          </cell>
          <cell r="N59">
            <v>583994.87999999989</v>
          </cell>
          <cell r="O59">
            <v>183.54124799999997</v>
          </cell>
          <cell r="P59">
            <v>7776976.3891199986</v>
          </cell>
          <cell r="Q59">
            <v>18569806.389119998</v>
          </cell>
          <cell r="R59">
            <v>473.84042840316403</v>
          </cell>
          <cell r="T59">
            <v>473.84042840316403</v>
          </cell>
        </row>
        <row r="60">
          <cell r="C60" t="str">
            <v>DXMEN017</v>
          </cell>
          <cell r="D60" t="str">
            <v>48SR500D</v>
          </cell>
          <cell r="F60">
            <v>6</v>
          </cell>
          <cell r="G60" t="str">
            <v>X-Men</v>
          </cell>
          <cell r="H60">
            <v>17</v>
          </cell>
          <cell r="I60">
            <v>38860</v>
          </cell>
          <cell r="J60" t="str">
            <v>a</v>
          </cell>
          <cell r="K60">
            <v>4640000</v>
          </cell>
          <cell r="L60">
            <v>157</v>
          </cell>
          <cell r="M60">
            <v>10741020</v>
          </cell>
          <cell r="N60">
            <v>583994.87999999989</v>
          </cell>
          <cell r="O60">
            <v>183.54124799999997</v>
          </cell>
          <cell r="P60">
            <v>7716407.7772799982</v>
          </cell>
          <cell r="Q60">
            <v>18457427.777279999</v>
          </cell>
          <cell r="R60">
            <v>474.97240806176012</v>
          </cell>
          <cell r="T60">
            <v>474.97240806176012</v>
          </cell>
        </row>
        <row r="61">
          <cell r="C61" t="str">
            <v>DXMEN018</v>
          </cell>
          <cell r="D61" t="str">
            <v>48SR500D</v>
          </cell>
          <cell r="F61">
            <v>7</v>
          </cell>
          <cell r="G61" t="str">
            <v>X-Men</v>
          </cell>
          <cell r="H61">
            <v>18</v>
          </cell>
          <cell r="I61">
            <v>37560</v>
          </cell>
          <cell r="J61" t="str">
            <v>f</v>
          </cell>
          <cell r="K61">
            <v>4872000</v>
          </cell>
          <cell r="L61">
            <v>164.85</v>
          </cell>
          <cell r="M61">
            <v>11063766</v>
          </cell>
          <cell r="N61">
            <v>613194.62399999995</v>
          </cell>
          <cell r="O61">
            <v>192.71831039999998</v>
          </cell>
          <cell r="P61">
            <v>7851694.3626239989</v>
          </cell>
          <cell r="Q61">
            <v>18915460.362623997</v>
          </cell>
          <cell r="R61">
            <v>503.60650592715649</v>
          </cell>
          <cell r="T61">
            <v>503.60650592715649</v>
          </cell>
        </row>
        <row r="62">
          <cell r="C62" t="str">
            <v>DXMEN019</v>
          </cell>
          <cell r="D62" t="str">
            <v>48SR500D</v>
          </cell>
          <cell r="F62">
            <v>8</v>
          </cell>
          <cell r="G62" t="str">
            <v>X-Men</v>
          </cell>
          <cell r="H62">
            <v>19</v>
          </cell>
          <cell r="I62">
            <v>37560</v>
          </cell>
          <cell r="J62" t="str">
            <v>f</v>
          </cell>
          <cell r="K62">
            <v>4872000</v>
          </cell>
          <cell r="L62">
            <v>164.85</v>
          </cell>
          <cell r="M62">
            <v>11063766</v>
          </cell>
          <cell r="N62">
            <v>613194.62399999995</v>
          </cell>
          <cell r="O62">
            <v>192.71831039999998</v>
          </cell>
          <cell r="P62">
            <v>7851694.3626239989</v>
          </cell>
          <cell r="Q62">
            <v>18915460.362623997</v>
          </cell>
          <cell r="R62">
            <v>503.60650592715649</v>
          </cell>
          <cell r="T62">
            <v>503.60650592715649</v>
          </cell>
        </row>
        <row r="63">
          <cell r="C63" t="str">
            <v>DXMEN020</v>
          </cell>
          <cell r="D63" t="str">
            <v>48SR500D</v>
          </cell>
          <cell r="F63">
            <v>9</v>
          </cell>
          <cell r="G63" t="str">
            <v>X-Men</v>
          </cell>
          <cell r="H63">
            <v>20</v>
          </cell>
          <cell r="I63">
            <v>37560</v>
          </cell>
          <cell r="J63" t="str">
            <v>f</v>
          </cell>
          <cell r="K63">
            <v>4872000</v>
          </cell>
          <cell r="L63">
            <v>164.85</v>
          </cell>
          <cell r="M63">
            <v>11063766</v>
          </cell>
          <cell r="N63">
            <v>613194.62399999995</v>
          </cell>
          <cell r="O63">
            <v>192.71831039999998</v>
          </cell>
          <cell r="P63">
            <v>7851694.3626239989</v>
          </cell>
          <cell r="Q63">
            <v>18915460.362623997</v>
          </cell>
          <cell r="R63">
            <v>503.60650592715649</v>
          </cell>
          <cell r="T63">
            <v>503.60650592715649</v>
          </cell>
        </row>
        <row r="64">
          <cell r="C64" t="str">
            <v>DXMEN021</v>
          </cell>
          <cell r="D64" t="str">
            <v>48SR500D</v>
          </cell>
          <cell r="F64">
            <v>10</v>
          </cell>
          <cell r="G64" t="str">
            <v>X-Men</v>
          </cell>
          <cell r="H64">
            <v>21</v>
          </cell>
          <cell r="I64">
            <v>37260</v>
          </cell>
          <cell r="J64" t="str">
            <v>f</v>
          </cell>
          <cell r="K64">
            <v>4872000</v>
          </cell>
          <cell r="L64">
            <v>164.85</v>
          </cell>
          <cell r="M64">
            <v>11014311</v>
          </cell>
          <cell r="N64">
            <v>613194.62399999995</v>
          </cell>
          <cell r="O64">
            <v>192.71831039999998</v>
          </cell>
          <cell r="P64">
            <v>7793878.8695039991</v>
          </cell>
          <cell r="Q64">
            <v>18808189.869503997</v>
          </cell>
          <cell r="R64">
            <v>504.78233680901764</v>
          </cell>
          <cell r="T64">
            <v>504.78233680901764</v>
          </cell>
        </row>
        <row r="65">
          <cell r="C65" t="str">
            <v>DXMEN022</v>
          </cell>
          <cell r="D65" t="str">
            <v>48SR500D</v>
          </cell>
          <cell r="F65">
            <v>11</v>
          </cell>
          <cell r="G65" t="str">
            <v>X-Men</v>
          </cell>
          <cell r="H65">
            <v>22</v>
          </cell>
          <cell r="I65">
            <v>37260</v>
          </cell>
          <cell r="J65" t="str">
            <v>f</v>
          </cell>
          <cell r="K65">
            <v>4872000</v>
          </cell>
          <cell r="L65">
            <v>164.85</v>
          </cell>
          <cell r="M65">
            <v>11014311</v>
          </cell>
          <cell r="N65">
            <v>613194.62399999995</v>
          </cell>
          <cell r="O65">
            <v>192.71831039999998</v>
          </cell>
          <cell r="P65">
            <v>7793878.8695039991</v>
          </cell>
          <cell r="Q65">
            <v>18808189.869503997</v>
          </cell>
          <cell r="R65">
            <v>504.78233680901764</v>
          </cell>
          <cell r="T65">
            <v>504.78233680901764</v>
          </cell>
        </row>
        <row r="66">
          <cell r="C66" t="str">
            <v>DXMEN023</v>
          </cell>
          <cell r="D66" t="str">
            <v>48SR500D</v>
          </cell>
          <cell r="F66">
            <v>12</v>
          </cell>
          <cell r="G66" t="str">
            <v>X-Men</v>
          </cell>
          <cell r="H66">
            <v>23</v>
          </cell>
          <cell r="I66">
            <v>37260</v>
          </cell>
          <cell r="J66" t="str">
            <v>f</v>
          </cell>
          <cell r="K66">
            <v>4872000</v>
          </cell>
          <cell r="L66">
            <v>164.85</v>
          </cell>
          <cell r="M66">
            <v>11014311</v>
          </cell>
          <cell r="N66">
            <v>613194.62399999995</v>
          </cell>
          <cell r="O66">
            <v>192.71831039999998</v>
          </cell>
          <cell r="P66">
            <v>7793878.8695039991</v>
          </cell>
          <cell r="Q66">
            <v>18808189.869503997</v>
          </cell>
          <cell r="R66">
            <v>504.78233680901764</v>
          </cell>
          <cell r="T66">
            <v>504.78233680901764</v>
          </cell>
        </row>
        <row r="67">
          <cell r="C67" t="str">
            <v>DDARK001</v>
          </cell>
          <cell r="D67" t="str">
            <v>48SR500D</v>
          </cell>
          <cell r="F67">
            <v>10</v>
          </cell>
          <cell r="G67" t="str">
            <v>Darkchylde</v>
          </cell>
          <cell r="H67">
            <v>1</v>
          </cell>
          <cell r="I67">
            <v>41900</v>
          </cell>
          <cell r="J67" t="str">
            <v>f</v>
          </cell>
          <cell r="K67">
            <v>4872000</v>
          </cell>
          <cell r="L67">
            <v>164.85</v>
          </cell>
          <cell r="M67">
            <v>11779215</v>
          </cell>
          <cell r="N67">
            <v>613194.62399999995</v>
          </cell>
          <cell r="O67">
            <v>192.71831039999998</v>
          </cell>
          <cell r="P67">
            <v>8688091.8297600001</v>
          </cell>
          <cell r="Q67">
            <v>20467306.82976</v>
          </cell>
          <cell r="R67">
            <v>488.47987660525058</v>
          </cell>
          <cell r="T67">
            <v>488.47987660525058</v>
          </cell>
        </row>
        <row r="68">
          <cell r="C68" t="str">
            <v>DDARK002</v>
          </cell>
          <cell r="D68" t="str">
            <v>48SR500D</v>
          </cell>
          <cell r="F68">
            <v>12</v>
          </cell>
          <cell r="G68" t="str">
            <v>Darkchylde</v>
          </cell>
          <cell r="H68">
            <v>2</v>
          </cell>
          <cell r="I68">
            <v>41900</v>
          </cell>
          <cell r="J68" t="str">
            <v>f</v>
          </cell>
          <cell r="K68">
            <v>4872000</v>
          </cell>
          <cell r="L68">
            <v>164.85</v>
          </cell>
          <cell r="M68">
            <v>11779215</v>
          </cell>
          <cell r="N68">
            <v>613194.62399999995</v>
          </cell>
          <cell r="O68">
            <v>192.71831039999998</v>
          </cell>
          <cell r="P68">
            <v>8688091.8297600001</v>
          </cell>
          <cell r="Q68">
            <v>20467306.82976</v>
          </cell>
          <cell r="R68">
            <v>488.47987660525058</v>
          </cell>
          <cell r="T68">
            <v>488.47987660525058</v>
          </cell>
        </row>
        <row r="69">
          <cell r="C69" t="str">
            <v>DMAEX001</v>
          </cell>
          <cell r="D69" t="str">
            <v>112BR500</v>
          </cell>
          <cell r="E69" t="str">
            <v>Paper Backs only</v>
          </cell>
          <cell r="F69">
            <v>2</v>
          </cell>
          <cell r="G69" t="str">
            <v>Spiderman/Badrock</v>
          </cell>
          <cell r="H69">
            <v>1</v>
          </cell>
          <cell r="I69">
            <v>10020</v>
          </cell>
          <cell r="R69">
            <v>0</v>
          </cell>
          <cell r="T69">
            <v>1938</v>
          </cell>
        </row>
        <row r="70">
          <cell r="C70" t="str">
            <v>DMAEx002</v>
          </cell>
          <cell r="D70" t="str">
            <v>80BR500</v>
          </cell>
          <cell r="E70" t="str">
            <v>Paper Backs only</v>
          </cell>
          <cell r="F70">
            <v>4</v>
          </cell>
          <cell r="G70" t="str">
            <v>Generation X/Gen 13</v>
          </cell>
          <cell r="H70">
            <v>1</v>
          </cell>
          <cell r="I70">
            <v>8020</v>
          </cell>
          <cell r="R70">
            <v>0</v>
          </cell>
          <cell r="T70">
            <v>1200</v>
          </cell>
        </row>
        <row r="71">
          <cell r="C71" t="str">
            <v>DMAEX003</v>
          </cell>
          <cell r="D71" t="str">
            <v>96BR500</v>
          </cell>
          <cell r="E71" t="str">
            <v>Paper Backs only</v>
          </cell>
          <cell r="F71">
            <v>11</v>
          </cell>
          <cell r="G71" t="str">
            <v>X-Mas Special</v>
          </cell>
          <cell r="H71">
            <v>1</v>
          </cell>
          <cell r="I71">
            <v>8000</v>
          </cell>
          <cell r="R71">
            <v>0</v>
          </cell>
          <cell r="T71">
            <v>1200</v>
          </cell>
        </row>
        <row r="72">
          <cell r="C72" t="str">
            <v>DMAEK001</v>
          </cell>
          <cell r="D72" t="str">
            <v>112BP130</v>
          </cell>
          <cell r="E72" t="str">
            <v>90% Paperbacks/10% Hardcovers</v>
          </cell>
          <cell r="F72">
            <v>2</v>
          </cell>
          <cell r="G72" t="str">
            <v>Generation X</v>
          </cell>
          <cell r="H72">
            <v>1</v>
          </cell>
          <cell r="I72">
            <v>14215.5</v>
          </cell>
          <cell r="R72">
            <v>0</v>
          </cell>
          <cell r="T72">
            <v>2200</v>
          </cell>
        </row>
        <row r="73">
          <cell r="C73" t="str">
            <v>DMAEK001C</v>
          </cell>
          <cell r="D73" t="str">
            <v>112CP130</v>
          </cell>
          <cell r="E73" t="str">
            <v>90% Paperbacks/10% Hardcovers</v>
          </cell>
          <cell r="F73">
            <v>2</v>
          </cell>
          <cell r="G73" t="str">
            <v>Generation X</v>
          </cell>
          <cell r="H73">
            <v>1</v>
          </cell>
          <cell r="I73">
            <v>1579.5</v>
          </cell>
          <cell r="R73">
            <v>0</v>
          </cell>
          <cell r="T73">
            <v>5200</v>
          </cell>
        </row>
        <row r="74">
          <cell r="C74" t="str">
            <v>DMAEK002</v>
          </cell>
          <cell r="D74" t="str">
            <v>192BP130</v>
          </cell>
          <cell r="E74" t="str">
            <v>90% Paperbacks/10% Hardcovers</v>
          </cell>
          <cell r="F74">
            <v>2</v>
          </cell>
          <cell r="G74" t="str">
            <v>Kravens Last Hunt</v>
          </cell>
          <cell r="H74">
            <v>1</v>
          </cell>
          <cell r="I74">
            <v>14391</v>
          </cell>
          <cell r="R74">
            <v>0</v>
          </cell>
          <cell r="T74">
            <v>3500</v>
          </cell>
        </row>
        <row r="75">
          <cell r="C75" t="str">
            <v>DMAEK002C</v>
          </cell>
          <cell r="D75" t="str">
            <v>192CP130</v>
          </cell>
          <cell r="E75" t="str">
            <v>90% Paperbacks/10% Hardcovers</v>
          </cell>
          <cell r="F75">
            <v>2</v>
          </cell>
          <cell r="G75" t="str">
            <v>Kravens Last Hunt</v>
          </cell>
          <cell r="H75">
            <v>1</v>
          </cell>
          <cell r="I75">
            <v>1599</v>
          </cell>
          <cell r="R75">
            <v>0</v>
          </cell>
          <cell r="T75">
            <v>6500</v>
          </cell>
        </row>
        <row r="76">
          <cell r="C76" t="str">
            <v>DMAEK003</v>
          </cell>
          <cell r="D76" t="str">
            <v>128BP130</v>
          </cell>
          <cell r="E76" t="str">
            <v>90% Paperbacks/10% Hardcovers</v>
          </cell>
          <cell r="F76">
            <v>3</v>
          </cell>
          <cell r="G76" t="str">
            <v>Weapon X</v>
          </cell>
          <cell r="H76">
            <v>1</v>
          </cell>
          <cell r="I76">
            <v>12829.5</v>
          </cell>
          <cell r="R76">
            <v>0</v>
          </cell>
          <cell r="T76">
            <v>2100</v>
          </cell>
        </row>
        <row r="77">
          <cell r="C77" t="str">
            <v>DMAEK003C</v>
          </cell>
          <cell r="D77" t="str">
            <v>128CP130</v>
          </cell>
          <cell r="E77" t="str">
            <v>90% Paperbacks/10% Hardcovers</v>
          </cell>
          <cell r="F77">
            <v>3</v>
          </cell>
          <cell r="G77" t="str">
            <v>Weapon X</v>
          </cell>
          <cell r="H77">
            <v>1</v>
          </cell>
          <cell r="I77">
            <v>1425.5</v>
          </cell>
          <cell r="R77">
            <v>0</v>
          </cell>
          <cell r="T77">
            <v>5000</v>
          </cell>
        </row>
        <row r="78">
          <cell r="C78" t="str">
            <v>DMAEK004</v>
          </cell>
          <cell r="D78" t="str">
            <v>112BP130</v>
          </cell>
          <cell r="E78" t="str">
            <v>90% Paperbacks/10% Hardcovers</v>
          </cell>
          <cell r="F78">
            <v>3</v>
          </cell>
          <cell r="G78" t="str">
            <v>Spider-man 1 Qualen</v>
          </cell>
          <cell r="H78">
            <v>1</v>
          </cell>
          <cell r="I78">
            <v>12744</v>
          </cell>
          <cell r="R78">
            <v>0</v>
          </cell>
          <cell r="T78">
            <v>2000</v>
          </cell>
        </row>
        <row r="79">
          <cell r="C79" t="str">
            <v>DMAEK004C</v>
          </cell>
          <cell r="D79" t="str">
            <v>112CP130</v>
          </cell>
          <cell r="E79" t="str">
            <v>90% Paperbacks/10% Hardcovers</v>
          </cell>
          <cell r="F79">
            <v>3</v>
          </cell>
          <cell r="G79" t="str">
            <v>Spider-man 1 Qualen</v>
          </cell>
          <cell r="H79">
            <v>1</v>
          </cell>
          <cell r="I79">
            <v>1416</v>
          </cell>
          <cell r="R79">
            <v>0</v>
          </cell>
          <cell r="T79">
            <v>5000</v>
          </cell>
        </row>
        <row r="80">
          <cell r="C80" t="str">
            <v>DMAEK005</v>
          </cell>
          <cell r="D80" t="str">
            <v>160BP130</v>
          </cell>
          <cell r="E80" t="str">
            <v>90% Paperbacks/10% Hardcovers</v>
          </cell>
          <cell r="F80">
            <v>5</v>
          </cell>
          <cell r="G80" t="str">
            <v>Daredevil Man without Fear</v>
          </cell>
          <cell r="H80">
            <v>1</v>
          </cell>
          <cell r="I80">
            <v>9319.5</v>
          </cell>
          <cell r="R80">
            <v>0</v>
          </cell>
          <cell r="T80">
            <v>3000</v>
          </cell>
        </row>
        <row r="81">
          <cell r="C81" t="str">
            <v>DMAEK005C</v>
          </cell>
          <cell r="D81" t="str">
            <v>160CP130</v>
          </cell>
          <cell r="E81" t="str">
            <v>90% Paperbacks/10% Hardcovers</v>
          </cell>
          <cell r="F81">
            <v>5</v>
          </cell>
          <cell r="G81" t="str">
            <v>Daredevil Man without Fear</v>
          </cell>
          <cell r="H81">
            <v>1</v>
          </cell>
          <cell r="I81">
            <v>1035.5</v>
          </cell>
          <cell r="R81">
            <v>0</v>
          </cell>
          <cell r="T81">
            <v>6000</v>
          </cell>
        </row>
        <row r="82">
          <cell r="C82" t="str">
            <v>DMAEK006</v>
          </cell>
          <cell r="D82" t="str">
            <v>112BP130</v>
          </cell>
          <cell r="E82" t="str">
            <v>90% Paperbacks/10% Hardcovers</v>
          </cell>
          <cell r="F82">
            <v>6</v>
          </cell>
          <cell r="G82" t="str">
            <v>Spider-Man 2</v>
          </cell>
          <cell r="H82">
            <v>1</v>
          </cell>
          <cell r="I82">
            <v>13500</v>
          </cell>
          <cell r="R82">
            <v>0</v>
          </cell>
          <cell r="T82">
            <v>2000</v>
          </cell>
        </row>
        <row r="83">
          <cell r="C83" t="str">
            <v>DMAEK006C</v>
          </cell>
          <cell r="D83" t="str">
            <v>112CP130</v>
          </cell>
          <cell r="E83" t="str">
            <v>90% Paperbacks/10% Hardcovers</v>
          </cell>
          <cell r="F83">
            <v>6</v>
          </cell>
          <cell r="G83" t="str">
            <v>Spider-Man 2</v>
          </cell>
          <cell r="H83">
            <v>1</v>
          </cell>
          <cell r="I83">
            <v>1500</v>
          </cell>
          <cell r="R83">
            <v>0</v>
          </cell>
          <cell r="T83">
            <v>5000</v>
          </cell>
        </row>
        <row r="84">
          <cell r="C84" t="str">
            <v>DMAEK000</v>
          </cell>
          <cell r="D84" t="str">
            <v>212BP130</v>
          </cell>
          <cell r="E84" t="str">
            <v>90% Paperbacks/10% Hardcovers</v>
          </cell>
          <cell r="F84">
            <v>6</v>
          </cell>
          <cell r="G84" t="str">
            <v>Herrsch. des Teufels</v>
          </cell>
          <cell r="H84">
            <v>1</v>
          </cell>
          <cell r="I84">
            <v>7200</v>
          </cell>
          <cell r="R84">
            <v>0</v>
          </cell>
          <cell r="T84">
            <v>2000</v>
          </cell>
        </row>
        <row r="85">
          <cell r="C85" t="str">
            <v>DMAEK000C</v>
          </cell>
          <cell r="D85" t="str">
            <v>212CP130</v>
          </cell>
          <cell r="E85" t="str">
            <v>90% Paperbacks/10% Hardcovers</v>
          </cell>
          <cell r="F85">
            <v>6</v>
          </cell>
          <cell r="G85" t="str">
            <v>Herrsch. des Teufels</v>
          </cell>
          <cell r="H85">
            <v>1</v>
          </cell>
          <cell r="I85">
            <v>800</v>
          </cell>
          <cell r="R85">
            <v>0</v>
          </cell>
          <cell r="T85">
            <v>5000</v>
          </cell>
        </row>
        <row r="86">
          <cell r="C86" t="str">
            <v>DMAEK007</v>
          </cell>
          <cell r="D86" t="str">
            <v>128BP80</v>
          </cell>
          <cell r="E86" t="str">
            <v>90% Paperbacks/10% Hardcovers</v>
          </cell>
          <cell r="F86">
            <v>7</v>
          </cell>
          <cell r="G86" t="str">
            <v>Spider-Man The Lost Year</v>
          </cell>
          <cell r="H86">
            <v>1</v>
          </cell>
          <cell r="I86">
            <v>11700</v>
          </cell>
          <cell r="R86">
            <v>0</v>
          </cell>
          <cell r="T86">
            <v>2000</v>
          </cell>
        </row>
        <row r="87">
          <cell r="C87" t="str">
            <v>DMAEK007C</v>
          </cell>
          <cell r="D87" t="str">
            <v>128CP80</v>
          </cell>
          <cell r="E87" t="str">
            <v>90% Paperbacks/10% Hardcovers</v>
          </cell>
          <cell r="F87">
            <v>7</v>
          </cell>
          <cell r="G87" t="str">
            <v>Spider-Man The Lost Year</v>
          </cell>
          <cell r="H87">
            <v>1</v>
          </cell>
          <cell r="I87">
            <v>1300</v>
          </cell>
          <cell r="R87">
            <v>0</v>
          </cell>
          <cell r="T87">
            <v>5000</v>
          </cell>
        </row>
        <row r="88">
          <cell r="C88" t="str">
            <v>DMAEK008</v>
          </cell>
          <cell r="D88" t="str">
            <v>96BP130</v>
          </cell>
          <cell r="E88" t="str">
            <v>90% Paperbacks/10% Hardcovers</v>
          </cell>
          <cell r="F88">
            <v>8</v>
          </cell>
          <cell r="G88" t="str">
            <v>Spider-Man 3</v>
          </cell>
          <cell r="H88">
            <v>1</v>
          </cell>
          <cell r="I88">
            <v>13550</v>
          </cell>
          <cell r="R88">
            <v>0</v>
          </cell>
          <cell r="T88">
            <v>1700</v>
          </cell>
        </row>
        <row r="89">
          <cell r="C89" t="str">
            <v>DMAEK008C</v>
          </cell>
          <cell r="D89" t="str">
            <v>96CP130</v>
          </cell>
          <cell r="E89" t="str">
            <v>90% Paperbacks/10% Hardcovers</v>
          </cell>
          <cell r="F89">
            <v>8</v>
          </cell>
          <cell r="G89" t="str">
            <v>Spider-Man 3</v>
          </cell>
          <cell r="H89">
            <v>1</v>
          </cell>
          <cell r="I89">
            <v>1520</v>
          </cell>
          <cell r="R89">
            <v>0</v>
          </cell>
          <cell r="T89">
            <v>2850</v>
          </cell>
        </row>
        <row r="90">
          <cell r="C90" t="str">
            <v>DMAEK009</v>
          </cell>
          <cell r="D90" t="str">
            <v>336BP130</v>
          </cell>
          <cell r="E90" t="str">
            <v>90% Paperbacks/10% Hardcovers</v>
          </cell>
          <cell r="F90">
            <v>8</v>
          </cell>
          <cell r="G90" t="str">
            <v>Secret wars</v>
          </cell>
          <cell r="H90">
            <v>1</v>
          </cell>
          <cell r="I90">
            <v>12650</v>
          </cell>
          <cell r="R90">
            <v>0</v>
          </cell>
          <cell r="T90">
            <v>4720</v>
          </cell>
        </row>
        <row r="91">
          <cell r="C91" t="str">
            <v>DMAEK009C</v>
          </cell>
          <cell r="D91" t="str">
            <v>336CP130</v>
          </cell>
          <cell r="E91" t="str">
            <v>90% Paperbacks/10% Hardcovers</v>
          </cell>
          <cell r="F91">
            <v>8</v>
          </cell>
          <cell r="G91" t="str">
            <v>Secret wars</v>
          </cell>
          <cell r="H91">
            <v>1</v>
          </cell>
          <cell r="I91">
            <v>1420</v>
          </cell>
          <cell r="R91">
            <v>0</v>
          </cell>
          <cell r="T91">
            <v>5900</v>
          </cell>
        </row>
        <row r="92">
          <cell r="C92" t="str">
            <v>DMAEK010</v>
          </cell>
          <cell r="D92" t="str">
            <v>272BP130</v>
          </cell>
          <cell r="E92" t="str">
            <v>90% Paperbacks/10% Hardcovers</v>
          </cell>
          <cell r="F92">
            <v>10</v>
          </cell>
          <cell r="G92" t="str">
            <v>X-Men fatal attraction</v>
          </cell>
          <cell r="H92">
            <v>1</v>
          </cell>
          <cell r="I92">
            <v>5400</v>
          </cell>
          <cell r="R92">
            <v>0</v>
          </cell>
          <cell r="T92">
            <v>4360</v>
          </cell>
        </row>
        <row r="93">
          <cell r="C93" t="str">
            <v>DMAEK010C</v>
          </cell>
          <cell r="D93" t="str">
            <v>272CP130</v>
          </cell>
          <cell r="E93" t="str">
            <v>90% Paperbacks/10% Hardcovers</v>
          </cell>
          <cell r="F93">
            <v>10</v>
          </cell>
          <cell r="G93" t="str">
            <v>X-Men fatal attraction</v>
          </cell>
          <cell r="H93">
            <v>1</v>
          </cell>
          <cell r="I93">
            <v>600</v>
          </cell>
          <cell r="R93">
            <v>0</v>
          </cell>
          <cell r="T93">
            <v>6640</v>
          </cell>
        </row>
        <row r="94">
          <cell r="C94" t="str">
            <v>DMAEK011</v>
          </cell>
          <cell r="D94" t="str">
            <v>176BP130</v>
          </cell>
          <cell r="E94" t="str">
            <v>90% Paperbacks/10% Hardcovers</v>
          </cell>
          <cell r="F94">
            <v>11</v>
          </cell>
          <cell r="G94" t="str">
            <v>Daredevil born again</v>
          </cell>
          <cell r="H94">
            <v>1</v>
          </cell>
          <cell r="I94">
            <v>4500</v>
          </cell>
          <cell r="R94">
            <v>0</v>
          </cell>
          <cell r="T94">
            <v>3690</v>
          </cell>
        </row>
        <row r="95">
          <cell r="C95" t="str">
            <v>DMAEK011C</v>
          </cell>
          <cell r="D95" t="str">
            <v>176CP130</v>
          </cell>
          <cell r="E95" t="str">
            <v>90% Paperbacks/10% Hardcovers</v>
          </cell>
          <cell r="F95">
            <v>11</v>
          </cell>
          <cell r="G95" t="str">
            <v>Daredevil born again</v>
          </cell>
          <cell r="H95">
            <v>1</v>
          </cell>
          <cell r="I95">
            <v>500</v>
          </cell>
          <cell r="R95">
            <v>0</v>
          </cell>
          <cell r="T95">
            <v>6400</v>
          </cell>
        </row>
        <row r="96">
          <cell r="C96" t="str">
            <v>DMAEK012</v>
          </cell>
          <cell r="D96" t="str">
            <v>176BP130</v>
          </cell>
          <cell r="E96" t="str">
            <v>90% Paperbacks/10% Hardcovers</v>
          </cell>
          <cell r="F96">
            <v>12</v>
          </cell>
          <cell r="G96" t="str">
            <v>Hulk ground zero</v>
          </cell>
          <cell r="H96">
            <v>1</v>
          </cell>
          <cell r="I96">
            <v>4500</v>
          </cell>
          <cell r="R96">
            <v>0</v>
          </cell>
          <cell r="T96">
            <v>3690</v>
          </cell>
        </row>
        <row r="97">
          <cell r="C97" t="str">
            <v>DMAEK012C</v>
          </cell>
          <cell r="D97" t="str">
            <v>176CP130</v>
          </cell>
          <cell r="E97" t="str">
            <v>90% Paperbacks/10% Hardcovers</v>
          </cell>
          <cell r="F97">
            <v>12</v>
          </cell>
          <cell r="G97" t="str">
            <v>Hulk ground zero</v>
          </cell>
          <cell r="H97">
            <v>1</v>
          </cell>
          <cell r="I97">
            <v>500</v>
          </cell>
          <cell r="R97">
            <v>0</v>
          </cell>
          <cell r="T97">
            <v>6400</v>
          </cell>
        </row>
        <row r="98">
          <cell r="C98" t="str">
            <v>DKLAS001</v>
          </cell>
          <cell r="D98" t="str">
            <v>256CP130</v>
          </cell>
          <cell r="E98" t="str">
            <v>Hardcovers only</v>
          </cell>
          <cell r="F98">
            <v>5</v>
          </cell>
          <cell r="G98" t="str">
            <v>Spider-Man Classics 1</v>
          </cell>
          <cell r="H98">
            <v>1</v>
          </cell>
          <cell r="I98">
            <v>3010</v>
          </cell>
          <cell r="R98">
            <v>0</v>
          </cell>
          <cell r="T98">
            <v>12500</v>
          </cell>
        </row>
        <row r="99">
          <cell r="C99" t="str">
            <v>DKLAS002</v>
          </cell>
          <cell r="D99" t="str">
            <v>208CP130</v>
          </cell>
          <cell r="E99" t="str">
            <v>Hardcovers only</v>
          </cell>
          <cell r="F99">
            <v>7</v>
          </cell>
          <cell r="G99" t="str">
            <v>Silver Surfer Classic 1</v>
          </cell>
          <cell r="H99">
            <v>1</v>
          </cell>
          <cell r="I99">
            <v>4500</v>
          </cell>
          <cell r="R99">
            <v>0</v>
          </cell>
          <cell r="T99">
            <v>12500</v>
          </cell>
        </row>
        <row r="100">
          <cell r="C100" t="str">
            <v>DKLAS003</v>
          </cell>
          <cell r="D100" t="str">
            <v>240CP130</v>
          </cell>
          <cell r="E100" t="str">
            <v>Hardcovers only</v>
          </cell>
          <cell r="F100">
            <v>10</v>
          </cell>
          <cell r="G100" t="str">
            <v>X-Men Classic 1</v>
          </cell>
          <cell r="H100">
            <v>1</v>
          </cell>
          <cell r="I100">
            <v>2500</v>
          </cell>
          <cell r="R100">
            <v>0</v>
          </cell>
          <cell r="T100">
            <v>12500</v>
          </cell>
        </row>
        <row r="101">
          <cell r="C101" t="str">
            <v>DKLAS004</v>
          </cell>
          <cell r="D101" t="str">
            <v>240CP130</v>
          </cell>
          <cell r="E101" t="str">
            <v>Hardcovers only</v>
          </cell>
          <cell r="F101">
            <v>12</v>
          </cell>
          <cell r="G101" t="str">
            <v>Fantasic Four Classic 1</v>
          </cell>
          <cell r="H101">
            <v>1</v>
          </cell>
          <cell r="I101">
            <v>2500</v>
          </cell>
          <cell r="R101">
            <v>0</v>
          </cell>
          <cell r="T101">
            <v>12500</v>
          </cell>
        </row>
        <row r="102">
          <cell r="C102" t="str">
            <v>DSMCG001</v>
          </cell>
          <cell r="D102" t="str">
            <v>32SkimexD</v>
          </cell>
          <cell r="E102" t="str">
            <v xml:space="preserve">raccoglitore 14 albi </v>
          </cell>
          <cell r="F102">
            <v>10</v>
          </cell>
          <cell r="G102" t="str">
            <v>Spider-Man Clone Genesis</v>
          </cell>
          <cell r="H102">
            <v>1</v>
          </cell>
          <cell r="I102">
            <v>5000</v>
          </cell>
          <cell r="R102">
            <v>0</v>
          </cell>
          <cell r="T102">
            <v>8400</v>
          </cell>
        </row>
        <row r="103">
          <cell r="I103">
            <v>2930265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showGridLines="0" workbookViewId="0">
      <selection activeCell="A9" sqref="A9"/>
    </sheetView>
  </sheetViews>
  <sheetFormatPr defaultRowHeight="12.75"/>
  <cols>
    <col min="1" max="1" width="24.85546875" style="89" customWidth="1"/>
    <col min="2" max="4" width="14.7109375" style="89" customWidth="1"/>
    <col min="5" max="5" width="9.140625" style="89"/>
    <col min="6" max="6" width="6.42578125" style="89" customWidth="1"/>
    <col min="7" max="16384" width="9.140625" style="89"/>
  </cols>
  <sheetData>
    <row r="1" spans="1:6" ht="29.25" customHeight="1">
      <c r="A1" s="106" t="s">
        <v>464</v>
      </c>
    </row>
    <row r="2" spans="1:6" ht="23.25" customHeight="1">
      <c r="A2" s="88" t="s">
        <v>454</v>
      </c>
      <c r="B2" s="100">
        <v>2010</v>
      </c>
      <c r="C2" s="88" t="s">
        <v>455</v>
      </c>
      <c r="D2" s="88" t="s">
        <v>456</v>
      </c>
      <c r="E2" s="88" t="s">
        <v>593</v>
      </c>
    </row>
    <row r="3" spans="1:6">
      <c r="A3" s="98" t="s">
        <v>397</v>
      </c>
      <c r="B3" s="101">
        <v>234</v>
      </c>
      <c r="C3" s="90">
        <v>249</v>
      </c>
      <c r="D3" s="90">
        <f>255+2</f>
        <v>257</v>
      </c>
      <c r="E3" s="170">
        <f>+D3/C3-1</f>
        <v>3.2128514056224855E-2</v>
      </c>
      <c r="F3" s="104"/>
    </row>
    <row r="4" spans="1:6">
      <c r="A4" s="99" t="s">
        <v>374</v>
      </c>
      <c r="B4" s="102">
        <v>163</v>
      </c>
      <c r="C4" s="91">
        <f>193-10</f>
        <v>183</v>
      </c>
      <c r="D4" s="90">
        <f>182+9</f>
        <v>191</v>
      </c>
      <c r="E4" s="170">
        <f t="shared" ref="E4:E11" si="0">+D4/C4-1</f>
        <v>4.3715846994535568E-2</v>
      </c>
      <c r="F4" s="104"/>
    </row>
    <row r="5" spans="1:6">
      <c r="A5" s="99" t="s">
        <v>462</v>
      </c>
      <c r="B5" s="102">
        <v>0</v>
      </c>
      <c r="C5" s="91">
        <v>10</v>
      </c>
      <c r="D5" s="90">
        <v>20</v>
      </c>
      <c r="E5" s="170">
        <f t="shared" si="0"/>
        <v>1</v>
      </c>
      <c r="F5" s="104"/>
    </row>
    <row r="6" spans="1:6">
      <c r="A6" s="99" t="s">
        <v>453</v>
      </c>
      <c r="B6" s="102">
        <v>159</v>
      </c>
      <c r="C6" s="91">
        <v>173</v>
      </c>
      <c r="D6" s="90">
        <v>143</v>
      </c>
      <c r="E6" s="170">
        <f t="shared" si="0"/>
        <v>-0.17341040462427748</v>
      </c>
      <c r="F6" s="104"/>
    </row>
    <row r="7" spans="1:6">
      <c r="A7" s="99" t="s">
        <v>375</v>
      </c>
      <c r="B7" s="102">
        <v>112</v>
      </c>
      <c r="C7" s="91">
        <v>132</v>
      </c>
      <c r="D7" s="90">
        <f>130+7</f>
        <v>137</v>
      </c>
      <c r="E7" s="170">
        <f t="shared" si="0"/>
        <v>3.7878787878787845E-2</v>
      </c>
      <c r="F7" s="104"/>
    </row>
    <row r="8" spans="1:6">
      <c r="A8" s="99" t="s">
        <v>369</v>
      </c>
      <c r="B8" s="102">
        <v>39</v>
      </c>
      <c r="C8" s="91">
        <v>46</v>
      </c>
      <c r="D8" s="90">
        <f>40+9</f>
        <v>49</v>
      </c>
      <c r="E8" s="170">
        <f t="shared" si="0"/>
        <v>6.5217391304347894E-2</v>
      </c>
      <c r="F8" s="104"/>
    </row>
    <row r="9" spans="1:6">
      <c r="A9" s="99" t="s">
        <v>451</v>
      </c>
      <c r="B9" s="102">
        <v>31</v>
      </c>
      <c r="C9" s="91">
        <v>8</v>
      </c>
      <c r="D9" s="90">
        <v>22</v>
      </c>
      <c r="E9" s="170">
        <f t="shared" si="0"/>
        <v>1.75</v>
      </c>
      <c r="F9" s="104"/>
    </row>
    <row r="10" spans="1:6" ht="13.5" thickBot="1">
      <c r="A10" s="99" t="s">
        <v>452</v>
      </c>
      <c r="B10" s="102">
        <v>41</v>
      </c>
      <c r="C10" s="91">
        <v>36</v>
      </c>
      <c r="D10" s="90">
        <f>63+1</f>
        <v>64</v>
      </c>
      <c r="E10" s="170">
        <f t="shared" si="0"/>
        <v>0.77777777777777768</v>
      </c>
      <c r="F10" s="104"/>
    </row>
    <row r="11" spans="1:6" ht="13.5" thickTop="1">
      <c r="A11" s="92" t="s">
        <v>461</v>
      </c>
      <c r="B11" s="103">
        <f>SUM(B3:B10)</f>
        <v>779</v>
      </c>
      <c r="C11" s="93">
        <f>SUM(C3:C10)</f>
        <v>837</v>
      </c>
      <c r="D11" s="93">
        <f>SUM(D3:D10)</f>
        <v>883</v>
      </c>
      <c r="E11" s="171">
        <f t="shared" si="0"/>
        <v>5.4958183990442055E-2</v>
      </c>
    </row>
    <row r="12" spans="1:6">
      <c r="A12" s="105" t="s">
        <v>463</v>
      </c>
      <c r="B12" s="94"/>
    </row>
    <row r="13" spans="1:6" ht="38.25" customHeight="1"/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1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AH30"/>
  <sheetViews>
    <sheetView showGridLines="0" tabSelected="1" workbookViewId="0">
      <selection activeCell="A3" sqref="A3"/>
    </sheetView>
  </sheetViews>
  <sheetFormatPr defaultRowHeight="12.75"/>
  <cols>
    <col min="1" max="1" width="4" style="77" bestFit="1" customWidth="1"/>
    <col min="2" max="2" width="52.42578125" style="2" bestFit="1" customWidth="1"/>
    <col min="3" max="3" width="11.5703125" style="2" bestFit="1" customWidth="1"/>
    <col min="4" max="4" width="7.42578125" style="2" bestFit="1" customWidth="1"/>
    <col min="5" max="5" width="10.28515625" style="2" bestFit="1" customWidth="1"/>
    <col min="6" max="6" width="17.28515625" style="2" bestFit="1" customWidth="1"/>
    <col min="7" max="7" width="13" style="2" bestFit="1" customWidth="1"/>
    <col min="8" max="8" width="10.85546875" style="2" bestFit="1" customWidth="1"/>
    <col min="9" max="9" width="10.42578125" style="2" bestFit="1" customWidth="1"/>
    <col min="10" max="10" width="9.28515625" style="2" bestFit="1" customWidth="1"/>
    <col min="11" max="11" width="6.42578125" style="2" customWidth="1"/>
    <col min="12" max="23" width="10.42578125" style="2" customWidth="1"/>
    <col min="24" max="33" width="9.140625" style="2"/>
    <col min="34" max="34" width="29.5703125" style="2" bestFit="1" customWidth="1"/>
    <col min="35" max="16384" width="9.140625" style="2"/>
  </cols>
  <sheetData>
    <row r="1" spans="1:34" ht="30">
      <c r="A1" s="364" t="s">
        <v>469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6"/>
    </row>
    <row r="2" spans="1:34" s="122" customFormat="1" ht="30" customHeight="1">
      <c r="A2" s="138" t="s">
        <v>470</v>
      </c>
      <c r="B2" s="123" t="s">
        <v>5</v>
      </c>
      <c r="C2" s="123" t="s">
        <v>269</v>
      </c>
      <c r="D2" s="123" t="s">
        <v>100</v>
      </c>
      <c r="E2" s="124" t="s">
        <v>172</v>
      </c>
      <c r="F2" s="124" t="s">
        <v>7</v>
      </c>
      <c r="G2" s="124" t="s">
        <v>8</v>
      </c>
      <c r="H2" s="124" t="s">
        <v>9</v>
      </c>
      <c r="I2" s="124" t="s">
        <v>10</v>
      </c>
      <c r="J2" s="124" t="s">
        <v>11</v>
      </c>
      <c r="K2" s="124" t="s">
        <v>12</v>
      </c>
      <c r="L2" s="124" t="s">
        <v>257</v>
      </c>
      <c r="M2" s="123" t="s">
        <v>258</v>
      </c>
      <c r="N2" s="123" t="s">
        <v>259</v>
      </c>
      <c r="O2" s="123" t="s">
        <v>260</v>
      </c>
      <c r="P2" s="123" t="s">
        <v>17</v>
      </c>
      <c r="Q2" s="123" t="s">
        <v>261</v>
      </c>
      <c r="R2" s="123" t="s">
        <v>262</v>
      </c>
      <c r="S2" s="123" t="s">
        <v>263</v>
      </c>
      <c r="T2" s="123" t="s">
        <v>264</v>
      </c>
      <c r="U2" s="123" t="s">
        <v>265</v>
      </c>
      <c r="V2" s="123" t="s">
        <v>266</v>
      </c>
      <c r="W2" s="123" t="s">
        <v>267</v>
      </c>
      <c r="X2" s="121"/>
      <c r="Y2" s="121"/>
      <c r="Z2" s="121"/>
      <c r="AA2" s="121"/>
      <c r="AB2" s="121"/>
    </row>
    <row r="3" spans="1:34" s="81" customFormat="1" ht="30" customHeight="1">
      <c r="A3" s="120">
        <v>1</v>
      </c>
      <c r="B3" s="139" t="s">
        <v>594</v>
      </c>
      <c r="C3" s="82" t="s">
        <v>369</v>
      </c>
      <c r="D3" s="82" t="s">
        <v>99</v>
      </c>
      <c r="E3" s="31" t="s">
        <v>595</v>
      </c>
      <c r="F3" s="53" t="s">
        <v>596</v>
      </c>
      <c r="G3" s="126">
        <v>82</v>
      </c>
      <c r="H3" s="31" t="s">
        <v>90</v>
      </c>
      <c r="I3" s="31" t="s">
        <v>28</v>
      </c>
      <c r="J3" s="31" t="s">
        <v>597</v>
      </c>
      <c r="K3" s="29"/>
      <c r="L3" s="140"/>
      <c r="M3" s="140" t="s">
        <v>472</v>
      </c>
      <c r="N3" s="140"/>
      <c r="O3" s="141"/>
      <c r="P3" s="140"/>
      <c r="Q3" s="142"/>
      <c r="R3" s="140"/>
      <c r="S3" s="140"/>
      <c r="T3" s="140"/>
      <c r="U3" s="140"/>
      <c r="V3" s="140"/>
      <c r="W3" s="29"/>
    </row>
    <row r="4" spans="1:34" s="81" customFormat="1" ht="30" customHeight="1">
      <c r="A4" s="120">
        <v>2</v>
      </c>
      <c r="B4" s="139" t="s">
        <v>370</v>
      </c>
      <c r="C4" s="82" t="s">
        <v>374</v>
      </c>
      <c r="D4" s="82" t="s">
        <v>99</v>
      </c>
      <c r="E4" s="31" t="s">
        <v>423</v>
      </c>
      <c r="F4" s="53" t="s">
        <v>443</v>
      </c>
      <c r="G4" s="126">
        <v>48</v>
      </c>
      <c r="H4" s="31" t="s">
        <v>31</v>
      </c>
      <c r="I4" s="31" t="s">
        <v>550</v>
      </c>
      <c r="J4" s="31" t="s">
        <v>537</v>
      </c>
      <c r="K4" s="29"/>
      <c r="L4" s="140"/>
      <c r="M4" s="140" t="s">
        <v>472</v>
      </c>
      <c r="N4" s="140"/>
      <c r="O4" s="140"/>
      <c r="P4" s="142"/>
      <c r="Q4" s="142"/>
      <c r="R4" s="140"/>
      <c r="S4" s="140"/>
      <c r="T4" s="140"/>
      <c r="U4" s="140"/>
      <c r="V4" s="140"/>
      <c r="W4" s="29"/>
    </row>
    <row r="5" spans="1:34" s="81" customFormat="1" ht="30" customHeight="1">
      <c r="A5" s="120">
        <v>3</v>
      </c>
      <c r="B5" s="155" t="s">
        <v>479</v>
      </c>
      <c r="C5" s="82" t="s">
        <v>374</v>
      </c>
      <c r="D5" s="82" t="s">
        <v>99</v>
      </c>
      <c r="E5" s="31" t="s">
        <v>525</v>
      </c>
      <c r="F5" s="53" t="s">
        <v>443</v>
      </c>
      <c r="G5" s="126">
        <v>160</v>
      </c>
      <c r="H5" s="31" t="s">
        <v>31</v>
      </c>
      <c r="I5" s="31" t="s">
        <v>550</v>
      </c>
      <c r="J5" s="31" t="s">
        <v>546</v>
      </c>
      <c r="K5" s="29"/>
      <c r="L5" s="140"/>
      <c r="M5" s="145"/>
      <c r="N5" s="144" t="s">
        <v>472</v>
      </c>
      <c r="O5" s="147"/>
      <c r="P5" s="140"/>
      <c r="Q5" s="145"/>
      <c r="R5" s="140"/>
      <c r="S5" s="141"/>
      <c r="T5" s="140"/>
      <c r="U5" s="150"/>
      <c r="V5" s="140"/>
      <c r="W5" s="29"/>
    </row>
    <row r="6" spans="1:34" s="81" customFormat="1" ht="30" customHeight="1">
      <c r="A6" s="120">
        <v>4</v>
      </c>
      <c r="B6" s="139" t="s">
        <v>603</v>
      </c>
      <c r="C6" s="82" t="s">
        <v>374</v>
      </c>
      <c r="D6" s="82" t="s">
        <v>99</v>
      </c>
      <c r="E6" s="31" t="s">
        <v>426</v>
      </c>
      <c r="F6" s="53" t="s">
        <v>443</v>
      </c>
      <c r="G6" s="126">
        <v>75</v>
      </c>
      <c r="H6" s="31" t="s">
        <v>31</v>
      </c>
      <c r="I6" s="31" t="s">
        <v>550</v>
      </c>
      <c r="J6" s="31" t="s">
        <v>539</v>
      </c>
      <c r="K6" s="29"/>
      <c r="L6" s="140"/>
      <c r="M6" s="140"/>
      <c r="N6" s="140" t="s">
        <v>472</v>
      </c>
      <c r="O6" s="140"/>
      <c r="P6" s="140"/>
      <c r="Q6" s="142"/>
      <c r="R6" s="140"/>
      <c r="S6" s="140"/>
      <c r="T6" s="140"/>
      <c r="U6" s="140"/>
      <c r="V6" s="140"/>
      <c r="W6" s="29"/>
      <c r="AH6" s="139" t="s">
        <v>473</v>
      </c>
    </row>
    <row r="7" spans="1:34" s="81" customFormat="1" ht="30" customHeight="1">
      <c r="A7" s="120">
        <v>5</v>
      </c>
      <c r="B7" s="139" t="s">
        <v>474</v>
      </c>
      <c r="C7" s="82" t="s">
        <v>374</v>
      </c>
      <c r="D7" s="82" t="s">
        <v>99</v>
      </c>
      <c r="E7" s="31" t="s">
        <v>528</v>
      </c>
      <c r="F7" s="53" t="s">
        <v>443</v>
      </c>
      <c r="G7" s="126">
        <v>89</v>
      </c>
      <c r="H7" s="31" t="s">
        <v>31</v>
      </c>
      <c r="I7" s="31" t="s">
        <v>550</v>
      </c>
      <c r="J7" s="31" t="s">
        <v>540</v>
      </c>
      <c r="K7" s="29"/>
      <c r="L7" s="140"/>
      <c r="M7" s="140"/>
      <c r="N7" s="140" t="s">
        <v>472</v>
      </c>
      <c r="O7" s="140"/>
      <c r="P7" s="140"/>
      <c r="Q7" s="142"/>
      <c r="R7" s="140"/>
      <c r="S7" s="140"/>
      <c r="T7" s="140"/>
      <c r="U7" s="140"/>
      <c r="V7" s="140"/>
      <c r="W7" s="29"/>
    </row>
    <row r="8" spans="1:34" s="81" customFormat="1" ht="30" customHeight="1">
      <c r="A8" s="120">
        <v>6</v>
      </c>
      <c r="B8" s="139" t="s">
        <v>367</v>
      </c>
      <c r="C8" s="82" t="s">
        <v>369</v>
      </c>
      <c r="D8" s="82" t="s">
        <v>99</v>
      </c>
      <c r="E8" s="31" t="s">
        <v>419</v>
      </c>
      <c r="F8" s="53" t="s">
        <v>443</v>
      </c>
      <c r="G8" s="126">
        <v>68</v>
      </c>
      <c r="H8" s="31" t="s">
        <v>31</v>
      </c>
      <c r="I8" s="31" t="s">
        <v>550</v>
      </c>
      <c r="J8" s="31" t="s">
        <v>541</v>
      </c>
      <c r="K8" s="29"/>
      <c r="L8" s="140"/>
      <c r="M8" s="140"/>
      <c r="N8" s="140"/>
      <c r="O8" s="140" t="s">
        <v>472</v>
      </c>
      <c r="P8" s="140"/>
      <c r="Q8" s="142"/>
      <c r="R8" s="140"/>
      <c r="S8" s="140"/>
      <c r="T8" s="140"/>
      <c r="U8" s="140"/>
      <c r="V8" s="140"/>
      <c r="W8" s="29"/>
    </row>
    <row r="9" spans="1:34" s="81" customFormat="1" ht="30" customHeight="1">
      <c r="A9" s="120">
        <v>7</v>
      </c>
      <c r="B9" s="139" t="s">
        <v>371</v>
      </c>
      <c r="C9" s="82" t="s">
        <v>374</v>
      </c>
      <c r="D9" s="82" t="s">
        <v>99</v>
      </c>
      <c r="E9" s="31" t="s">
        <v>424</v>
      </c>
      <c r="F9" s="53" t="s">
        <v>443</v>
      </c>
      <c r="G9" s="126">
        <v>89</v>
      </c>
      <c r="H9" s="31" t="s">
        <v>31</v>
      </c>
      <c r="I9" s="31" t="s">
        <v>550</v>
      </c>
      <c r="J9" s="31" t="s">
        <v>542</v>
      </c>
      <c r="K9" s="29"/>
      <c r="L9" s="140"/>
      <c r="M9" s="140"/>
      <c r="N9" s="140"/>
      <c r="O9" s="140" t="s">
        <v>472</v>
      </c>
      <c r="P9" s="142"/>
      <c r="Q9" s="140"/>
      <c r="R9" s="140"/>
      <c r="S9" s="140"/>
      <c r="T9" s="140"/>
      <c r="U9" s="140"/>
      <c r="V9" s="140"/>
      <c r="W9" s="29"/>
    </row>
    <row r="10" spans="1:34" s="81" customFormat="1" ht="30" customHeight="1">
      <c r="A10" s="120">
        <v>8</v>
      </c>
      <c r="B10" s="148" t="s">
        <v>471</v>
      </c>
      <c r="C10" s="82" t="s">
        <v>369</v>
      </c>
      <c r="D10" s="82" t="s">
        <v>99</v>
      </c>
      <c r="E10" s="31" t="s">
        <v>420</v>
      </c>
      <c r="F10" s="53" t="s">
        <v>443</v>
      </c>
      <c r="G10" s="126">
        <v>58</v>
      </c>
      <c r="H10" s="31" t="s">
        <v>31</v>
      </c>
      <c r="I10" s="31" t="s">
        <v>550</v>
      </c>
      <c r="J10" s="31" t="s">
        <v>139</v>
      </c>
      <c r="K10" s="29"/>
      <c r="L10" s="140"/>
      <c r="M10" s="140"/>
      <c r="N10" s="140"/>
      <c r="O10" s="144" t="s">
        <v>472</v>
      </c>
      <c r="P10" s="140"/>
      <c r="Q10" s="140"/>
      <c r="R10" s="141"/>
      <c r="S10" s="140"/>
      <c r="T10" s="140"/>
      <c r="U10" s="140"/>
      <c r="V10" s="149"/>
      <c r="W10" s="29"/>
    </row>
    <row r="11" spans="1:34" s="81" customFormat="1" ht="30" customHeight="1">
      <c r="A11" s="120">
        <v>9</v>
      </c>
      <c r="B11" s="143" t="s">
        <v>598</v>
      </c>
      <c r="C11" s="82" t="s">
        <v>375</v>
      </c>
      <c r="D11" s="82" t="s">
        <v>99</v>
      </c>
      <c r="E11" s="31" t="s">
        <v>599</v>
      </c>
      <c r="F11" s="53" t="s">
        <v>443</v>
      </c>
      <c r="G11" s="126">
        <v>60</v>
      </c>
      <c r="H11" s="31" t="s">
        <v>90</v>
      </c>
      <c r="I11" s="31" t="s">
        <v>550</v>
      </c>
      <c r="J11" s="31" t="s">
        <v>139</v>
      </c>
      <c r="K11" s="29"/>
      <c r="L11" s="140"/>
      <c r="M11" s="140"/>
      <c r="N11" s="140"/>
      <c r="O11" s="140"/>
      <c r="P11" s="142" t="s">
        <v>472</v>
      </c>
      <c r="Q11" s="142"/>
      <c r="R11" s="140"/>
      <c r="S11" s="140"/>
      <c r="T11" s="140"/>
      <c r="U11" s="140"/>
      <c r="V11" s="140"/>
      <c r="W11" s="29"/>
    </row>
    <row r="12" spans="1:34" s="81" customFormat="1" ht="30" customHeight="1">
      <c r="A12" s="120">
        <v>10</v>
      </c>
      <c r="B12" s="139" t="s">
        <v>368</v>
      </c>
      <c r="C12" s="82" t="s">
        <v>369</v>
      </c>
      <c r="D12" s="82" t="s">
        <v>99</v>
      </c>
      <c r="E12" s="31" t="s">
        <v>604</v>
      </c>
      <c r="F12" s="53" t="s">
        <v>443</v>
      </c>
      <c r="G12" s="126">
        <v>55</v>
      </c>
      <c r="H12" s="31" t="s">
        <v>31</v>
      </c>
      <c r="I12" s="31" t="s">
        <v>550</v>
      </c>
      <c r="J12" s="31" t="s">
        <v>139</v>
      </c>
      <c r="K12" s="29"/>
      <c r="L12" s="140"/>
      <c r="M12" s="140"/>
      <c r="N12" s="144"/>
      <c r="O12" s="140"/>
      <c r="P12" s="140" t="s">
        <v>472</v>
      </c>
      <c r="Q12" s="140"/>
      <c r="R12" s="140"/>
      <c r="S12" s="140"/>
      <c r="T12" s="140"/>
      <c r="U12" s="140"/>
      <c r="V12" s="140"/>
      <c r="W12" s="29"/>
    </row>
    <row r="13" spans="1:34" s="81" customFormat="1" ht="30" customHeight="1">
      <c r="A13" s="120">
        <v>11</v>
      </c>
      <c r="B13" s="139" t="s">
        <v>372</v>
      </c>
      <c r="C13" s="82" t="s">
        <v>374</v>
      </c>
      <c r="D13" s="82" t="s">
        <v>99</v>
      </c>
      <c r="E13" s="31" t="s">
        <v>427</v>
      </c>
      <c r="F13" s="53" t="s">
        <v>443</v>
      </c>
      <c r="G13" s="126">
        <v>89</v>
      </c>
      <c r="H13" s="31" t="s">
        <v>31</v>
      </c>
      <c r="I13" s="31" t="s">
        <v>550</v>
      </c>
      <c r="J13" s="31" t="s">
        <v>540</v>
      </c>
      <c r="K13" s="29"/>
      <c r="L13" s="145"/>
      <c r="M13" s="145"/>
      <c r="N13" s="140"/>
      <c r="O13" s="140"/>
      <c r="P13" s="140" t="s">
        <v>472</v>
      </c>
      <c r="Q13" s="145"/>
      <c r="R13" s="140"/>
      <c r="S13" s="140"/>
      <c r="T13" s="142"/>
      <c r="U13" s="146"/>
      <c r="V13" s="140"/>
      <c r="W13" s="29"/>
    </row>
    <row r="14" spans="1:34" s="81" customFormat="1" ht="30" customHeight="1">
      <c r="A14" s="120">
        <v>12</v>
      </c>
      <c r="B14" s="139" t="s">
        <v>475</v>
      </c>
      <c r="C14" s="82" t="s">
        <v>375</v>
      </c>
      <c r="D14" s="82" t="s">
        <v>99</v>
      </c>
      <c r="E14" s="31" t="s">
        <v>529</v>
      </c>
      <c r="F14" s="53" t="s">
        <v>443</v>
      </c>
      <c r="G14" s="126">
        <v>42</v>
      </c>
      <c r="H14" s="31" t="s">
        <v>31</v>
      </c>
      <c r="I14" s="31" t="s">
        <v>550</v>
      </c>
      <c r="J14" s="31" t="s">
        <v>543</v>
      </c>
      <c r="K14" s="29"/>
      <c r="L14" s="145"/>
      <c r="M14" s="145"/>
      <c r="N14" s="140"/>
      <c r="O14" s="140"/>
      <c r="P14" s="140"/>
      <c r="Q14" s="140" t="s">
        <v>472</v>
      </c>
      <c r="R14" s="140"/>
      <c r="S14" s="140"/>
      <c r="T14" s="142"/>
      <c r="U14" s="146"/>
      <c r="V14" s="140"/>
      <c r="W14" s="29"/>
    </row>
    <row r="15" spans="1:34" s="81" customFormat="1" ht="30" customHeight="1">
      <c r="A15" s="120">
        <v>13</v>
      </c>
      <c r="B15" s="139" t="s">
        <v>476</v>
      </c>
      <c r="C15" s="82" t="s">
        <v>374</v>
      </c>
      <c r="D15" s="82" t="s">
        <v>99</v>
      </c>
      <c r="E15" s="31" t="s">
        <v>425</v>
      </c>
      <c r="F15" s="53" t="s">
        <v>443</v>
      </c>
      <c r="G15" s="126">
        <v>75</v>
      </c>
      <c r="H15" s="31" t="s">
        <v>31</v>
      </c>
      <c r="I15" s="31" t="s">
        <v>550</v>
      </c>
      <c r="J15" s="31" t="s">
        <v>544</v>
      </c>
      <c r="K15" s="29"/>
      <c r="L15" s="145"/>
      <c r="M15" s="145"/>
      <c r="N15" s="147"/>
      <c r="O15" s="140"/>
      <c r="P15" s="140"/>
      <c r="Q15" s="140" t="s">
        <v>472</v>
      </c>
      <c r="R15" s="140"/>
      <c r="S15" s="140"/>
      <c r="T15" s="142"/>
      <c r="U15" s="146"/>
      <c r="V15" s="140"/>
      <c r="W15" s="29"/>
    </row>
    <row r="16" spans="1:34" s="81" customFormat="1" ht="30" customHeight="1">
      <c r="A16" s="120">
        <v>14</v>
      </c>
      <c r="B16" s="148" t="s">
        <v>477</v>
      </c>
      <c r="C16" s="82" t="s">
        <v>375</v>
      </c>
      <c r="D16" s="82" t="s">
        <v>99</v>
      </c>
      <c r="E16" s="31" t="s">
        <v>429</v>
      </c>
      <c r="F16" s="53" t="s">
        <v>443</v>
      </c>
      <c r="G16" s="126">
        <v>96</v>
      </c>
      <c r="H16" s="31" t="s">
        <v>31</v>
      </c>
      <c r="I16" s="31" t="s">
        <v>550</v>
      </c>
      <c r="J16" s="31" t="s">
        <v>545</v>
      </c>
      <c r="K16" s="29"/>
      <c r="L16" s="140"/>
      <c r="M16" s="140"/>
      <c r="N16" s="140"/>
      <c r="O16" s="140"/>
      <c r="P16" s="140"/>
      <c r="Q16" s="140" t="s">
        <v>472</v>
      </c>
      <c r="R16" s="140"/>
      <c r="S16" s="140"/>
      <c r="T16" s="140"/>
      <c r="U16" s="140"/>
      <c r="V16" s="149"/>
      <c r="W16" s="29"/>
    </row>
    <row r="17" spans="1:23" s="81" customFormat="1" ht="30" customHeight="1">
      <c r="A17" s="120">
        <v>15</v>
      </c>
      <c r="B17" s="143" t="s">
        <v>605</v>
      </c>
      <c r="C17" s="82" t="s">
        <v>375</v>
      </c>
      <c r="D17" s="82" t="s">
        <v>99</v>
      </c>
      <c r="E17" s="31" t="s">
        <v>430</v>
      </c>
      <c r="F17" s="53" t="s">
        <v>443</v>
      </c>
      <c r="G17" s="126">
        <v>50</v>
      </c>
      <c r="H17" s="31" t="s">
        <v>31</v>
      </c>
      <c r="I17" s="31" t="s">
        <v>550</v>
      </c>
      <c r="J17" s="31" t="s">
        <v>568</v>
      </c>
      <c r="K17" s="29"/>
      <c r="L17" s="140"/>
      <c r="M17" s="140"/>
      <c r="N17" s="140"/>
      <c r="O17" s="141"/>
      <c r="P17" s="142"/>
      <c r="Q17" s="142"/>
      <c r="R17" s="144" t="s">
        <v>472</v>
      </c>
      <c r="S17" s="140"/>
      <c r="T17" s="140"/>
      <c r="U17" s="140"/>
      <c r="V17" s="140"/>
      <c r="W17" s="29"/>
    </row>
    <row r="18" spans="1:23" s="81" customFormat="1" ht="30" customHeight="1">
      <c r="A18" s="120">
        <v>16</v>
      </c>
      <c r="B18" s="139" t="s">
        <v>478</v>
      </c>
      <c r="C18" s="82" t="s">
        <v>369</v>
      </c>
      <c r="D18" s="82" t="s">
        <v>99</v>
      </c>
      <c r="E18" s="31" t="s">
        <v>422</v>
      </c>
      <c r="F18" s="53" t="s">
        <v>443</v>
      </c>
      <c r="G18" s="126">
        <v>42</v>
      </c>
      <c r="H18" s="31" t="s">
        <v>31</v>
      </c>
      <c r="I18" s="31" t="s">
        <v>550</v>
      </c>
      <c r="J18" s="31" t="s">
        <v>543</v>
      </c>
      <c r="K18" s="29"/>
      <c r="L18" s="140"/>
      <c r="M18" s="140"/>
      <c r="N18" s="140"/>
      <c r="O18" s="140"/>
      <c r="P18" s="140"/>
      <c r="Q18" s="142"/>
      <c r="R18" s="140" t="s">
        <v>472</v>
      </c>
      <c r="S18" s="140"/>
      <c r="T18" s="140"/>
      <c r="U18" s="140"/>
      <c r="V18" s="140"/>
      <c r="W18" s="29"/>
    </row>
    <row r="19" spans="1:23" s="81" customFormat="1" ht="30" customHeight="1">
      <c r="A19" s="120">
        <v>17</v>
      </c>
      <c r="B19" s="154" t="s">
        <v>535</v>
      </c>
      <c r="C19" s="82" t="s">
        <v>369</v>
      </c>
      <c r="D19" s="82" t="s">
        <v>99</v>
      </c>
      <c r="E19" s="31" t="s">
        <v>418</v>
      </c>
      <c r="F19" s="53" t="s">
        <v>443</v>
      </c>
      <c r="G19" s="126">
        <v>145</v>
      </c>
      <c r="H19" s="31" t="s">
        <v>31</v>
      </c>
      <c r="I19" s="31" t="s">
        <v>550</v>
      </c>
      <c r="J19" s="31" t="s">
        <v>538</v>
      </c>
      <c r="K19" s="29"/>
      <c r="L19" s="140"/>
      <c r="M19" s="140"/>
      <c r="N19" s="141"/>
      <c r="O19" s="140"/>
      <c r="P19" s="142"/>
      <c r="Q19" s="142"/>
      <c r="R19" s="140"/>
      <c r="S19" s="144" t="s">
        <v>472</v>
      </c>
      <c r="T19" s="140"/>
      <c r="U19" s="140"/>
      <c r="V19" s="140"/>
      <c r="W19" s="29"/>
    </row>
    <row r="20" spans="1:23" s="81" customFormat="1" ht="30" customHeight="1">
      <c r="A20" s="120">
        <v>18</v>
      </c>
      <c r="B20" s="139" t="s">
        <v>480</v>
      </c>
      <c r="C20" s="82" t="s">
        <v>369</v>
      </c>
      <c r="D20" s="82" t="s">
        <v>99</v>
      </c>
      <c r="E20" s="31" t="s">
        <v>526</v>
      </c>
      <c r="F20" s="53" t="s">
        <v>443</v>
      </c>
      <c r="G20" s="126">
        <v>42</v>
      </c>
      <c r="H20" s="31" t="s">
        <v>31</v>
      </c>
      <c r="I20" s="31" t="s">
        <v>550</v>
      </c>
      <c r="J20" s="31" t="s">
        <v>543</v>
      </c>
      <c r="K20" s="29"/>
      <c r="L20" s="140"/>
      <c r="M20" s="140"/>
      <c r="N20" s="140"/>
      <c r="O20" s="140"/>
      <c r="P20" s="140"/>
      <c r="Q20" s="142"/>
      <c r="R20" s="140"/>
      <c r="S20" s="140" t="s">
        <v>472</v>
      </c>
      <c r="T20" s="140"/>
      <c r="U20" s="140"/>
      <c r="V20" s="140"/>
      <c r="W20" s="29"/>
    </row>
    <row r="21" spans="1:23" s="81" customFormat="1" ht="30" customHeight="1">
      <c r="A21" s="120">
        <v>19</v>
      </c>
      <c r="B21" s="143" t="s">
        <v>481</v>
      </c>
      <c r="C21" s="82" t="s">
        <v>375</v>
      </c>
      <c r="D21" s="82" t="s">
        <v>99</v>
      </c>
      <c r="E21" s="31" t="s">
        <v>431</v>
      </c>
      <c r="F21" s="53" t="s">
        <v>443</v>
      </c>
      <c r="G21" s="126">
        <v>76</v>
      </c>
      <c r="H21" s="31" t="s">
        <v>31</v>
      </c>
      <c r="I21" s="31" t="s">
        <v>550</v>
      </c>
      <c r="J21" s="31" t="s">
        <v>547</v>
      </c>
      <c r="K21" s="29"/>
      <c r="L21" s="140"/>
      <c r="M21" s="140"/>
      <c r="N21" s="140"/>
      <c r="O21" s="140"/>
      <c r="P21" s="142"/>
      <c r="Q21" s="142"/>
      <c r="R21" s="140"/>
      <c r="S21" s="140" t="s">
        <v>472</v>
      </c>
      <c r="T21" s="140"/>
      <c r="U21" s="140"/>
      <c r="V21" s="140"/>
      <c r="W21" s="29"/>
    </row>
    <row r="22" spans="1:23" s="81" customFormat="1" ht="30" customHeight="1">
      <c r="A22" s="120">
        <v>20</v>
      </c>
      <c r="B22" s="151" t="s">
        <v>482</v>
      </c>
      <c r="C22" s="82" t="s">
        <v>369</v>
      </c>
      <c r="D22" s="82" t="s">
        <v>99</v>
      </c>
      <c r="E22" s="31" t="s">
        <v>421</v>
      </c>
      <c r="F22" s="53" t="s">
        <v>443</v>
      </c>
      <c r="G22" s="126">
        <v>75</v>
      </c>
      <c r="H22" s="31" t="s">
        <v>31</v>
      </c>
      <c r="I22" s="31" t="s">
        <v>550</v>
      </c>
      <c r="J22" s="31" t="s">
        <v>539</v>
      </c>
      <c r="K22" s="29"/>
      <c r="L22" s="141"/>
      <c r="M22" s="141"/>
      <c r="N22" s="140"/>
      <c r="O22" s="141"/>
      <c r="P22" s="140"/>
      <c r="Q22" s="82"/>
      <c r="R22" s="141"/>
      <c r="S22" s="141"/>
      <c r="T22" s="140" t="s">
        <v>472</v>
      </c>
      <c r="U22" s="141"/>
      <c r="V22" s="141"/>
      <c r="W22" s="29"/>
    </row>
    <row r="23" spans="1:23" s="81" customFormat="1" ht="30" customHeight="1">
      <c r="A23" s="120">
        <v>21</v>
      </c>
      <c r="B23" s="139" t="s">
        <v>486</v>
      </c>
      <c r="C23" s="82" t="s">
        <v>375</v>
      </c>
      <c r="D23" s="82" t="s">
        <v>99</v>
      </c>
      <c r="E23" s="31" t="s">
        <v>432</v>
      </c>
      <c r="F23" s="53" t="s">
        <v>443</v>
      </c>
      <c r="G23" s="126">
        <v>68</v>
      </c>
      <c r="H23" s="31" t="s">
        <v>31</v>
      </c>
      <c r="I23" s="31" t="s">
        <v>550</v>
      </c>
      <c r="J23" s="31" t="s">
        <v>541</v>
      </c>
      <c r="K23" s="29"/>
      <c r="L23" s="140"/>
      <c r="M23" s="140"/>
      <c r="N23" s="140"/>
      <c r="O23" s="140"/>
      <c r="P23" s="142"/>
      <c r="Q23" s="142"/>
      <c r="R23" s="140"/>
      <c r="S23" s="140"/>
      <c r="T23" s="140" t="s">
        <v>472</v>
      </c>
      <c r="U23" s="140"/>
      <c r="V23" s="140"/>
      <c r="W23" s="29"/>
    </row>
    <row r="24" spans="1:23" s="81" customFormat="1" ht="30" customHeight="1">
      <c r="A24" s="120">
        <v>22</v>
      </c>
      <c r="B24" s="152" t="s">
        <v>373</v>
      </c>
      <c r="C24" s="82" t="s">
        <v>374</v>
      </c>
      <c r="D24" s="82" t="s">
        <v>99</v>
      </c>
      <c r="E24" s="31" t="s">
        <v>428</v>
      </c>
      <c r="F24" s="53" t="s">
        <v>443</v>
      </c>
      <c r="G24" s="126">
        <v>48</v>
      </c>
      <c r="H24" s="31" t="s">
        <v>31</v>
      </c>
      <c r="I24" s="31" t="s">
        <v>550</v>
      </c>
      <c r="J24" s="31" t="s">
        <v>537</v>
      </c>
      <c r="K24" s="29"/>
      <c r="L24" s="145"/>
      <c r="M24" s="145"/>
      <c r="N24" s="147"/>
      <c r="O24" s="140"/>
      <c r="P24" s="140"/>
      <c r="Q24" s="145"/>
      <c r="R24" s="140"/>
      <c r="S24" s="140"/>
      <c r="T24" s="142" t="s">
        <v>472</v>
      </c>
      <c r="U24" s="140"/>
      <c r="V24" s="140"/>
      <c r="W24" s="29"/>
    </row>
    <row r="25" spans="1:23" s="81" customFormat="1" ht="30" customHeight="1">
      <c r="A25" s="120">
        <v>23</v>
      </c>
      <c r="B25" s="152" t="s">
        <v>484</v>
      </c>
      <c r="C25" s="82" t="s">
        <v>397</v>
      </c>
      <c r="D25" s="82" t="s">
        <v>99</v>
      </c>
      <c r="E25" s="31" t="s">
        <v>444</v>
      </c>
      <c r="F25" s="53" t="s">
        <v>443</v>
      </c>
      <c r="G25" s="126">
        <v>39.9</v>
      </c>
      <c r="H25" s="31" t="s">
        <v>31</v>
      </c>
      <c r="I25" s="31" t="s">
        <v>550</v>
      </c>
      <c r="J25" s="31" t="s">
        <v>543</v>
      </c>
      <c r="K25" s="29"/>
      <c r="L25" s="145"/>
      <c r="M25" s="145"/>
      <c r="N25" s="147"/>
      <c r="O25" s="140"/>
      <c r="P25" s="140"/>
      <c r="Q25" s="145"/>
      <c r="R25" s="140"/>
      <c r="S25" s="140"/>
      <c r="T25" s="142"/>
      <c r="U25" s="140" t="s">
        <v>472</v>
      </c>
      <c r="V25" s="140"/>
      <c r="W25" s="29"/>
    </row>
    <row r="26" spans="1:23" s="81" customFormat="1" ht="30" customHeight="1">
      <c r="A26" s="120">
        <v>24</v>
      </c>
      <c r="B26" s="139" t="s">
        <v>485</v>
      </c>
      <c r="C26" s="82" t="s">
        <v>527</v>
      </c>
      <c r="D26" s="82" t="s">
        <v>99</v>
      </c>
      <c r="E26" s="31" t="s">
        <v>530</v>
      </c>
      <c r="F26" s="53" t="s">
        <v>443</v>
      </c>
      <c r="G26" s="126">
        <v>37</v>
      </c>
      <c r="H26" s="31" t="s">
        <v>31</v>
      </c>
      <c r="I26" s="31" t="s">
        <v>550</v>
      </c>
      <c r="J26" s="31" t="s">
        <v>548</v>
      </c>
      <c r="K26" s="29"/>
      <c r="L26" s="140"/>
      <c r="M26" s="140"/>
      <c r="N26" s="140"/>
      <c r="O26" s="140"/>
      <c r="P26" s="140"/>
      <c r="Q26" s="142"/>
      <c r="R26" s="140"/>
      <c r="S26" s="140"/>
      <c r="T26" s="140"/>
      <c r="U26" s="140" t="s">
        <v>472</v>
      </c>
      <c r="V26" s="140"/>
      <c r="W26" s="29"/>
    </row>
    <row r="27" spans="1:23" s="81" customFormat="1" ht="30" customHeight="1">
      <c r="A27" s="120">
        <v>25</v>
      </c>
      <c r="B27" s="143" t="s">
        <v>483</v>
      </c>
      <c r="C27" s="82" t="s">
        <v>369</v>
      </c>
      <c r="D27" s="82" t="s">
        <v>99</v>
      </c>
      <c r="E27" s="31" t="s">
        <v>552</v>
      </c>
      <c r="F27" s="53" t="s">
        <v>443</v>
      </c>
      <c r="G27" s="126">
        <v>58</v>
      </c>
      <c r="H27" s="31" t="s">
        <v>31</v>
      </c>
      <c r="I27" s="31" t="s">
        <v>550</v>
      </c>
      <c r="J27" s="31" t="s">
        <v>139</v>
      </c>
      <c r="K27" s="29"/>
      <c r="L27" s="140"/>
      <c r="M27" s="140"/>
      <c r="N27" s="140"/>
      <c r="O27" s="140"/>
      <c r="P27" s="142"/>
      <c r="Q27" s="142"/>
      <c r="R27" s="140"/>
      <c r="S27" s="140"/>
      <c r="T27" s="140"/>
      <c r="U27" s="140" t="s">
        <v>472</v>
      </c>
      <c r="V27" s="140"/>
      <c r="W27" s="29"/>
    </row>
    <row r="28" spans="1:23" s="81" customFormat="1" ht="30" customHeight="1">
      <c r="A28" s="120">
        <v>26</v>
      </c>
      <c r="B28" s="143" t="s">
        <v>487</v>
      </c>
      <c r="C28" s="82" t="s">
        <v>397</v>
      </c>
      <c r="D28" s="82" t="s">
        <v>99</v>
      </c>
      <c r="E28" s="31" t="s">
        <v>398</v>
      </c>
      <c r="F28" s="53" t="s">
        <v>443</v>
      </c>
      <c r="G28" s="126">
        <v>22</v>
      </c>
      <c r="H28" s="31" t="s">
        <v>31</v>
      </c>
      <c r="I28" s="31" t="s">
        <v>550</v>
      </c>
      <c r="J28" s="31" t="s">
        <v>543</v>
      </c>
      <c r="K28" s="29"/>
      <c r="L28" s="140"/>
      <c r="M28" s="140"/>
      <c r="N28" s="140"/>
      <c r="O28" s="140"/>
      <c r="P28" s="142"/>
      <c r="Q28" s="142"/>
      <c r="R28" s="140"/>
      <c r="S28" s="140"/>
      <c r="T28" s="140"/>
      <c r="U28" s="140"/>
      <c r="V28" s="140" t="s">
        <v>472</v>
      </c>
      <c r="W28" s="29"/>
    </row>
    <row r="29" spans="1:23" s="81" customFormat="1" ht="30" customHeight="1">
      <c r="A29" s="120">
        <v>27</v>
      </c>
      <c r="B29" s="153" t="s">
        <v>488</v>
      </c>
      <c r="C29" s="82" t="s">
        <v>374</v>
      </c>
      <c r="D29" s="82" t="s">
        <v>99</v>
      </c>
      <c r="E29" s="31" t="s">
        <v>531</v>
      </c>
      <c r="F29" s="53" t="s">
        <v>443</v>
      </c>
      <c r="G29" s="126">
        <v>40</v>
      </c>
      <c r="H29" s="31" t="s">
        <v>31</v>
      </c>
      <c r="I29" s="31" t="s">
        <v>550</v>
      </c>
      <c r="J29" s="31" t="s">
        <v>549</v>
      </c>
      <c r="K29" s="29"/>
      <c r="L29" s="117"/>
      <c r="M29" s="117"/>
      <c r="N29" s="117"/>
      <c r="O29" s="117"/>
      <c r="P29" s="117"/>
      <c r="Q29" s="118"/>
      <c r="R29" s="117"/>
      <c r="S29" s="117"/>
      <c r="T29" s="117"/>
      <c r="U29" s="117"/>
      <c r="V29" s="140" t="s">
        <v>472</v>
      </c>
      <c r="W29" s="29"/>
    </row>
    <row r="30" spans="1:23" s="81" customFormat="1" ht="30" customHeight="1">
      <c r="A30" s="120">
        <v>28</v>
      </c>
      <c r="B30" s="143" t="s">
        <v>489</v>
      </c>
      <c r="C30" s="82" t="s">
        <v>375</v>
      </c>
      <c r="D30" s="82" t="s">
        <v>99</v>
      </c>
      <c r="E30" s="31" t="s">
        <v>532</v>
      </c>
      <c r="F30" s="53" t="s">
        <v>443</v>
      </c>
      <c r="G30" s="126">
        <v>48</v>
      </c>
      <c r="H30" s="31" t="s">
        <v>31</v>
      </c>
      <c r="I30" s="31" t="s">
        <v>550</v>
      </c>
      <c r="J30" s="31" t="s">
        <v>352</v>
      </c>
      <c r="K30" s="29"/>
      <c r="L30" s="140"/>
      <c r="M30" s="140"/>
      <c r="N30" s="140"/>
      <c r="O30" s="140"/>
      <c r="P30" s="142"/>
      <c r="Q30" s="142"/>
      <c r="R30" s="140"/>
      <c r="S30" s="140"/>
      <c r="T30" s="140"/>
      <c r="U30" s="140"/>
      <c r="V30" s="140" t="s">
        <v>472</v>
      </c>
      <c r="W30" s="29"/>
    </row>
  </sheetData>
  <autoFilter ref="A2:W30"/>
  <sortState ref="A3:W30">
    <sortCondition ref="A3"/>
  </sortState>
  <customSheetViews>
    <customSheetView guid="{E3188EF9-936D-4592-833D-5923A9BE8A10}" showPageBreaks="1" showGridLines="0" fitToPage="1" printArea="1">
      <selection activeCell="A12" sqref="A12:A13"/>
      <pageMargins left="0.51181102362204722" right="0.51181102362204722" top="0.78740157480314965" bottom="0.78740157480314965" header="0.31496062992125984" footer="0.31496062992125984"/>
      <pageSetup paperSize="9" scale="54" orientation="landscape" r:id="rId1"/>
    </customSheetView>
    <customSheetView guid="{6DAB799C-7884-4CBB-BAC4-E1974EDAB53B}" showPageBreaks="1" showGridLines="0" fitToPage="1" printArea="1">
      <selection activeCell="B34" sqref="B34"/>
      <pageMargins left="0.51181102362204722" right="0.51181102362204722" top="0.78740157480314965" bottom="0.78740157480314965" header="0.31496062992125984" footer="0.31496062992125984"/>
      <pageSetup paperSize="9" scale="55" orientation="landscape" r:id="rId2"/>
    </customSheetView>
  </customSheetViews>
  <mergeCells count="1">
    <mergeCell ref="A1:W1"/>
  </mergeCells>
  <printOptions horizontalCentered="1"/>
  <pageMargins left="0.39370078740157483" right="0.39370078740157483" top="0.59055118110236227" bottom="0.78740157480314965" header="0.31496062992125984" footer="0.31496062992125984"/>
  <pageSetup paperSize="9" scale="51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V53"/>
  <sheetViews>
    <sheetView showGridLines="0" zoomScale="85" zoomScaleNormal="85" workbookViewId="0"/>
  </sheetViews>
  <sheetFormatPr defaultRowHeight="15.95" customHeight="1"/>
  <cols>
    <col min="1" max="1" width="54.7109375" style="3" customWidth="1"/>
    <col min="2" max="2" width="6.42578125" style="4" bestFit="1" customWidth="1"/>
    <col min="3" max="3" width="10.7109375" style="3" customWidth="1"/>
    <col min="4" max="4" width="14" style="3" bestFit="1" customWidth="1"/>
    <col min="5" max="5" width="8" style="3" bestFit="1" customWidth="1"/>
    <col min="6" max="6" width="13" style="3" bestFit="1" customWidth="1"/>
    <col min="7" max="7" width="10.5703125" style="3" bestFit="1" customWidth="1"/>
    <col min="8" max="8" width="9.42578125" style="3" bestFit="1" customWidth="1"/>
    <col min="9" max="9" width="5.140625" style="3" customWidth="1"/>
    <col min="10" max="21" width="10.7109375" style="3" customWidth="1"/>
    <col min="22" max="22" width="9.140625" style="38"/>
    <col min="23" max="16384" width="9.140625" style="3"/>
  </cols>
  <sheetData>
    <row r="1" spans="1:22" customFormat="1" ht="30">
      <c r="A1" s="47" t="s">
        <v>293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2" customFormat="1" ht="27.75">
      <c r="A2" s="48" t="s">
        <v>294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38"/>
    </row>
    <row r="3" spans="1:22" s="1" customFormat="1" ht="15" customHeight="1">
      <c r="A3" s="8" t="s">
        <v>5</v>
      </c>
      <c r="B3" s="8" t="s">
        <v>100</v>
      </c>
      <c r="C3" s="8" t="s">
        <v>172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8" t="s">
        <v>21</v>
      </c>
      <c r="S3" s="8" t="s">
        <v>22</v>
      </c>
      <c r="T3" s="8" t="s">
        <v>23</v>
      </c>
      <c r="U3" s="8" t="s">
        <v>24</v>
      </c>
      <c r="V3" s="39"/>
    </row>
    <row r="4" spans="1:22" s="41" customFormat="1" ht="20.100000000000001" customHeight="1">
      <c r="A4" s="12" t="s">
        <v>145</v>
      </c>
      <c r="B4" s="13" t="s">
        <v>99</v>
      </c>
      <c r="C4" s="9" t="s">
        <v>64</v>
      </c>
      <c r="D4" s="6" t="s">
        <v>110</v>
      </c>
      <c r="E4" s="14">
        <v>4.5</v>
      </c>
      <c r="F4" s="9" t="s">
        <v>57</v>
      </c>
      <c r="G4" s="13" t="s">
        <v>28</v>
      </c>
      <c r="H4" s="9" t="s">
        <v>32</v>
      </c>
      <c r="I4" s="13" t="s">
        <v>27</v>
      </c>
      <c r="J4" s="15">
        <v>61</v>
      </c>
      <c r="K4" s="15">
        <v>62</v>
      </c>
      <c r="L4" s="15">
        <v>63</v>
      </c>
      <c r="M4" s="15">
        <v>64</v>
      </c>
      <c r="N4" s="15">
        <v>65</v>
      </c>
      <c r="O4" s="15">
        <v>66</v>
      </c>
      <c r="P4" s="15">
        <v>67</v>
      </c>
      <c r="Q4" s="15">
        <v>68</v>
      </c>
      <c r="R4" s="15">
        <v>69</v>
      </c>
      <c r="S4" s="15">
        <v>70</v>
      </c>
      <c r="T4" s="15">
        <v>71</v>
      </c>
      <c r="U4" s="15">
        <v>72</v>
      </c>
      <c r="V4" s="39"/>
    </row>
    <row r="5" spans="1:22" s="42" customFormat="1" ht="20.100000000000001" customHeight="1">
      <c r="A5" s="12" t="s">
        <v>146</v>
      </c>
      <c r="B5" s="13" t="s">
        <v>99</v>
      </c>
      <c r="C5" s="9" t="s">
        <v>65</v>
      </c>
      <c r="D5" s="6" t="s">
        <v>110</v>
      </c>
      <c r="E5" s="14">
        <v>3.2</v>
      </c>
      <c r="F5" s="9" t="s">
        <v>57</v>
      </c>
      <c r="G5" s="13" t="s">
        <v>61</v>
      </c>
      <c r="H5" s="9" t="s">
        <v>33</v>
      </c>
      <c r="I5" s="13" t="s">
        <v>27</v>
      </c>
      <c r="J5" s="15">
        <v>61</v>
      </c>
      <c r="K5" s="15">
        <v>62</v>
      </c>
      <c r="L5" s="15">
        <v>63</v>
      </c>
      <c r="M5" s="15">
        <v>64</v>
      </c>
      <c r="N5" s="15">
        <v>65</v>
      </c>
      <c r="O5" s="15">
        <v>66</v>
      </c>
      <c r="P5" s="15">
        <v>67</v>
      </c>
      <c r="Q5" s="15">
        <v>68</v>
      </c>
      <c r="R5" s="15">
        <v>69</v>
      </c>
      <c r="S5" s="15">
        <v>70</v>
      </c>
      <c r="T5" s="15">
        <v>71</v>
      </c>
      <c r="U5" s="15">
        <v>72</v>
      </c>
      <c r="V5" s="39"/>
    </row>
    <row r="6" spans="1:22" s="42" customFormat="1" ht="20.100000000000001" customHeight="1">
      <c r="A6" s="12" t="s">
        <v>147</v>
      </c>
      <c r="B6" s="13" t="s">
        <v>99</v>
      </c>
      <c r="C6" s="9" t="s">
        <v>66</v>
      </c>
      <c r="D6" s="6" t="s">
        <v>110</v>
      </c>
      <c r="E6" s="14">
        <v>3.2</v>
      </c>
      <c r="F6" s="9" t="s">
        <v>57</v>
      </c>
      <c r="G6" s="13" t="s">
        <v>61</v>
      </c>
      <c r="H6" s="9" t="s">
        <v>33</v>
      </c>
      <c r="I6" s="13" t="s">
        <v>27</v>
      </c>
      <c r="J6" s="15">
        <v>61</v>
      </c>
      <c r="K6" s="15">
        <v>62</v>
      </c>
      <c r="L6" s="15">
        <v>63</v>
      </c>
      <c r="M6" s="15">
        <v>64</v>
      </c>
      <c r="N6" s="15">
        <v>65</v>
      </c>
      <c r="O6" s="15">
        <v>66</v>
      </c>
      <c r="P6" s="15">
        <v>67</v>
      </c>
      <c r="Q6" s="15">
        <v>68</v>
      </c>
      <c r="R6" s="15">
        <v>69</v>
      </c>
      <c r="S6" s="15">
        <v>70</v>
      </c>
      <c r="T6" s="15">
        <v>71</v>
      </c>
      <c r="U6" s="15">
        <v>72</v>
      </c>
      <c r="V6" s="24"/>
    </row>
    <row r="7" spans="1:22" s="41" customFormat="1" ht="20.100000000000001" customHeight="1">
      <c r="A7" s="12" t="s">
        <v>148</v>
      </c>
      <c r="B7" s="13" t="s">
        <v>99</v>
      </c>
      <c r="C7" s="9" t="s">
        <v>67</v>
      </c>
      <c r="D7" s="6" t="s">
        <v>110</v>
      </c>
      <c r="E7" s="14">
        <v>3.2</v>
      </c>
      <c r="F7" s="9" t="s">
        <v>57</v>
      </c>
      <c r="G7" s="13" t="s">
        <v>61</v>
      </c>
      <c r="H7" s="9" t="s">
        <v>33</v>
      </c>
      <c r="I7" s="13" t="s">
        <v>27</v>
      </c>
      <c r="J7" s="15">
        <v>61</v>
      </c>
      <c r="K7" s="15">
        <v>62</v>
      </c>
      <c r="L7" s="15">
        <v>63</v>
      </c>
      <c r="M7" s="15">
        <v>64</v>
      </c>
      <c r="N7" s="15">
        <v>65</v>
      </c>
      <c r="O7" s="15">
        <v>66</v>
      </c>
      <c r="P7" s="15">
        <v>67</v>
      </c>
      <c r="Q7" s="15">
        <v>68</v>
      </c>
      <c r="R7" s="15">
        <v>69</v>
      </c>
      <c r="S7" s="15">
        <v>70</v>
      </c>
      <c r="T7" s="15">
        <v>71</v>
      </c>
      <c r="U7" s="15">
        <v>72</v>
      </c>
      <c r="V7" s="24"/>
    </row>
    <row r="8" spans="1:22" s="41" customFormat="1" ht="20.100000000000001" customHeight="1">
      <c r="A8" s="12" t="s">
        <v>149</v>
      </c>
      <c r="B8" s="13" t="s">
        <v>99</v>
      </c>
      <c r="C8" s="9" t="s">
        <v>68</v>
      </c>
      <c r="D8" s="6" t="s">
        <v>110</v>
      </c>
      <c r="E8" s="14">
        <v>3.2</v>
      </c>
      <c r="F8" s="9" t="s">
        <v>57</v>
      </c>
      <c r="G8" s="13" t="s">
        <v>61</v>
      </c>
      <c r="H8" s="9" t="s">
        <v>33</v>
      </c>
      <c r="I8" s="13" t="s">
        <v>27</v>
      </c>
      <c r="J8" s="15">
        <v>61</v>
      </c>
      <c r="K8" s="15">
        <v>62</v>
      </c>
      <c r="L8" s="15">
        <v>63</v>
      </c>
      <c r="M8" s="15">
        <v>64</v>
      </c>
      <c r="N8" s="15">
        <v>65</v>
      </c>
      <c r="O8" s="15">
        <v>66</v>
      </c>
      <c r="P8" s="15">
        <v>67</v>
      </c>
      <c r="Q8" s="15">
        <v>68</v>
      </c>
      <c r="R8" s="15">
        <v>69</v>
      </c>
      <c r="S8" s="15">
        <v>70</v>
      </c>
      <c r="T8" s="15">
        <v>71</v>
      </c>
      <c r="U8" s="15">
        <v>72</v>
      </c>
      <c r="V8" s="39"/>
    </row>
    <row r="9" spans="1:22" s="24" customFormat="1" ht="20.100000000000001" customHeight="1">
      <c r="A9" s="12" t="s">
        <v>150</v>
      </c>
      <c r="B9" s="13" t="s">
        <v>99</v>
      </c>
      <c r="C9" s="9" t="s">
        <v>69</v>
      </c>
      <c r="D9" s="6" t="s">
        <v>110</v>
      </c>
      <c r="E9" s="14">
        <v>3.2</v>
      </c>
      <c r="F9" s="9" t="s">
        <v>57</v>
      </c>
      <c r="G9" s="13" t="s">
        <v>61</v>
      </c>
      <c r="H9" s="9" t="s">
        <v>33</v>
      </c>
      <c r="I9" s="13" t="s">
        <v>27</v>
      </c>
      <c r="J9" s="15">
        <v>61</v>
      </c>
      <c r="K9" s="15">
        <v>62</v>
      </c>
      <c r="L9" s="15">
        <v>63</v>
      </c>
      <c r="M9" s="15">
        <v>64</v>
      </c>
      <c r="N9" s="15">
        <v>65</v>
      </c>
      <c r="O9" s="15">
        <v>66</v>
      </c>
      <c r="P9" s="15">
        <v>67</v>
      </c>
      <c r="Q9" s="15">
        <v>68</v>
      </c>
      <c r="R9" s="15">
        <v>69</v>
      </c>
      <c r="S9" s="15">
        <v>70</v>
      </c>
      <c r="T9" s="15">
        <v>71</v>
      </c>
      <c r="U9" s="15">
        <v>72</v>
      </c>
      <c r="V9" s="39"/>
    </row>
    <row r="10" spans="1:22" s="24" customFormat="1" ht="20.100000000000001" customHeight="1">
      <c r="A10" s="12" t="s">
        <v>151</v>
      </c>
      <c r="B10" s="13" t="s">
        <v>99</v>
      </c>
      <c r="C10" s="9" t="s">
        <v>70</v>
      </c>
      <c r="D10" s="6" t="s">
        <v>110</v>
      </c>
      <c r="E10" s="14">
        <v>3.2</v>
      </c>
      <c r="F10" s="9" t="s">
        <v>57</v>
      </c>
      <c r="G10" s="13" t="s">
        <v>28</v>
      </c>
      <c r="H10" s="9" t="s">
        <v>33</v>
      </c>
      <c r="I10" s="13" t="s">
        <v>27</v>
      </c>
      <c r="J10" s="15">
        <v>61</v>
      </c>
      <c r="K10" s="15">
        <v>62</v>
      </c>
      <c r="L10" s="15">
        <v>63</v>
      </c>
      <c r="M10" s="15">
        <v>64</v>
      </c>
      <c r="N10" s="15">
        <v>65</v>
      </c>
      <c r="O10" s="15">
        <v>66</v>
      </c>
      <c r="P10" s="15">
        <v>67</v>
      </c>
      <c r="Q10" s="15">
        <v>68</v>
      </c>
      <c r="R10" s="15">
        <v>69</v>
      </c>
      <c r="S10" s="15">
        <v>70</v>
      </c>
      <c r="T10" s="15">
        <v>71</v>
      </c>
      <c r="U10" s="15">
        <v>72</v>
      </c>
      <c r="V10" s="39"/>
    </row>
    <row r="11" spans="1:22" s="24" customFormat="1" ht="20.100000000000001" customHeight="1">
      <c r="A11" s="12" t="s">
        <v>156</v>
      </c>
      <c r="B11" s="13" t="s">
        <v>99</v>
      </c>
      <c r="C11" s="9" t="s">
        <v>75</v>
      </c>
      <c r="D11" s="6" t="s">
        <v>110</v>
      </c>
      <c r="E11" s="14">
        <v>4.5</v>
      </c>
      <c r="F11" s="9" t="s">
        <v>57</v>
      </c>
      <c r="G11" s="13" t="s">
        <v>28</v>
      </c>
      <c r="H11" s="9" t="s">
        <v>32</v>
      </c>
      <c r="I11" s="13" t="s">
        <v>38</v>
      </c>
      <c r="J11" s="15"/>
      <c r="K11" s="15">
        <v>31</v>
      </c>
      <c r="L11" s="15"/>
      <c r="M11" s="15">
        <v>32</v>
      </c>
      <c r="N11" s="15"/>
      <c r="O11" s="15">
        <v>33</v>
      </c>
      <c r="P11" s="15"/>
      <c r="Q11" s="15">
        <v>34</v>
      </c>
      <c r="R11" s="15"/>
      <c r="S11" s="15">
        <v>35</v>
      </c>
      <c r="T11" s="15"/>
      <c r="U11" s="15">
        <v>36</v>
      </c>
      <c r="V11" s="39"/>
    </row>
    <row r="12" spans="1:22" s="24" customFormat="1" ht="20.100000000000001" customHeight="1">
      <c r="A12" s="12" t="s">
        <v>152</v>
      </c>
      <c r="B12" s="13" t="s">
        <v>99</v>
      </c>
      <c r="C12" s="9" t="s">
        <v>71</v>
      </c>
      <c r="D12" s="6" t="s">
        <v>110</v>
      </c>
      <c r="E12" s="14">
        <v>4.5</v>
      </c>
      <c r="F12" s="9" t="s">
        <v>57</v>
      </c>
      <c r="G12" s="13" t="s">
        <v>28</v>
      </c>
      <c r="H12" s="9" t="s">
        <v>32</v>
      </c>
      <c r="I12" s="13" t="s">
        <v>38</v>
      </c>
      <c r="J12" s="15">
        <v>31</v>
      </c>
      <c r="K12" s="15"/>
      <c r="L12" s="15">
        <v>32</v>
      </c>
      <c r="M12" s="15"/>
      <c r="N12" s="15">
        <v>33</v>
      </c>
      <c r="O12" s="15"/>
      <c r="P12" s="15">
        <v>34</v>
      </c>
      <c r="Q12" s="15"/>
      <c r="R12" s="15">
        <v>35</v>
      </c>
      <c r="S12" s="15"/>
      <c r="T12" s="15">
        <v>36</v>
      </c>
      <c r="U12" s="15"/>
      <c r="V12" s="39"/>
    </row>
    <row r="13" spans="1:22" s="24" customFormat="1" ht="20.100000000000001" customHeight="1">
      <c r="A13" s="20" t="s">
        <v>211</v>
      </c>
      <c r="B13" s="17" t="s">
        <v>99</v>
      </c>
      <c r="C13" s="9" t="s">
        <v>109</v>
      </c>
      <c r="D13" s="6" t="s">
        <v>110</v>
      </c>
      <c r="E13" s="22">
        <v>3.8</v>
      </c>
      <c r="F13" s="11" t="s">
        <v>57</v>
      </c>
      <c r="G13" s="21" t="s">
        <v>28</v>
      </c>
      <c r="H13" s="11" t="s">
        <v>34</v>
      </c>
      <c r="I13" s="21" t="s">
        <v>62</v>
      </c>
      <c r="J13" s="23">
        <v>8</v>
      </c>
      <c r="K13" s="23"/>
      <c r="L13" s="23"/>
      <c r="M13" s="23"/>
      <c r="N13" s="23"/>
      <c r="O13" s="23"/>
      <c r="P13" s="23">
        <v>9</v>
      </c>
      <c r="Q13" s="23"/>
      <c r="R13" s="23"/>
      <c r="S13" s="23"/>
      <c r="T13" s="23"/>
      <c r="U13" s="23"/>
      <c r="V13" s="39"/>
    </row>
    <row r="14" spans="1:22" s="24" customFormat="1" ht="20.100000000000001" customHeight="1">
      <c r="A14" s="12" t="s">
        <v>154</v>
      </c>
      <c r="B14" s="13" t="s">
        <v>99</v>
      </c>
      <c r="C14" s="9" t="s">
        <v>73</v>
      </c>
      <c r="D14" s="6" t="s">
        <v>110</v>
      </c>
      <c r="E14" s="14">
        <v>4.5</v>
      </c>
      <c r="F14" s="9" t="s">
        <v>57</v>
      </c>
      <c r="G14" s="13" t="s">
        <v>28</v>
      </c>
      <c r="H14" s="9" t="s">
        <v>32</v>
      </c>
      <c r="I14" s="13" t="s">
        <v>38</v>
      </c>
      <c r="J14" s="15">
        <v>31</v>
      </c>
      <c r="K14" s="15"/>
      <c r="L14" s="15">
        <v>32</v>
      </c>
      <c r="M14" s="15"/>
      <c r="N14" s="15">
        <v>33</v>
      </c>
      <c r="O14" s="15"/>
      <c r="P14" s="15">
        <v>34</v>
      </c>
      <c r="Q14" s="15"/>
      <c r="R14" s="15">
        <v>35</v>
      </c>
      <c r="S14" s="15"/>
      <c r="T14" s="15">
        <v>36</v>
      </c>
      <c r="U14" s="15"/>
      <c r="V14" s="39"/>
    </row>
    <row r="15" spans="1:22" s="24" customFormat="1" ht="20.100000000000001" customHeight="1">
      <c r="A15" s="12" t="s">
        <v>153</v>
      </c>
      <c r="B15" s="13" t="s">
        <v>99</v>
      </c>
      <c r="C15" s="9" t="s">
        <v>72</v>
      </c>
      <c r="D15" s="6" t="s">
        <v>110</v>
      </c>
      <c r="E15" s="14">
        <v>4.5</v>
      </c>
      <c r="F15" s="9" t="s">
        <v>57</v>
      </c>
      <c r="G15" s="13" t="s">
        <v>28</v>
      </c>
      <c r="H15" s="9" t="s">
        <v>32</v>
      </c>
      <c r="I15" s="13" t="s">
        <v>38</v>
      </c>
      <c r="J15" s="15">
        <v>31</v>
      </c>
      <c r="K15" s="15"/>
      <c r="L15" s="15">
        <v>32</v>
      </c>
      <c r="M15" s="15"/>
      <c r="N15" s="15">
        <v>33</v>
      </c>
      <c r="O15" s="15"/>
      <c r="P15" s="15">
        <v>34</v>
      </c>
      <c r="Q15" s="15"/>
      <c r="R15" s="15">
        <v>35</v>
      </c>
      <c r="S15" s="15"/>
      <c r="T15" s="15">
        <v>36</v>
      </c>
      <c r="U15" s="15"/>
      <c r="V15" s="39"/>
    </row>
    <row r="16" spans="1:22" s="24" customFormat="1" ht="20.100000000000001" customHeight="1">
      <c r="A16" s="12" t="s">
        <v>155</v>
      </c>
      <c r="B16" s="13" t="s">
        <v>99</v>
      </c>
      <c r="C16" s="9" t="s">
        <v>74</v>
      </c>
      <c r="D16" s="6" t="s">
        <v>110</v>
      </c>
      <c r="E16" s="14">
        <v>4.5</v>
      </c>
      <c r="F16" s="9" t="s">
        <v>57</v>
      </c>
      <c r="G16" s="13" t="s">
        <v>28</v>
      </c>
      <c r="H16" s="9" t="s">
        <v>32</v>
      </c>
      <c r="I16" s="13" t="s">
        <v>38</v>
      </c>
      <c r="J16" s="15"/>
      <c r="K16" s="15">
        <v>31</v>
      </c>
      <c r="L16" s="15"/>
      <c r="M16" s="15">
        <v>32</v>
      </c>
      <c r="N16" s="15"/>
      <c r="O16" s="15">
        <v>33</v>
      </c>
      <c r="P16" s="15"/>
      <c r="Q16" s="15">
        <v>34</v>
      </c>
      <c r="R16" s="15"/>
      <c r="S16" s="15">
        <v>35</v>
      </c>
      <c r="T16" s="15"/>
      <c r="U16" s="15">
        <v>36</v>
      </c>
      <c r="V16" s="39"/>
    </row>
    <row r="17" spans="1:22" s="24" customFormat="1" ht="20.100000000000001" customHeight="1">
      <c r="A17" s="12" t="s">
        <v>212</v>
      </c>
      <c r="B17" s="13" t="s">
        <v>99</v>
      </c>
      <c r="C17" s="9" t="s">
        <v>213</v>
      </c>
      <c r="D17" s="6" t="s">
        <v>110</v>
      </c>
      <c r="E17" s="14">
        <v>3.8</v>
      </c>
      <c r="F17" s="9" t="s">
        <v>57</v>
      </c>
      <c r="G17" s="13" t="s">
        <v>28</v>
      </c>
      <c r="H17" s="9" t="s">
        <v>34</v>
      </c>
      <c r="I17" s="13" t="s">
        <v>62</v>
      </c>
      <c r="J17" s="15"/>
      <c r="K17" s="15">
        <v>3</v>
      </c>
      <c r="L17" s="15"/>
      <c r="M17" s="15"/>
      <c r="N17" s="15"/>
      <c r="O17" s="15"/>
      <c r="P17" s="15"/>
      <c r="Q17" s="15">
        <v>4</v>
      </c>
      <c r="R17" s="15"/>
      <c r="S17" s="15"/>
      <c r="T17" s="15"/>
      <c r="U17" s="15"/>
      <c r="V17" s="39"/>
    </row>
    <row r="18" spans="1:22" s="24" customFormat="1" ht="20.100000000000001" customHeight="1">
      <c r="A18" s="20" t="s">
        <v>175</v>
      </c>
      <c r="B18" s="17" t="s">
        <v>99</v>
      </c>
      <c r="C18" s="9" t="s">
        <v>176</v>
      </c>
      <c r="D18" s="6" t="s">
        <v>110</v>
      </c>
      <c r="E18" s="22">
        <v>3.8</v>
      </c>
      <c r="F18" s="11" t="s">
        <v>57</v>
      </c>
      <c r="G18" s="21" t="s">
        <v>28</v>
      </c>
      <c r="H18" s="11" t="s">
        <v>34</v>
      </c>
      <c r="I18" s="21" t="s">
        <v>62</v>
      </c>
      <c r="J18" s="23"/>
      <c r="K18" s="23"/>
      <c r="L18" s="23"/>
      <c r="M18" s="23">
        <v>5</v>
      </c>
      <c r="N18" s="23"/>
      <c r="O18" s="23"/>
      <c r="P18" s="23"/>
      <c r="Q18" s="23"/>
      <c r="R18" s="23"/>
      <c r="S18" s="23">
        <v>6</v>
      </c>
      <c r="T18" s="23"/>
      <c r="U18" s="23"/>
      <c r="V18" s="39"/>
    </row>
    <row r="19" spans="1:22" s="24" customFormat="1" ht="20.100000000000001" customHeight="1">
      <c r="A19" s="20" t="s">
        <v>214</v>
      </c>
      <c r="B19" s="17" t="s">
        <v>99</v>
      </c>
      <c r="C19" s="9" t="s">
        <v>2</v>
      </c>
      <c r="D19" s="6" t="s">
        <v>110</v>
      </c>
      <c r="E19" s="22">
        <v>4.5</v>
      </c>
      <c r="F19" s="11" t="s">
        <v>57</v>
      </c>
      <c r="G19" s="21" t="s">
        <v>28</v>
      </c>
      <c r="H19" s="11" t="s">
        <v>32</v>
      </c>
      <c r="I19" s="21" t="s">
        <v>95</v>
      </c>
      <c r="J19" s="23"/>
      <c r="K19" s="23">
        <v>7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9"/>
    </row>
    <row r="20" spans="1:22" s="24" customFormat="1" ht="20.100000000000001" customHeight="1">
      <c r="A20" s="20" t="s">
        <v>215</v>
      </c>
      <c r="B20" s="17" t="s">
        <v>99</v>
      </c>
      <c r="C20" s="9" t="s">
        <v>3</v>
      </c>
      <c r="D20" s="6" t="s">
        <v>110</v>
      </c>
      <c r="E20" s="22">
        <v>4.5</v>
      </c>
      <c r="F20" s="11" t="s">
        <v>57</v>
      </c>
      <c r="G20" s="21" t="s">
        <v>28</v>
      </c>
      <c r="H20" s="11" t="s">
        <v>32</v>
      </c>
      <c r="I20" s="21" t="s">
        <v>95</v>
      </c>
      <c r="J20" s="23"/>
      <c r="K20" s="23"/>
      <c r="L20" s="23"/>
      <c r="M20" s="23"/>
      <c r="N20" s="23">
        <v>7</v>
      </c>
      <c r="O20" s="23"/>
      <c r="P20" s="23"/>
      <c r="Q20" s="23"/>
      <c r="R20" s="23"/>
      <c r="S20" s="23"/>
      <c r="T20" s="23"/>
      <c r="U20" s="23"/>
      <c r="V20" s="39"/>
    </row>
    <row r="21" spans="1:22" s="24" customFormat="1" ht="20.100000000000001" customHeight="1">
      <c r="A21" s="20" t="s">
        <v>216</v>
      </c>
      <c r="B21" s="17" t="s">
        <v>99</v>
      </c>
      <c r="C21" s="9" t="s">
        <v>133</v>
      </c>
      <c r="D21" s="6" t="s">
        <v>110</v>
      </c>
      <c r="E21" s="22">
        <v>4.5</v>
      </c>
      <c r="F21" s="11" t="s">
        <v>57</v>
      </c>
      <c r="G21" s="21" t="s">
        <v>28</v>
      </c>
      <c r="H21" s="11" t="s">
        <v>32</v>
      </c>
      <c r="I21" s="21" t="s">
        <v>95</v>
      </c>
      <c r="J21" s="23"/>
      <c r="K21" s="23"/>
      <c r="L21" s="23"/>
      <c r="M21" s="23"/>
      <c r="N21" s="23"/>
      <c r="O21" s="23"/>
      <c r="P21" s="23"/>
      <c r="Q21" s="23">
        <v>7</v>
      </c>
      <c r="R21" s="23"/>
      <c r="S21" s="23"/>
      <c r="T21" s="23"/>
      <c r="U21" s="23"/>
      <c r="V21" s="39"/>
    </row>
    <row r="22" spans="1:22" s="24" customFormat="1" ht="20.100000000000001" customHeight="1">
      <c r="A22" s="20" t="s">
        <v>161</v>
      </c>
      <c r="B22" s="17" t="s">
        <v>99</v>
      </c>
      <c r="C22" s="9" t="s">
        <v>126</v>
      </c>
      <c r="D22" s="6" t="s">
        <v>110</v>
      </c>
      <c r="E22" s="22">
        <v>3.8</v>
      </c>
      <c r="F22" s="11" t="s">
        <v>57</v>
      </c>
      <c r="G22" s="21" t="s">
        <v>28</v>
      </c>
      <c r="H22" s="11" t="s">
        <v>34</v>
      </c>
      <c r="I22" s="21" t="s">
        <v>62</v>
      </c>
      <c r="J22" s="23"/>
      <c r="K22" s="23"/>
      <c r="L22" s="23">
        <v>7</v>
      </c>
      <c r="M22" s="23"/>
      <c r="N22" s="23"/>
      <c r="O22" s="23"/>
      <c r="P22" s="23"/>
      <c r="Q22" s="23"/>
      <c r="R22" s="23">
        <v>8</v>
      </c>
      <c r="S22" s="23"/>
      <c r="T22" s="23"/>
      <c r="U22" s="23"/>
      <c r="V22" s="39"/>
    </row>
    <row r="23" spans="1:22" s="24" customFormat="1" ht="20.100000000000001" customHeight="1">
      <c r="A23" s="20" t="s">
        <v>160</v>
      </c>
      <c r="B23" s="17" t="s">
        <v>99</v>
      </c>
      <c r="C23" s="9" t="s">
        <v>134</v>
      </c>
      <c r="D23" s="6" t="s">
        <v>110</v>
      </c>
      <c r="E23" s="22">
        <v>4.5</v>
      </c>
      <c r="F23" s="11" t="s">
        <v>57</v>
      </c>
      <c r="G23" s="21" t="s">
        <v>28</v>
      </c>
      <c r="H23" s="11" t="s">
        <v>32</v>
      </c>
      <c r="I23" s="21" t="s">
        <v>95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>
        <v>5</v>
      </c>
      <c r="U23" s="23"/>
      <c r="V23" s="39"/>
    </row>
    <row r="24" spans="1:22" s="24" customFormat="1" ht="20.100000000000001" customHeight="1">
      <c r="A24" s="12" t="s">
        <v>162</v>
      </c>
      <c r="B24" s="13" t="s">
        <v>99</v>
      </c>
      <c r="C24" s="9" t="s">
        <v>84</v>
      </c>
      <c r="D24" s="6" t="s">
        <v>110</v>
      </c>
      <c r="E24" s="14">
        <v>6.5</v>
      </c>
      <c r="F24" s="9" t="s">
        <v>57</v>
      </c>
      <c r="G24" s="13" t="s">
        <v>28</v>
      </c>
      <c r="H24" s="9" t="s">
        <v>47</v>
      </c>
      <c r="I24" s="13" t="s">
        <v>53</v>
      </c>
      <c r="J24" s="15">
        <v>21</v>
      </c>
      <c r="K24" s="15"/>
      <c r="L24" s="15"/>
      <c r="M24" s="15">
        <v>22</v>
      </c>
      <c r="N24" s="15"/>
      <c r="O24" s="15"/>
      <c r="P24" s="15">
        <v>23</v>
      </c>
      <c r="Q24" s="15"/>
      <c r="R24" s="15"/>
      <c r="S24" s="15">
        <v>24</v>
      </c>
      <c r="T24" s="15"/>
      <c r="U24" s="15"/>
      <c r="V24" s="39"/>
    </row>
    <row r="25" spans="1:22" s="24" customFormat="1" ht="20.100000000000001" customHeight="1">
      <c r="A25" s="12" t="s">
        <v>157</v>
      </c>
      <c r="B25" s="13" t="s">
        <v>99</v>
      </c>
      <c r="C25" s="9" t="s">
        <v>76</v>
      </c>
      <c r="D25" s="6" t="s">
        <v>110</v>
      </c>
      <c r="E25" s="14">
        <v>3.8</v>
      </c>
      <c r="F25" s="9" t="s">
        <v>57</v>
      </c>
      <c r="G25" s="13" t="s">
        <v>28</v>
      </c>
      <c r="H25" s="9" t="s">
        <v>34</v>
      </c>
      <c r="I25" s="13" t="s">
        <v>62</v>
      </c>
      <c r="J25" s="15"/>
      <c r="K25" s="15">
        <v>11</v>
      </c>
      <c r="L25" s="15"/>
      <c r="M25" s="15"/>
      <c r="N25" s="15"/>
      <c r="O25" s="15"/>
      <c r="P25" s="15"/>
      <c r="Q25" s="15">
        <v>12</v>
      </c>
      <c r="R25" s="15"/>
      <c r="S25" s="15"/>
      <c r="T25" s="15"/>
      <c r="U25" s="15"/>
      <c r="V25" s="39"/>
    </row>
    <row r="26" spans="1:22" s="24" customFormat="1" ht="20.100000000000001" customHeight="1">
      <c r="A26" s="12" t="s">
        <v>159</v>
      </c>
      <c r="B26" s="13" t="s">
        <v>99</v>
      </c>
      <c r="C26" s="9" t="s">
        <v>77</v>
      </c>
      <c r="D26" s="6" t="s">
        <v>110</v>
      </c>
      <c r="E26" s="14">
        <v>3.8</v>
      </c>
      <c r="F26" s="9" t="s">
        <v>57</v>
      </c>
      <c r="G26" s="13" t="s">
        <v>28</v>
      </c>
      <c r="H26" s="9" t="s">
        <v>34</v>
      </c>
      <c r="I26" s="13" t="s">
        <v>62</v>
      </c>
      <c r="J26" s="15"/>
      <c r="K26" s="15"/>
      <c r="L26" s="15"/>
      <c r="M26" s="15"/>
      <c r="N26" s="15"/>
      <c r="O26" s="15">
        <v>11</v>
      </c>
      <c r="P26" s="15"/>
      <c r="Q26" s="15"/>
      <c r="R26" s="15"/>
      <c r="S26" s="15"/>
      <c r="T26" s="15"/>
      <c r="U26" s="15">
        <v>12</v>
      </c>
      <c r="V26" s="39"/>
    </row>
    <row r="27" spans="1:22" s="24" customFormat="1" ht="20.100000000000001" customHeight="1">
      <c r="A27" s="12" t="s">
        <v>158</v>
      </c>
      <c r="B27" s="13" t="s">
        <v>99</v>
      </c>
      <c r="C27" s="9" t="s">
        <v>78</v>
      </c>
      <c r="D27" s="6" t="s">
        <v>110</v>
      </c>
      <c r="E27" s="14">
        <v>3.8</v>
      </c>
      <c r="F27" s="9" t="s">
        <v>57</v>
      </c>
      <c r="G27" s="13" t="s">
        <v>28</v>
      </c>
      <c r="H27" s="9" t="s">
        <v>34</v>
      </c>
      <c r="I27" s="13" t="s">
        <v>62</v>
      </c>
      <c r="J27" s="15"/>
      <c r="K27" s="15"/>
      <c r="L27" s="15"/>
      <c r="M27" s="15">
        <v>11</v>
      </c>
      <c r="N27" s="15"/>
      <c r="O27" s="15"/>
      <c r="P27" s="15"/>
      <c r="Q27" s="15"/>
      <c r="R27" s="15"/>
      <c r="S27" s="15">
        <v>12</v>
      </c>
      <c r="T27" s="15"/>
      <c r="U27" s="15"/>
    </row>
    <row r="28" spans="1:22" s="24" customFormat="1" ht="20.100000000000001" customHeight="1">
      <c r="A28" s="20" t="s">
        <v>163</v>
      </c>
      <c r="B28" s="17" t="s">
        <v>99</v>
      </c>
      <c r="C28" s="9" t="s">
        <v>125</v>
      </c>
      <c r="D28" s="6" t="s">
        <v>110</v>
      </c>
      <c r="E28" s="22">
        <v>19.8</v>
      </c>
      <c r="F28" s="11" t="s">
        <v>4</v>
      </c>
      <c r="G28" s="21" t="s">
        <v>28</v>
      </c>
      <c r="H28" s="11" t="s">
        <v>30</v>
      </c>
      <c r="I28" s="21" t="s">
        <v>62</v>
      </c>
      <c r="J28" s="23"/>
      <c r="K28" s="23"/>
      <c r="L28" s="23"/>
      <c r="M28" s="23"/>
      <c r="N28" s="23"/>
      <c r="O28" s="23"/>
      <c r="P28" s="23">
        <v>8</v>
      </c>
      <c r="Q28" s="23"/>
      <c r="R28" s="23"/>
      <c r="S28" s="23"/>
      <c r="T28" s="23"/>
      <c r="U28" s="23"/>
    </row>
    <row r="29" spans="1:22" s="24" customFormat="1" ht="20.100000000000001" customHeight="1">
      <c r="A29" s="20" t="s">
        <v>392</v>
      </c>
      <c r="B29" s="17" t="s">
        <v>99</v>
      </c>
      <c r="C29" s="9" t="s">
        <v>435</v>
      </c>
      <c r="D29" s="6" t="s">
        <v>110</v>
      </c>
      <c r="E29" s="22">
        <v>9.9</v>
      </c>
      <c r="F29" s="11" t="s">
        <v>124</v>
      </c>
      <c r="G29" s="13" t="s">
        <v>61</v>
      </c>
      <c r="H29" s="11" t="s">
        <v>30</v>
      </c>
      <c r="I29" s="21" t="s">
        <v>63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>
        <v>1</v>
      </c>
      <c r="U29" s="23"/>
    </row>
    <row r="30" spans="1:22" s="24" customFormat="1" ht="20.100000000000001" customHeight="1">
      <c r="A30" s="12" t="s">
        <v>441</v>
      </c>
      <c r="B30" s="13" t="s">
        <v>99</v>
      </c>
      <c r="C30" s="9" t="s">
        <v>442</v>
      </c>
      <c r="D30" s="6" t="s">
        <v>110</v>
      </c>
      <c r="E30" s="14">
        <v>6.9</v>
      </c>
      <c r="F30" s="9" t="s">
        <v>124</v>
      </c>
      <c r="G30" s="13" t="s">
        <v>61</v>
      </c>
      <c r="H30" s="9" t="s">
        <v>30</v>
      </c>
      <c r="I30" s="13" t="s">
        <v>95</v>
      </c>
      <c r="J30" s="15"/>
      <c r="K30" s="15"/>
      <c r="L30" s="15"/>
      <c r="M30" s="15"/>
      <c r="N30" s="15"/>
      <c r="O30" s="15"/>
      <c r="P30" s="15"/>
      <c r="Q30" s="15">
        <v>1</v>
      </c>
      <c r="R30" s="15"/>
      <c r="S30" s="15">
        <v>2</v>
      </c>
      <c r="T30" s="15"/>
      <c r="U30" s="15">
        <v>3</v>
      </c>
      <c r="V30" s="39"/>
    </row>
    <row r="31" spans="1:22" s="24" customFormat="1" ht="20.100000000000001" customHeight="1">
      <c r="A31" s="16" t="s">
        <v>164</v>
      </c>
      <c r="B31" s="17" t="s">
        <v>99</v>
      </c>
      <c r="C31" s="9" t="s">
        <v>83</v>
      </c>
      <c r="D31" s="6" t="s">
        <v>110</v>
      </c>
      <c r="E31" s="18">
        <v>5.5</v>
      </c>
      <c r="F31" s="10" t="s">
        <v>58</v>
      </c>
      <c r="G31" s="17" t="s">
        <v>28</v>
      </c>
      <c r="H31" s="10" t="s">
        <v>34</v>
      </c>
      <c r="I31" s="17" t="s">
        <v>38</v>
      </c>
      <c r="J31" s="19"/>
      <c r="K31" s="19">
        <v>30</v>
      </c>
      <c r="L31" s="19"/>
      <c r="M31" s="19">
        <v>31</v>
      </c>
      <c r="N31" s="19"/>
      <c r="O31" s="19">
        <v>32</v>
      </c>
      <c r="P31" s="19"/>
      <c r="Q31" s="19">
        <v>33</v>
      </c>
      <c r="R31" s="19"/>
      <c r="S31" s="19">
        <v>34</v>
      </c>
      <c r="T31" s="19"/>
      <c r="U31" s="19">
        <v>35</v>
      </c>
      <c r="V31" s="39"/>
    </row>
    <row r="32" spans="1:22" s="24" customFormat="1" ht="20.100000000000001" customHeight="1">
      <c r="A32" s="20" t="s">
        <v>277</v>
      </c>
      <c r="B32" s="17" t="s">
        <v>99</v>
      </c>
      <c r="C32" s="9" t="s">
        <v>285</v>
      </c>
      <c r="D32" s="6" t="s">
        <v>110</v>
      </c>
      <c r="E32" s="22">
        <v>8.5</v>
      </c>
      <c r="F32" s="11" t="s">
        <v>59</v>
      </c>
      <c r="G32" s="13" t="s">
        <v>61</v>
      </c>
      <c r="H32" s="11" t="s">
        <v>60</v>
      </c>
      <c r="I32" s="21" t="s">
        <v>95</v>
      </c>
      <c r="J32" s="23"/>
      <c r="K32" s="23">
        <v>2</v>
      </c>
      <c r="L32" s="23"/>
      <c r="M32" s="23"/>
      <c r="N32" s="23"/>
      <c r="O32" s="23">
        <v>3</v>
      </c>
      <c r="P32" s="23"/>
      <c r="Q32" s="23"/>
      <c r="R32" s="23"/>
      <c r="S32" s="23">
        <v>4</v>
      </c>
      <c r="T32" s="23"/>
      <c r="U32" s="23"/>
      <c r="V32" s="40"/>
    </row>
    <row r="33" spans="1:22" s="24" customFormat="1" ht="20.100000000000001" customHeight="1">
      <c r="A33" s="12" t="s">
        <v>165</v>
      </c>
      <c r="B33" s="13" t="s">
        <v>99</v>
      </c>
      <c r="C33" s="9" t="s">
        <v>82</v>
      </c>
      <c r="D33" s="6" t="s">
        <v>110</v>
      </c>
      <c r="E33" s="14">
        <v>5.9</v>
      </c>
      <c r="F33" s="9" t="s">
        <v>57</v>
      </c>
      <c r="G33" s="13" t="s">
        <v>28</v>
      </c>
      <c r="H33" s="9" t="s">
        <v>47</v>
      </c>
      <c r="I33" s="13" t="s">
        <v>63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>
        <v>6</v>
      </c>
      <c r="U33" s="15"/>
      <c r="V33" s="39"/>
    </row>
    <row r="34" spans="1:22" s="24" customFormat="1" ht="20.100000000000001" customHeight="1">
      <c r="A34" s="12" t="s">
        <v>166</v>
      </c>
      <c r="B34" s="13" t="s">
        <v>99</v>
      </c>
      <c r="C34" s="9" t="s">
        <v>80</v>
      </c>
      <c r="D34" s="6" t="s">
        <v>110</v>
      </c>
      <c r="E34" s="14">
        <v>9</v>
      </c>
      <c r="F34" s="9" t="s">
        <v>58</v>
      </c>
      <c r="G34" s="13" t="s">
        <v>28</v>
      </c>
      <c r="H34" s="9" t="s">
        <v>47</v>
      </c>
      <c r="I34" s="13" t="s">
        <v>62</v>
      </c>
      <c r="J34" s="15"/>
      <c r="K34" s="15"/>
      <c r="L34" s="15"/>
      <c r="M34" s="15">
        <v>11</v>
      </c>
      <c r="N34" s="15"/>
      <c r="O34" s="15"/>
      <c r="P34" s="15"/>
      <c r="Q34" s="15"/>
      <c r="R34" s="15"/>
      <c r="S34" s="15">
        <v>12</v>
      </c>
      <c r="T34" s="15"/>
      <c r="U34" s="15"/>
    </row>
    <row r="35" spans="1:22" ht="20.100000000000001" customHeight="1">
      <c r="A35" s="12" t="s">
        <v>167</v>
      </c>
      <c r="B35" s="13" t="s">
        <v>99</v>
      </c>
      <c r="C35" s="9" t="s">
        <v>79</v>
      </c>
      <c r="D35" s="6" t="s">
        <v>110</v>
      </c>
      <c r="E35" s="14">
        <v>9</v>
      </c>
      <c r="F35" s="9" t="s">
        <v>58</v>
      </c>
      <c r="G35" s="13" t="s">
        <v>28</v>
      </c>
      <c r="H35" s="9" t="s">
        <v>47</v>
      </c>
      <c r="I35" s="13" t="s">
        <v>62</v>
      </c>
      <c r="J35" s="15"/>
      <c r="K35" s="15"/>
      <c r="L35" s="15"/>
      <c r="M35" s="15"/>
      <c r="N35" s="15"/>
      <c r="O35" s="15">
        <v>12</v>
      </c>
      <c r="P35" s="15"/>
      <c r="Q35" s="15"/>
      <c r="R35" s="15"/>
      <c r="S35" s="15"/>
      <c r="T35" s="15"/>
      <c r="U35" s="15">
        <v>13</v>
      </c>
    </row>
    <row r="36" spans="1:22" ht="20.100000000000001" customHeight="1">
      <c r="A36" s="20" t="s">
        <v>394</v>
      </c>
      <c r="B36" s="17" t="s">
        <v>99</v>
      </c>
      <c r="C36" s="9" t="s">
        <v>437</v>
      </c>
      <c r="D36" s="6" t="s">
        <v>110</v>
      </c>
      <c r="E36" s="22">
        <v>9</v>
      </c>
      <c r="F36" s="11" t="s">
        <v>58</v>
      </c>
      <c r="G36" s="13" t="s">
        <v>28</v>
      </c>
      <c r="H36" s="11" t="s">
        <v>47</v>
      </c>
      <c r="I36" s="21" t="s">
        <v>62</v>
      </c>
      <c r="J36" s="23"/>
      <c r="K36" s="23"/>
      <c r="L36" s="23"/>
      <c r="M36" s="23"/>
      <c r="N36" s="23"/>
      <c r="O36" s="23"/>
      <c r="P36" s="23">
        <v>1</v>
      </c>
      <c r="Q36" s="23"/>
      <c r="R36" s="23"/>
      <c r="S36" s="23"/>
      <c r="T36" s="23"/>
      <c r="U36" s="23"/>
    </row>
    <row r="37" spans="1:22" ht="20.100000000000001" customHeight="1">
      <c r="A37" s="20" t="s">
        <v>393</v>
      </c>
      <c r="B37" s="17" t="s">
        <v>99</v>
      </c>
      <c r="C37" s="9" t="s">
        <v>436</v>
      </c>
      <c r="D37" s="6" t="s">
        <v>110</v>
      </c>
      <c r="E37" s="22">
        <v>9</v>
      </c>
      <c r="F37" s="11" t="s">
        <v>58</v>
      </c>
      <c r="G37" s="13" t="s">
        <v>28</v>
      </c>
      <c r="H37" s="11" t="s">
        <v>47</v>
      </c>
      <c r="I37" s="21" t="s">
        <v>62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2" ht="20.100000000000001" customHeight="1">
      <c r="A38" s="16" t="s">
        <v>168</v>
      </c>
      <c r="B38" s="17" t="s">
        <v>99</v>
      </c>
      <c r="C38" s="9" t="s">
        <v>81</v>
      </c>
      <c r="D38" s="6" t="s">
        <v>110</v>
      </c>
      <c r="E38" s="18">
        <v>5.7</v>
      </c>
      <c r="F38" s="10" t="s">
        <v>59</v>
      </c>
      <c r="G38" s="17" t="s">
        <v>61</v>
      </c>
      <c r="H38" s="10" t="s">
        <v>26</v>
      </c>
      <c r="I38" s="17" t="s">
        <v>27</v>
      </c>
      <c r="J38" s="19">
        <v>53</v>
      </c>
      <c r="K38" s="19">
        <v>54</v>
      </c>
      <c r="L38" s="19">
        <v>55</v>
      </c>
      <c r="M38" s="19">
        <v>56</v>
      </c>
      <c r="N38" s="19">
        <v>57</v>
      </c>
      <c r="O38" s="19">
        <v>58</v>
      </c>
      <c r="P38" s="19">
        <v>59</v>
      </c>
      <c r="Q38" s="19">
        <v>60</v>
      </c>
      <c r="R38" s="19">
        <v>61</v>
      </c>
      <c r="S38" s="19">
        <v>62</v>
      </c>
      <c r="T38" s="19">
        <v>63</v>
      </c>
      <c r="U38" s="19">
        <v>64</v>
      </c>
    </row>
    <row r="39" spans="1:22" s="24" customFormat="1" ht="20.100000000000001" customHeight="1">
      <c r="A39" s="20" t="s">
        <v>396</v>
      </c>
      <c r="B39" s="17" t="s">
        <v>99</v>
      </c>
      <c r="C39" s="9" t="s">
        <v>439</v>
      </c>
      <c r="D39" s="6" t="s">
        <v>110</v>
      </c>
      <c r="E39" s="22">
        <v>3.9</v>
      </c>
      <c r="F39" s="11" t="s">
        <v>57</v>
      </c>
      <c r="G39" s="13" t="s">
        <v>61</v>
      </c>
      <c r="H39" s="11" t="s">
        <v>26</v>
      </c>
      <c r="I39" s="21" t="s">
        <v>27</v>
      </c>
      <c r="J39" s="23"/>
      <c r="K39" s="23"/>
      <c r="L39" s="23">
        <v>1</v>
      </c>
      <c r="M39" s="23">
        <v>2</v>
      </c>
      <c r="N39" s="23">
        <v>3</v>
      </c>
      <c r="O39" s="23">
        <v>4</v>
      </c>
      <c r="P39" s="23">
        <v>5</v>
      </c>
      <c r="Q39" s="23">
        <v>6</v>
      </c>
      <c r="R39" s="23">
        <v>7</v>
      </c>
      <c r="S39" s="23">
        <v>8</v>
      </c>
      <c r="T39" s="23">
        <v>9</v>
      </c>
      <c r="U39" s="23">
        <v>10</v>
      </c>
    </row>
    <row r="40" spans="1:22" s="5" customFormat="1" ht="20.100000000000001" customHeight="1">
      <c r="A40" s="20" t="s">
        <v>169</v>
      </c>
      <c r="B40" s="17" t="s">
        <v>99</v>
      </c>
      <c r="C40" s="9" t="s">
        <v>102</v>
      </c>
      <c r="D40" s="6" t="s">
        <v>110</v>
      </c>
      <c r="E40" s="22">
        <v>19.899999999999999</v>
      </c>
      <c r="F40" s="11" t="s">
        <v>57</v>
      </c>
      <c r="G40" s="21" t="s">
        <v>28</v>
      </c>
      <c r="H40" s="11" t="s">
        <v>128</v>
      </c>
      <c r="I40" s="21" t="s">
        <v>38</v>
      </c>
      <c r="J40" s="23">
        <v>27</v>
      </c>
      <c r="K40" s="23"/>
      <c r="L40" s="23">
        <v>28</v>
      </c>
      <c r="M40" s="23"/>
      <c r="N40" s="23">
        <v>29</v>
      </c>
      <c r="O40" s="23"/>
      <c r="P40" s="23">
        <v>30</v>
      </c>
      <c r="Q40" s="23"/>
      <c r="R40" s="23">
        <v>31</v>
      </c>
      <c r="S40" s="23"/>
      <c r="T40" s="23">
        <v>32</v>
      </c>
      <c r="U40" s="23"/>
      <c r="V40" s="39"/>
    </row>
    <row r="41" spans="1:22" s="24" customFormat="1" ht="20.100000000000001" customHeight="1">
      <c r="A41" s="12" t="s">
        <v>174</v>
      </c>
      <c r="B41" s="13" t="s">
        <v>99</v>
      </c>
      <c r="C41" s="9" t="s">
        <v>135</v>
      </c>
      <c r="D41" s="6" t="s">
        <v>110</v>
      </c>
      <c r="E41" s="14">
        <v>3.9</v>
      </c>
      <c r="F41" s="9" t="s">
        <v>57</v>
      </c>
      <c r="G41" s="13" t="s">
        <v>61</v>
      </c>
      <c r="H41" s="9" t="s">
        <v>33</v>
      </c>
      <c r="I41" s="13" t="s">
        <v>27</v>
      </c>
      <c r="J41" s="15">
        <v>26</v>
      </c>
      <c r="K41" s="15">
        <v>27</v>
      </c>
      <c r="L41" s="15">
        <v>28</v>
      </c>
      <c r="M41" s="15">
        <v>29</v>
      </c>
      <c r="N41" s="15">
        <v>30</v>
      </c>
      <c r="O41" s="15">
        <v>31</v>
      </c>
      <c r="P41" s="15">
        <v>32</v>
      </c>
      <c r="Q41" s="15">
        <v>33</v>
      </c>
      <c r="R41" s="15">
        <v>34</v>
      </c>
      <c r="S41" s="15">
        <v>35</v>
      </c>
      <c r="T41" s="15">
        <v>36</v>
      </c>
      <c r="U41" s="15">
        <v>37</v>
      </c>
      <c r="V41" s="39"/>
    </row>
    <row r="42" spans="1:22" s="5" customFormat="1" ht="20.100000000000001" customHeight="1">
      <c r="A42" s="12" t="s">
        <v>173</v>
      </c>
      <c r="B42" s="13" t="s">
        <v>99</v>
      </c>
      <c r="C42" s="9" t="s">
        <v>136</v>
      </c>
      <c r="D42" s="6" t="s">
        <v>110</v>
      </c>
      <c r="E42" s="14">
        <v>3.9</v>
      </c>
      <c r="F42" s="9" t="s">
        <v>57</v>
      </c>
      <c r="G42" s="13" t="s">
        <v>61</v>
      </c>
      <c r="H42" s="9" t="s">
        <v>33</v>
      </c>
      <c r="I42" s="13" t="s">
        <v>27</v>
      </c>
      <c r="J42" s="15">
        <v>26</v>
      </c>
      <c r="K42" s="15">
        <v>27</v>
      </c>
      <c r="L42" s="15">
        <v>28</v>
      </c>
      <c r="M42" s="15">
        <v>29</v>
      </c>
      <c r="N42" s="15">
        <v>30</v>
      </c>
      <c r="O42" s="15">
        <v>31</v>
      </c>
      <c r="P42" s="15">
        <v>32</v>
      </c>
      <c r="Q42" s="15">
        <v>33</v>
      </c>
      <c r="R42" s="15">
        <v>34</v>
      </c>
      <c r="S42" s="15">
        <v>35</v>
      </c>
      <c r="T42" s="15">
        <v>36</v>
      </c>
      <c r="U42" s="15">
        <v>37</v>
      </c>
      <c r="V42" s="39"/>
    </row>
    <row r="43" spans="1:22" s="5" customFormat="1" ht="20.100000000000001" customHeight="1">
      <c r="A43" s="20" t="s">
        <v>170</v>
      </c>
      <c r="B43" s="17" t="s">
        <v>99</v>
      </c>
      <c r="C43" s="9" t="s">
        <v>108</v>
      </c>
      <c r="D43" s="6" t="s">
        <v>110</v>
      </c>
      <c r="E43" s="22">
        <v>3.2</v>
      </c>
      <c r="F43" s="11" t="s">
        <v>57</v>
      </c>
      <c r="G43" s="13" t="s">
        <v>61</v>
      </c>
      <c r="H43" s="11" t="s">
        <v>33</v>
      </c>
      <c r="I43" s="21" t="s">
        <v>95</v>
      </c>
      <c r="J43" s="23"/>
      <c r="K43" s="23"/>
      <c r="L43" s="23"/>
      <c r="M43" s="23"/>
      <c r="N43" s="23">
        <v>9</v>
      </c>
      <c r="O43" s="23"/>
      <c r="P43" s="23"/>
      <c r="Q43" s="23"/>
      <c r="R43" s="23"/>
      <c r="S43" s="23">
        <v>10</v>
      </c>
      <c r="T43" s="23"/>
      <c r="U43" s="23"/>
      <c r="V43" s="39"/>
    </row>
    <row r="44" spans="1:22" s="5" customFormat="1" ht="20.100000000000001" customHeight="1">
      <c r="A44" s="12" t="s">
        <v>217</v>
      </c>
      <c r="B44" s="13" t="s">
        <v>99</v>
      </c>
      <c r="C44" s="9" t="s">
        <v>103</v>
      </c>
      <c r="D44" s="6" t="s">
        <v>110</v>
      </c>
      <c r="E44" s="14">
        <v>6.9</v>
      </c>
      <c r="F44" s="9" t="s">
        <v>124</v>
      </c>
      <c r="G44" s="13" t="s">
        <v>61</v>
      </c>
      <c r="H44" s="9" t="s">
        <v>30</v>
      </c>
      <c r="I44" s="13" t="s">
        <v>27</v>
      </c>
      <c r="J44" s="15">
        <v>42</v>
      </c>
      <c r="K44" s="15">
        <v>43</v>
      </c>
      <c r="L44" s="15">
        <v>44</v>
      </c>
      <c r="M44" s="15">
        <v>45</v>
      </c>
      <c r="N44" s="15">
        <v>46</v>
      </c>
      <c r="O44" s="15">
        <v>47</v>
      </c>
      <c r="P44" s="15">
        <v>48</v>
      </c>
      <c r="Q44" s="15">
        <v>49</v>
      </c>
      <c r="R44" s="15">
        <v>50</v>
      </c>
      <c r="S44" s="15">
        <v>51</v>
      </c>
      <c r="T44" s="15">
        <v>52</v>
      </c>
      <c r="U44" s="15">
        <v>53</v>
      </c>
      <c r="V44" s="39"/>
    </row>
    <row r="45" spans="1:22" s="5" customFormat="1" ht="20.100000000000001" customHeight="1">
      <c r="A45" s="12" t="s">
        <v>218</v>
      </c>
      <c r="B45" s="13" t="s">
        <v>99</v>
      </c>
      <c r="C45" s="9" t="s">
        <v>219</v>
      </c>
      <c r="D45" s="6" t="s">
        <v>110</v>
      </c>
      <c r="E45" s="14">
        <v>6.9</v>
      </c>
      <c r="F45" s="9" t="s">
        <v>124</v>
      </c>
      <c r="G45" s="13" t="s">
        <v>61</v>
      </c>
      <c r="H45" s="9" t="s">
        <v>30</v>
      </c>
      <c r="I45" s="13" t="s">
        <v>53</v>
      </c>
      <c r="J45" s="15"/>
      <c r="K45" s="15">
        <v>3</v>
      </c>
      <c r="L45" s="15"/>
      <c r="M45" s="15"/>
      <c r="N45" s="15">
        <v>4</v>
      </c>
      <c r="O45" s="15"/>
      <c r="P45" s="15"/>
      <c r="Q45" s="15">
        <v>5</v>
      </c>
      <c r="R45" s="15"/>
      <c r="S45" s="15"/>
      <c r="T45" s="15">
        <v>6</v>
      </c>
      <c r="U45" s="15"/>
      <c r="V45" s="39"/>
    </row>
    <row r="46" spans="1:22" s="5" customFormat="1" ht="20.100000000000001" customHeight="1">
      <c r="A46" s="12" t="s">
        <v>220</v>
      </c>
      <c r="B46" s="13" t="s">
        <v>99</v>
      </c>
      <c r="C46" s="9" t="s">
        <v>221</v>
      </c>
      <c r="D46" s="6" t="s">
        <v>110</v>
      </c>
      <c r="E46" s="14">
        <v>6.9</v>
      </c>
      <c r="F46" s="9" t="s">
        <v>124</v>
      </c>
      <c r="G46" s="13" t="s">
        <v>61</v>
      </c>
      <c r="H46" s="9" t="s">
        <v>30</v>
      </c>
      <c r="I46" s="13" t="s">
        <v>53</v>
      </c>
      <c r="J46" s="15"/>
      <c r="K46" s="15">
        <v>3</v>
      </c>
      <c r="L46" s="15"/>
      <c r="M46" s="15"/>
      <c r="N46" s="15">
        <v>4</v>
      </c>
      <c r="O46" s="15"/>
      <c r="P46" s="15"/>
      <c r="Q46" s="15">
        <v>5</v>
      </c>
      <c r="R46" s="15"/>
      <c r="S46" s="15"/>
      <c r="T46" s="15">
        <v>6</v>
      </c>
      <c r="U46" s="15"/>
      <c r="V46" s="39"/>
    </row>
    <row r="47" spans="1:22" s="5" customFormat="1" ht="20.100000000000001" customHeight="1">
      <c r="A47" s="20" t="s">
        <v>222</v>
      </c>
      <c r="B47" s="17" t="s">
        <v>99</v>
      </c>
      <c r="C47" s="9" t="s">
        <v>177</v>
      </c>
      <c r="D47" s="6" t="s">
        <v>110</v>
      </c>
      <c r="E47" s="22">
        <v>6.9</v>
      </c>
      <c r="F47" s="11" t="s">
        <v>124</v>
      </c>
      <c r="G47" s="13" t="s">
        <v>61</v>
      </c>
      <c r="H47" s="11" t="s">
        <v>30</v>
      </c>
      <c r="I47" s="21" t="s">
        <v>95</v>
      </c>
      <c r="J47" s="23"/>
      <c r="K47" s="23"/>
      <c r="L47" s="23"/>
      <c r="M47" s="23">
        <v>1</v>
      </c>
      <c r="N47" s="23">
        <v>2</v>
      </c>
      <c r="O47" s="23">
        <v>3</v>
      </c>
      <c r="P47" s="23">
        <v>4</v>
      </c>
      <c r="Q47" s="23">
        <v>5</v>
      </c>
      <c r="R47" s="23">
        <v>6</v>
      </c>
      <c r="S47" s="23">
        <v>7</v>
      </c>
      <c r="T47" s="23">
        <v>8</v>
      </c>
      <c r="U47" s="23">
        <v>9</v>
      </c>
      <c r="V47" s="39"/>
    </row>
    <row r="48" spans="1:22" s="5" customFormat="1" ht="20.100000000000001" customHeight="1">
      <c r="A48" s="20" t="s">
        <v>171</v>
      </c>
      <c r="B48" s="17" t="s">
        <v>99</v>
      </c>
      <c r="C48" s="9" t="s">
        <v>107</v>
      </c>
      <c r="D48" s="6" t="s">
        <v>110</v>
      </c>
      <c r="E48" s="22">
        <v>2.5</v>
      </c>
      <c r="F48" s="11" t="s">
        <v>127</v>
      </c>
      <c r="G48" s="13" t="s">
        <v>61</v>
      </c>
      <c r="H48" s="11" t="s">
        <v>60</v>
      </c>
      <c r="I48" s="21" t="s">
        <v>27</v>
      </c>
      <c r="J48" s="23">
        <v>47</v>
      </c>
      <c r="K48" s="23">
        <v>48</v>
      </c>
      <c r="L48" s="23">
        <v>49</v>
      </c>
      <c r="M48" s="23">
        <v>50</v>
      </c>
      <c r="N48" s="23">
        <v>51</v>
      </c>
      <c r="O48" s="23">
        <v>52</v>
      </c>
      <c r="P48" s="23">
        <v>53</v>
      </c>
      <c r="Q48" s="23">
        <v>54</v>
      </c>
      <c r="R48" s="23">
        <v>55</v>
      </c>
      <c r="S48" s="23">
        <v>56</v>
      </c>
      <c r="T48" s="23">
        <v>57</v>
      </c>
      <c r="U48" s="23">
        <v>58</v>
      </c>
      <c r="V48" s="39"/>
    </row>
    <row r="49" spans="1:22" s="24" customFormat="1" ht="20.100000000000001" customHeight="1">
      <c r="A49" s="20" t="s">
        <v>391</v>
      </c>
      <c r="B49" s="17" t="s">
        <v>99</v>
      </c>
      <c r="C49" s="9" t="s">
        <v>434</v>
      </c>
      <c r="D49" s="6" t="s">
        <v>110</v>
      </c>
      <c r="E49" s="22">
        <v>4.5</v>
      </c>
      <c r="F49" s="11" t="s">
        <v>57</v>
      </c>
      <c r="G49" s="13" t="s">
        <v>28</v>
      </c>
      <c r="H49" s="11" t="s">
        <v>34</v>
      </c>
      <c r="I49" s="21" t="s">
        <v>27</v>
      </c>
      <c r="J49" s="23"/>
      <c r="K49" s="23"/>
      <c r="L49" s="23"/>
      <c r="M49" s="23"/>
      <c r="N49" s="23"/>
      <c r="O49" s="23"/>
      <c r="P49" s="23">
        <v>1</v>
      </c>
      <c r="Q49" s="23"/>
      <c r="R49" s="23">
        <v>2</v>
      </c>
      <c r="S49" s="23"/>
      <c r="T49" s="23">
        <v>3</v>
      </c>
      <c r="U49" s="23"/>
    </row>
    <row r="50" spans="1:22" ht="15.95" customHeight="1"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</row>
    <row r="52" spans="1:22" ht="15.95" customHeight="1">
      <c r="A52" s="127" t="s">
        <v>602</v>
      </c>
    </row>
    <row r="53" spans="1:22" ht="20.100000000000001" customHeight="1">
      <c r="A53" s="20" t="s">
        <v>395</v>
      </c>
      <c r="B53" s="17" t="s">
        <v>99</v>
      </c>
      <c r="C53" s="9" t="s">
        <v>438</v>
      </c>
      <c r="D53" s="6" t="s">
        <v>110</v>
      </c>
      <c r="E53" s="22">
        <v>3.2</v>
      </c>
      <c r="F53" s="11" t="s">
        <v>57</v>
      </c>
      <c r="G53" s="13" t="s">
        <v>61</v>
      </c>
      <c r="H53" s="11" t="s">
        <v>26</v>
      </c>
      <c r="I53" s="21" t="s">
        <v>53</v>
      </c>
      <c r="J53" s="23"/>
      <c r="K53" s="23"/>
      <c r="L53" s="23">
        <v>1</v>
      </c>
      <c r="M53" s="23"/>
      <c r="N53" s="23"/>
      <c r="O53" s="23">
        <v>2</v>
      </c>
      <c r="P53" s="23"/>
      <c r="Q53" s="23"/>
      <c r="R53" s="23">
        <v>3</v>
      </c>
      <c r="S53" s="23"/>
      <c r="T53" s="23"/>
      <c r="U53" s="23">
        <v>4</v>
      </c>
    </row>
  </sheetData>
  <sortState ref="A11:U52">
    <sortCondition ref="A11"/>
  </sortState>
  <customSheetViews>
    <customSheetView guid="{E3188EF9-936D-4592-833D-5923A9BE8A10}" showPageBreaks="1" showGridLines="0" fitToPage="1" printArea="1">
      <selection activeCell="A12" sqref="A12:A13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1"/>
      <headerFooter alignWithMargins="0"/>
    </customSheetView>
    <customSheetView guid="{34049B9E-8270-4EAF-A638-89992720363A}" showPageBreaks="1" showGridLines="0" showRuler="0">
      <pane xSplit="1" ySplit="3" topLeftCell="B4" activePane="bottomRight" state="frozen"/>
      <selection pane="bottomRight" activeCell="C3" sqref="C3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2"/>
      <headerFooter alignWithMargins="0"/>
    </customSheetView>
    <customSheetView guid="{6DAB799C-7884-4CBB-BAC4-E1974EDAB53B}" showPageBreaks="1" showGridLines="0" showRuler="0">
      <pane xSplit="1" ySplit="3" topLeftCell="B4" activePane="bottomRight" state="frozen"/>
      <selection pane="bottomRight" activeCell="A47" sqref="A47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3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1.299212598425197" footer="0.19685039370078741"/>
  <pageSetup paperSize="9" scale="51" orientation="landscape" horizontalDpi="300" verticalDpi="300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GM124"/>
  <sheetViews>
    <sheetView showGridLines="0" workbookViewId="0"/>
  </sheetViews>
  <sheetFormatPr defaultRowHeight="12.75"/>
  <cols>
    <col min="1" max="1" width="38.5703125" style="228" customWidth="1"/>
    <col min="2" max="2" width="18.5703125" style="260" customWidth="1"/>
    <col min="3" max="3" width="23" style="261" bestFit="1" customWidth="1"/>
    <col min="4" max="4" width="8.85546875" style="228" customWidth="1"/>
    <col min="5" max="5" width="11.7109375" style="228" bestFit="1" customWidth="1"/>
    <col min="6" max="6" width="12.7109375" style="228" bestFit="1" customWidth="1"/>
    <col min="7" max="7" width="11.28515625" style="228" customWidth="1"/>
    <col min="8" max="10" width="9.140625" style="228"/>
    <col min="11" max="11" width="13.5703125" style="228" bestFit="1" customWidth="1"/>
    <col min="12" max="14" width="13.28515625" style="201" bestFit="1" customWidth="1"/>
    <col min="15" max="15" width="7.140625" style="187" bestFit="1" customWidth="1"/>
    <col min="16" max="16" width="13.28515625" style="187" bestFit="1" customWidth="1"/>
    <col min="17" max="17" width="13.28515625" style="201" bestFit="1" customWidth="1"/>
    <col min="18" max="21" width="13.28515625" style="228" bestFit="1" customWidth="1"/>
    <col min="22" max="23" width="13.28515625" style="187" bestFit="1" customWidth="1"/>
    <col min="24" max="37" width="9.140625" style="185"/>
    <col min="38" max="195" width="9.140625" style="186"/>
    <col min="196" max="16384" width="9.140625" style="187"/>
  </cols>
  <sheetData>
    <row r="1" spans="1:195" ht="27.75" customHeight="1" thickBot="1">
      <c r="A1" s="182" t="s">
        <v>293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4"/>
      <c r="N1" s="184"/>
      <c r="O1" s="165"/>
      <c r="P1" s="165"/>
      <c r="Q1" s="184"/>
      <c r="R1" s="183"/>
      <c r="S1" s="183"/>
      <c r="T1" s="183"/>
      <c r="U1" s="183"/>
      <c r="V1" s="165"/>
      <c r="W1" s="166"/>
    </row>
    <row r="2" spans="1:195" ht="28.5" thickBot="1">
      <c r="A2" s="188" t="s">
        <v>342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90"/>
      <c r="M2" s="190"/>
      <c r="N2" s="190"/>
      <c r="O2" s="167"/>
      <c r="P2" s="167"/>
      <c r="Q2" s="190"/>
      <c r="R2" s="189"/>
      <c r="S2" s="189"/>
      <c r="T2" s="189"/>
      <c r="U2" s="189"/>
      <c r="V2" s="167"/>
      <c r="W2" s="168"/>
    </row>
    <row r="3" spans="1:195" ht="39.950000000000003" customHeight="1">
      <c r="A3" s="191" t="s">
        <v>5</v>
      </c>
      <c r="B3" s="192" t="s">
        <v>343</v>
      </c>
      <c r="C3" s="193" t="s">
        <v>137</v>
      </c>
      <c r="D3" s="192" t="s">
        <v>100</v>
      </c>
      <c r="E3" s="192" t="s">
        <v>6</v>
      </c>
      <c r="F3" s="192" t="s">
        <v>7</v>
      </c>
      <c r="G3" s="192" t="s">
        <v>8</v>
      </c>
      <c r="H3" s="192" t="s">
        <v>9</v>
      </c>
      <c r="I3" s="192" t="s">
        <v>10</v>
      </c>
      <c r="J3" s="194" t="s">
        <v>11</v>
      </c>
      <c r="K3" s="195" t="s">
        <v>12</v>
      </c>
      <c r="L3" s="196" t="s">
        <v>13</v>
      </c>
      <c r="M3" s="197" t="s">
        <v>14</v>
      </c>
      <c r="N3" s="197" t="s">
        <v>15</v>
      </c>
      <c r="O3" s="198" t="s">
        <v>16</v>
      </c>
      <c r="P3" s="198" t="s">
        <v>17</v>
      </c>
      <c r="Q3" s="197" t="s">
        <v>18</v>
      </c>
      <c r="R3" s="198" t="s">
        <v>19</v>
      </c>
      <c r="S3" s="198" t="s">
        <v>20</v>
      </c>
      <c r="T3" s="198" t="s">
        <v>21</v>
      </c>
      <c r="U3" s="198" t="s">
        <v>22</v>
      </c>
      <c r="V3" s="198" t="s">
        <v>23</v>
      </c>
      <c r="W3" s="199" t="s">
        <v>24</v>
      </c>
    </row>
    <row r="4" spans="1:195" ht="15" customHeight="1">
      <c r="A4" s="334" t="s">
        <v>198</v>
      </c>
      <c r="B4" s="335" t="s">
        <v>346</v>
      </c>
      <c r="C4" s="352" t="s">
        <v>345</v>
      </c>
      <c r="D4" s="200" t="s">
        <v>99</v>
      </c>
      <c r="E4" s="298" t="s">
        <v>379</v>
      </c>
      <c r="F4" s="328" t="s">
        <v>182</v>
      </c>
      <c r="G4" s="304">
        <v>10.5</v>
      </c>
      <c r="H4" s="335" t="s">
        <v>54</v>
      </c>
      <c r="I4" s="302" t="s">
        <v>28</v>
      </c>
      <c r="J4" s="306" t="s">
        <v>347</v>
      </c>
      <c r="K4" s="282" t="s">
        <v>38</v>
      </c>
      <c r="L4" s="262">
        <v>7</v>
      </c>
      <c r="M4" s="83"/>
      <c r="N4" s="87"/>
      <c r="O4" s="173"/>
      <c r="P4" s="83">
        <v>8</v>
      </c>
      <c r="Q4" s="87"/>
      <c r="R4" s="83">
        <v>9</v>
      </c>
      <c r="S4" s="83"/>
      <c r="T4" s="83"/>
      <c r="U4" s="83"/>
      <c r="V4" s="83"/>
      <c r="W4" s="84"/>
    </row>
    <row r="5" spans="1:195" ht="15" customHeight="1">
      <c r="A5" s="334"/>
      <c r="B5" s="336"/>
      <c r="C5" s="353"/>
      <c r="D5" s="200" t="s">
        <v>101</v>
      </c>
      <c r="E5" s="299"/>
      <c r="F5" s="329"/>
      <c r="G5" s="305"/>
      <c r="H5" s="336"/>
      <c r="I5" s="303"/>
      <c r="J5" s="307"/>
      <c r="K5" s="283"/>
      <c r="L5" s="262"/>
      <c r="M5" s="87"/>
      <c r="N5" s="173"/>
      <c r="O5" s="83">
        <v>6</v>
      </c>
      <c r="P5" s="87"/>
      <c r="Q5" s="83">
        <v>7</v>
      </c>
      <c r="R5" s="83"/>
      <c r="S5" s="83">
        <v>8</v>
      </c>
      <c r="T5" s="83"/>
      <c r="U5" s="83">
        <v>9</v>
      </c>
      <c r="V5" s="83"/>
      <c r="W5" s="84"/>
    </row>
    <row r="6" spans="1:195" ht="15" customHeight="1">
      <c r="A6" s="334" t="s">
        <v>348</v>
      </c>
      <c r="B6" s="335" t="s">
        <v>344</v>
      </c>
      <c r="C6" s="352" t="s">
        <v>345</v>
      </c>
      <c r="D6" s="202" t="s">
        <v>99</v>
      </c>
      <c r="E6" s="298" t="s">
        <v>380</v>
      </c>
      <c r="F6" s="328" t="s">
        <v>182</v>
      </c>
      <c r="G6" s="304">
        <v>10.9</v>
      </c>
      <c r="H6" s="335"/>
      <c r="I6" s="302" t="s">
        <v>28</v>
      </c>
      <c r="J6" s="306" t="s">
        <v>350</v>
      </c>
      <c r="K6" s="282" t="s">
        <v>38</v>
      </c>
      <c r="L6" s="262">
        <v>3</v>
      </c>
      <c r="M6" s="83"/>
      <c r="N6" s="83">
        <v>4</v>
      </c>
      <c r="O6" s="83"/>
      <c r="P6" s="83">
        <v>5</v>
      </c>
      <c r="Q6" s="83"/>
      <c r="R6" s="83">
        <v>6</v>
      </c>
      <c r="S6" s="83"/>
      <c r="T6" s="83">
        <v>7</v>
      </c>
      <c r="U6" s="83"/>
      <c r="V6" s="83">
        <v>8</v>
      </c>
      <c r="W6" s="84"/>
    </row>
    <row r="7" spans="1:195" ht="15" customHeight="1">
      <c r="A7" s="334"/>
      <c r="B7" s="336"/>
      <c r="C7" s="353"/>
      <c r="D7" s="202" t="s">
        <v>101</v>
      </c>
      <c r="E7" s="299"/>
      <c r="F7" s="329"/>
      <c r="G7" s="305"/>
      <c r="H7" s="336"/>
      <c r="I7" s="303"/>
      <c r="J7" s="307"/>
      <c r="K7" s="283"/>
      <c r="L7" s="262"/>
      <c r="M7" s="83"/>
      <c r="N7" s="83"/>
      <c r="O7" s="83"/>
      <c r="P7" s="83">
        <v>3</v>
      </c>
      <c r="Q7" s="83"/>
      <c r="R7" s="83">
        <v>4</v>
      </c>
      <c r="S7" s="83"/>
      <c r="T7" s="83">
        <v>5</v>
      </c>
      <c r="U7" s="83"/>
      <c r="V7" s="83">
        <v>6</v>
      </c>
      <c r="W7" s="84"/>
    </row>
    <row r="8" spans="1:195" ht="15" customHeight="1">
      <c r="A8" s="284" t="s">
        <v>351</v>
      </c>
      <c r="B8" s="286" t="s">
        <v>185</v>
      </c>
      <c r="C8" s="288" t="s">
        <v>185</v>
      </c>
      <c r="D8" s="202" t="s">
        <v>99</v>
      </c>
      <c r="E8" s="286" t="s">
        <v>381</v>
      </c>
      <c r="F8" s="328" t="s">
        <v>182</v>
      </c>
      <c r="G8" s="290">
        <v>10.9</v>
      </c>
      <c r="H8" s="286" t="s">
        <v>55</v>
      </c>
      <c r="I8" s="302" t="s">
        <v>28</v>
      </c>
      <c r="J8" s="294" t="s">
        <v>352</v>
      </c>
      <c r="K8" s="280" t="s">
        <v>27</v>
      </c>
      <c r="L8" s="262">
        <v>7</v>
      </c>
      <c r="M8" s="83">
        <v>8</v>
      </c>
      <c r="N8" s="83">
        <v>9</v>
      </c>
      <c r="O8" s="83">
        <v>10</v>
      </c>
      <c r="P8" s="83">
        <v>11</v>
      </c>
      <c r="Q8" s="83">
        <v>12</v>
      </c>
      <c r="R8" s="83">
        <v>13</v>
      </c>
      <c r="S8" s="83">
        <v>14</v>
      </c>
      <c r="T8" s="83">
        <v>15</v>
      </c>
      <c r="U8" s="83">
        <v>16</v>
      </c>
      <c r="V8" s="83">
        <v>17</v>
      </c>
      <c r="W8" s="84">
        <v>18</v>
      </c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  <c r="BW8" s="187"/>
      <c r="BX8" s="187"/>
      <c r="BY8" s="187"/>
      <c r="BZ8" s="187"/>
      <c r="CA8" s="187"/>
      <c r="CB8" s="187"/>
      <c r="CC8" s="187"/>
      <c r="CD8" s="187"/>
      <c r="CE8" s="187"/>
      <c r="CF8" s="187"/>
      <c r="CG8" s="187"/>
      <c r="CH8" s="187"/>
      <c r="CI8" s="187"/>
      <c r="CJ8" s="187"/>
      <c r="CK8" s="187"/>
      <c r="CL8" s="187"/>
      <c r="CM8" s="187"/>
      <c r="CN8" s="187"/>
      <c r="CO8" s="187"/>
      <c r="CP8" s="187"/>
      <c r="CQ8" s="187"/>
      <c r="CR8" s="187"/>
      <c r="CS8" s="187"/>
      <c r="CT8" s="187"/>
      <c r="CU8" s="187"/>
      <c r="CV8" s="187"/>
      <c r="CW8" s="187"/>
      <c r="CX8" s="187"/>
      <c r="CY8" s="187"/>
      <c r="CZ8" s="187"/>
      <c r="DA8" s="187"/>
      <c r="DB8" s="187"/>
      <c r="DC8" s="187"/>
      <c r="DD8" s="187"/>
      <c r="DE8" s="187"/>
      <c r="DF8" s="187"/>
      <c r="DG8" s="187"/>
      <c r="DH8" s="187"/>
      <c r="DI8" s="187"/>
      <c r="DJ8" s="187"/>
      <c r="DK8" s="187"/>
      <c r="DL8" s="187"/>
      <c r="DM8" s="187"/>
      <c r="DN8" s="187"/>
      <c r="DO8" s="187"/>
      <c r="DP8" s="187"/>
      <c r="DQ8" s="187"/>
      <c r="DR8" s="187"/>
      <c r="DS8" s="187"/>
      <c r="DT8" s="187"/>
      <c r="DU8" s="187"/>
      <c r="DV8" s="187"/>
      <c r="DW8" s="187"/>
      <c r="DX8" s="187"/>
      <c r="DY8" s="187"/>
      <c r="DZ8" s="187"/>
      <c r="EA8" s="187"/>
      <c r="EB8" s="187"/>
      <c r="EC8" s="187"/>
      <c r="ED8" s="187"/>
      <c r="EE8" s="187"/>
      <c r="EF8" s="187"/>
      <c r="EG8" s="187"/>
      <c r="EH8" s="187"/>
      <c r="EI8" s="187"/>
      <c r="EJ8" s="187"/>
      <c r="EK8" s="187"/>
      <c r="EL8" s="187"/>
      <c r="EM8" s="187"/>
      <c r="EN8" s="187"/>
      <c r="EO8" s="187"/>
      <c r="EP8" s="187"/>
      <c r="EQ8" s="187"/>
      <c r="ER8" s="187"/>
      <c r="ES8" s="187"/>
      <c r="ET8" s="187"/>
      <c r="EU8" s="187"/>
      <c r="EV8" s="187"/>
      <c r="EW8" s="187"/>
      <c r="EX8" s="187"/>
      <c r="EY8" s="187"/>
      <c r="EZ8" s="187"/>
      <c r="FA8" s="187"/>
      <c r="FB8" s="187"/>
      <c r="FC8" s="187"/>
      <c r="FD8" s="187"/>
      <c r="FE8" s="187"/>
      <c r="FF8" s="187"/>
      <c r="FG8" s="187"/>
      <c r="FH8" s="187"/>
      <c r="FI8" s="187"/>
      <c r="FJ8" s="187"/>
      <c r="FK8" s="187"/>
      <c r="FL8" s="187"/>
      <c r="FM8" s="187"/>
      <c r="FN8" s="187"/>
      <c r="FO8" s="187"/>
      <c r="FP8" s="187"/>
      <c r="FQ8" s="187"/>
      <c r="FR8" s="187"/>
      <c r="FS8" s="187"/>
      <c r="FT8" s="187"/>
      <c r="FU8" s="187"/>
      <c r="FV8" s="187"/>
      <c r="FW8" s="187"/>
      <c r="FX8" s="187"/>
      <c r="FY8" s="187"/>
      <c r="FZ8" s="187"/>
      <c r="GA8" s="187"/>
      <c r="GB8" s="187"/>
      <c r="GC8" s="187"/>
      <c r="GD8" s="187"/>
      <c r="GE8" s="187"/>
      <c r="GF8" s="187"/>
      <c r="GG8" s="187"/>
      <c r="GH8" s="187"/>
      <c r="GI8" s="187"/>
      <c r="GJ8" s="187"/>
      <c r="GK8" s="187"/>
      <c r="GL8" s="187"/>
      <c r="GM8" s="187"/>
    </row>
    <row r="9" spans="1:195" ht="15" customHeight="1">
      <c r="A9" s="284"/>
      <c r="B9" s="321"/>
      <c r="C9" s="326"/>
      <c r="D9" s="202" t="s">
        <v>101</v>
      </c>
      <c r="E9" s="321"/>
      <c r="F9" s="329"/>
      <c r="G9" s="327"/>
      <c r="H9" s="321"/>
      <c r="I9" s="303"/>
      <c r="J9" s="325"/>
      <c r="K9" s="315"/>
      <c r="L9" s="262">
        <v>4</v>
      </c>
      <c r="M9" s="83">
        <v>5</v>
      </c>
      <c r="N9" s="83">
        <v>6</v>
      </c>
      <c r="O9" s="83">
        <v>7</v>
      </c>
      <c r="P9" s="83">
        <v>8</v>
      </c>
      <c r="Q9" s="83">
        <v>9</v>
      </c>
      <c r="R9" s="83">
        <v>10</v>
      </c>
      <c r="S9" s="83">
        <v>11</v>
      </c>
      <c r="T9" s="83">
        <v>12</v>
      </c>
      <c r="U9" s="83">
        <v>13</v>
      </c>
      <c r="V9" s="83">
        <v>14</v>
      </c>
      <c r="W9" s="84">
        <v>15</v>
      </c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187"/>
      <c r="BW9" s="187"/>
      <c r="BX9" s="187"/>
      <c r="BY9" s="187"/>
      <c r="BZ9" s="187"/>
      <c r="CA9" s="187"/>
      <c r="CB9" s="187"/>
      <c r="CC9" s="187"/>
      <c r="CD9" s="187"/>
      <c r="CE9" s="187"/>
      <c r="CF9" s="187"/>
      <c r="CG9" s="187"/>
      <c r="CH9" s="187"/>
      <c r="CI9" s="187"/>
      <c r="CJ9" s="187"/>
      <c r="CK9" s="187"/>
      <c r="CL9" s="187"/>
      <c r="CM9" s="187"/>
      <c r="CN9" s="187"/>
      <c r="CO9" s="187"/>
      <c r="CP9" s="187"/>
      <c r="CQ9" s="187"/>
      <c r="CR9" s="187"/>
      <c r="CS9" s="187"/>
      <c r="CT9" s="187"/>
      <c r="CU9" s="187"/>
      <c r="CV9" s="187"/>
      <c r="CW9" s="187"/>
      <c r="CX9" s="187"/>
      <c r="CY9" s="187"/>
      <c r="CZ9" s="187"/>
      <c r="DA9" s="187"/>
      <c r="DB9" s="187"/>
      <c r="DC9" s="187"/>
      <c r="DD9" s="187"/>
      <c r="DE9" s="187"/>
      <c r="DF9" s="187"/>
      <c r="DG9" s="187"/>
      <c r="DH9" s="187"/>
      <c r="DI9" s="187"/>
      <c r="DJ9" s="187"/>
      <c r="DK9" s="187"/>
      <c r="DL9" s="187"/>
      <c r="DM9" s="187"/>
      <c r="DN9" s="187"/>
      <c r="DO9" s="187"/>
      <c r="DP9" s="187"/>
      <c r="DQ9" s="187"/>
      <c r="DR9" s="187"/>
      <c r="DS9" s="187"/>
      <c r="DT9" s="187"/>
      <c r="DU9" s="187"/>
      <c r="DV9" s="187"/>
      <c r="DW9" s="187"/>
      <c r="DX9" s="187"/>
      <c r="DY9" s="187"/>
      <c r="DZ9" s="187"/>
      <c r="EA9" s="187"/>
      <c r="EB9" s="187"/>
      <c r="EC9" s="187"/>
      <c r="ED9" s="187"/>
      <c r="EE9" s="187"/>
      <c r="EF9" s="187"/>
      <c r="EG9" s="187"/>
      <c r="EH9" s="187"/>
      <c r="EI9" s="187"/>
      <c r="EJ9" s="187"/>
      <c r="EK9" s="187"/>
      <c r="EL9" s="187"/>
      <c r="EM9" s="187"/>
      <c r="EN9" s="187"/>
      <c r="EO9" s="187"/>
      <c r="EP9" s="187"/>
      <c r="EQ9" s="187"/>
      <c r="ER9" s="187"/>
      <c r="ES9" s="187"/>
      <c r="ET9" s="187"/>
      <c r="EU9" s="187"/>
      <c r="EV9" s="187"/>
      <c r="EW9" s="187"/>
      <c r="EX9" s="187"/>
      <c r="EY9" s="187"/>
      <c r="EZ9" s="187"/>
      <c r="FA9" s="187"/>
      <c r="FB9" s="187"/>
      <c r="FC9" s="187"/>
      <c r="FD9" s="187"/>
      <c r="FE9" s="187"/>
      <c r="FF9" s="187"/>
      <c r="FG9" s="187"/>
      <c r="FH9" s="187"/>
      <c r="FI9" s="187"/>
      <c r="FJ9" s="187"/>
      <c r="FK9" s="187"/>
      <c r="FL9" s="187"/>
      <c r="FM9" s="187"/>
      <c r="FN9" s="187"/>
      <c r="FO9" s="187"/>
      <c r="FP9" s="187"/>
      <c r="FQ9" s="187"/>
      <c r="FR9" s="187"/>
      <c r="FS9" s="187"/>
      <c r="FT9" s="187"/>
      <c r="FU9" s="187"/>
      <c r="FV9" s="187"/>
      <c r="FW9" s="187"/>
      <c r="FX9" s="187"/>
      <c r="FY9" s="187"/>
      <c r="FZ9" s="187"/>
      <c r="GA9" s="187"/>
      <c r="GB9" s="187"/>
      <c r="GC9" s="187"/>
      <c r="GD9" s="187"/>
      <c r="GE9" s="187"/>
      <c r="GF9" s="187"/>
      <c r="GG9" s="187"/>
      <c r="GH9" s="187"/>
      <c r="GI9" s="187"/>
      <c r="GJ9" s="187"/>
      <c r="GK9" s="187"/>
      <c r="GL9" s="187"/>
      <c r="GM9" s="187"/>
    </row>
    <row r="10" spans="1:195" ht="15" customHeight="1">
      <c r="A10" s="363" t="s">
        <v>199</v>
      </c>
      <c r="B10" s="286" t="s">
        <v>290</v>
      </c>
      <c r="C10" s="288" t="s">
        <v>349</v>
      </c>
      <c r="D10" s="202" t="s">
        <v>99</v>
      </c>
      <c r="E10" s="286" t="s">
        <v>402</v>
      </c>
      <c r="F10" s="286" t="s">
        <v>182</v>
      </c>
      <c r="G10" s="290">
        <v>10.9</v>
      </c>
      <c r="H10" s="286"/>
      <c r="I10" s="286" t="s">
        <v>28</v>
      </c>
      <c r="J10" s="294"/>
      <c r="K10" s="280" t="s">
        <v>38</v>
      </c>
      <c r="L10" s="263"/>
      <c r="M10" s="87"/>
      <c r="N10" s="83">
        <v>3</v>
      </c>
      <c r="O10" s="85"/>
      <c r="P10" s="83"/>
      <c r="Q10" s="83"/>
      <c r="R10" s="83"/>
      <c r="S10" s="83"/>
      <c r="T10" s="173"/>
      <c r="U10" s="83"/>
      <c r="V10" s="83"/>
      <c r="W10" s="84"/>
    </row>
    <row r="11" spans="1:195" ht="15" customHeight="1">
      <c r="A11" s="363"/>
      <c r="B11" s="321"/>
      <c r="C11" s="326"/>
      <c r="D11" s="202" t="s">
        <v>101</v>
      </c>
      <c r="E11" s="321"/>
      <c r="F11" s="321"/>
      <c r="G11" s="327"/>
      <c r="H11" s="321"/>
      <c r="I11" s="321"/>
      <c r="J11" s="325"/>
      <c r="K11" s="315"/>
      <c r="L11" s="263"/>
      <c r="M11" s="83"/>
      <c r="N11" s="32"/>
      <c r="O11" s="87"/>
      <c r="P11" s="173"/>
      <c r="Q11" s="83">
        <v>2</v>
      </c>
      <c r="R11" s="83"/>
      <c r="S11" s="83">
        <v>3</v>
      </c>
      <c r="T11" s="83"/>
      <c r="U11" s="83"/>
      <c r="V11" s="83"/>
      <c r="W11" s="84"/>
    </row>
    <row r="12" spans="1:195" ht="30" customHeight="1">
      <c r="A12" s="203" t="s">
        <v>200</v>
      </c>
      <c r="B12" s="202" t="s">
        <v>185</v>
      </c>
      <c r="C12" s="204" t="s">
        <v>185</v>
      </c>
      <c r="D12" s="202" t="s">
        <v>99</v>
      </c>
      <c r="E12" s="202" t="s">
        <v>382</v>
      </c>
      <c r="F12" s="202" t="s">
        <v>110</v>
      </c>
      <c r="G12" s="205">
        <v>10.9</v>
      </c>
      <c r="H12" s="202" t="s">
        <v>118</v>
      </c>
      <c r="I12" s="202" t="s">
        <v>28</v>
      </c>
      <c r="J12" s="206" t="s">
        <v>353</v>
      </c>
      <c r="K12" s="207" t="s">
        <v>38</v>
      </c>
      <c r="L12" s="263"/>
      <c r="M12" s="173"/>
      <c r="N12" s="173"/>
      <c r="O12" s="83">
        <v>5</v>
      </c>
      <c r="P12" s="83"/>
      <c r="Q12" s="83"/>
      <c r="R12" s="83"/>
      <c r="S12" s="83"/>
      <c r="T12" s="83"/>
      <c r="U12" s="83"/>
      <c r="V12" s="83"/>
      <c r="W12" s="84"/>
      <c r="X12" s="208"/>
    </row>
    <row r="13" spans="1:195" ht="15" customHeight="1">
      <c r="A13" s="284" t="s">
        <v>183</v>
      </c>
      <c r="B13" s="286" t="s">
        <v>344</v>
      </c>
      <c r="C13" s="288" t="s">
        <v>345</v>
      </c>
      <c r="D13" s="202" t="s">
        <v>99</v>
      </c>
      <c r="E13" s="286" t="s">
        <v>457</v>
      </c>
      <c r="F13" s="286" t="s">
        <v>110</v>
      </c>
      <c r="G13" s="290">
        <v>10.9</v>
      </c>
      <c r="H13" s="286" t="s">
        <v>55</v>
      </c>
      <c r="I13" s="286" t="s">
        <v>28</v>
      </c>
      <c r="J13" s="294" t="s">
        <v>139</v>
      </c>
      <c r="K13" s="280" t="s">
        <v>38</v>
      </c>
      <c r="L13" s="87"/>
      <c r="M13" s="362">
        <v>11</v>
      </c>
      <c r="N13" s="87"/>
      <c r="O13" s="356"/>
      <c r="P13" s="356">
        <v>12</v>
      </c>
      <c r="Q13" s="360"/>
      <c r="R13" s="356"/>
      <c r="S13" s="356">
        <v>13</v>
      </c>
      <c r="T13" s="356"/>
      <c r="U13" s="356">
        <v>14</v>
      </c>
      <c r="V13" s="356"/>
      <c r="W13" s="358"/>
    </row>
    <row r="14" spans="1:195" ht="15" customHeight="1">
      <c r="A14" s="284"/>
      <c r="B14" s="321"/>
      <c r="C14" s="326"/>
      <c r="D14" s="202" t="s">
        <v>101</v>
      </c>
      <c r="E14" s="321"/>
      <c r="F14" s="321"/>
      <c r="G14" s="327"/>
      <c r="H14" s="321"/>
      <c r="I14" s="321"/>
      <c r="J14" s="325"/>
      <c r="K14" s="315"/>
      <c r="L14" s="87"/>
      <c r="M14" s="361"/>
      <c r="N14" s="87"/>
      <c r="O14" s="357"/>
      <c r="P14" s="356"/>
      <c r="Q14" s="361"/>
      <c r="R14" s="356"/>
      <c r="S14" s="357"/>
      <c r="T14" s="357"/>
      <c r="U14" s="357"/>
      <c r="V14" s="357"/>
      <c r="W14" s="359"/>
    </row>
    <row r="15" spans="1:195" ht="15" customHeight="1">
      <c r="A15" s="354" t="s">
        <v>445</v>
      </c>
      <c r="B15" s="286" t="s">
        <v>446</v>
      </c>
      <c r="C15" s="288" t="s">
        <v>345</v>
      </c>
      <c r="D15" s="202" t="s">
        <v>99</v>
      </c>
      <c r="E15" s="286" t="s">
        <v>447</v>
      </c>
      <c r="F15" s="286" t="s">
        <v>182</v>
      </c>
      <c r="G15" s="290">
        <v>6.9</v>
      </c>
      <c r="H15" s="286"/>
      <c r="I15" s="286" t="s">
        <v>28</v>
      </c>
      <c r="J15" s="294"/>
      <c r="K15" s="209"/>
      <c r="L15" s="264"/>
      <c r="M15" s="173"/>
      <c r="N15" s="173"/>
      <c r="O15" s="172">
        <v>71</v>
      </c>
      <c r="P15" s="172"/>
      <c r="Q15" s="172">
        <v>72</v>
      </c>
      <c r="R15" s="172"/>
      <c r="S15" s="172"/>
      <c r="T15" s="172"/>
      <c r="U15" s="172"/>
      <c r="V15" s="172"/>
      <c r="W15" s="174"/>
    </row>
    <row r="16" spans="1:195" ht="15" customHeight="1">
      <c r="A16" s="355"/>
      <c r="B16" s="321"/>
      <c r="C16" s="326"/>
      <c r="D16" s="202" t="s">
        <v>101</v>
      </c>
      <c r="E16" s="321"/>
      <c r="F16" s="321"/>
      <c r="G16" s="327"/>
      <c r="H16" s="321"/>
      <c r="I16" s="321"/>
      <c r="J16" s="325"/>
      <c r="K16" s="209"/>
      <c r="L16" s="265"/>
      <c r="M16" s="172"/>
      <c r="N16" s="172"/>
      <c r="O16" s="172"/>
      <c r="P16" s="173"/>
      <c r="Q16" s="173"/>
      <c r="R16" s="173"/>
      <c r="S16" s="172">
        <v>71</v>
      </c>
      <c r="T16" s="173"/>
      <c r="U16" s="172">
        <v>72</v>
      </c>
      <c r="V16" s="172"/>
      <c r="W16" s="95"/>
    </row>
    <row r="17" spans="1:25" ht="15" customHeight="1">
      <c r="A17" s="354" t="s">
        <v>104</v>
      </c>
      <c r="B17" s="286" t="s">
        <v>355</v>
      </c>
      <c r="C17" s="288" t="s">
        <v>354</v>
      </c>
      <c r="D17" s="202" t="s">
        <v>99</v>
      </c>
      <c r="E17" s="286" t="s">
        <v>1</v>
      </c>
      <c r="F17" s="286" t="s">
        <v>182</v>
      </c>
      <c r="G17" s="290">
        <v>10.9</v>
      </c>
      <c r="H17" s="286" t="s">
        <v>55</v>
      </c>
      <c r="I17" s="286" t="s">
        <v>28</v>
      </c>
      <c r="J17" s="294" t="s">
        <v>88</v>
      </c>
      <c r="K17" s="280" t="s">
        <v>272</v>
      </c>
      <c r="L17" s="266"/>
      <c r="M17" s="172">
        <v>45</v>
      </c>
      <c r="N17" s="172"/>
      <c r="O17" s="172">
        <v>46</v>
      </c>
      <c r="P17" s="172"/>
      <c r="Q17" s="172">
        <v>47</v>
      </c>
      <c r="R17" s="172"/>
      <c r="S17" s="172">
        <v>48</v>
      </c>
      <c r="T17" s="172"/>
      <c r="U17" s="172">
        <v>49</v>
      </c>
      <c r="V17" s="172"/>
      <c r="W17" s="174">
        <v>50</v>
      </c>
    </row>
    <row r="18" spans="1:25" ht="15" customHeight="1">
      <c r="A18" s="355"/>
      <c r="B18" s="321"/>
      <c r="C18" s="326"/>
      <c r="D18" s="202" t="s">
        <v>101</v>
      </c>
      <c r="E18" s="321"/>
      <c r="F18" s="321"/>
      <c r="G18" s="327"/>
      <c r="H18" s="321"/>
      <c r="I18" s="321"/>
      <c r="J18" s="325"/>
      <c r="K18" s="315"/>
      <c r="L18" s="266"/>
      <c r="M18" s="172"/>
      <c r="N18" s="172"/>
      <c r="O18" s="172"/>
      <c r="P18" s="172"/>
      <c r="Q18" s="172">
        <v>45</v>
      </c>
      <c r="R18" s="172"/>
      <c r="S18" s="172">
        <v>46</v>
      </c>
      <c r="T18" s="172"/>
      <c r="U18" s="172">
        <v>47</v>
      </c>
      <c r="V18" s="172"/>
      <c r="W18" s="174">
        <v>48</v>
      </c>
    </row>
    <row r="19" spans="1:25" ht="15" customHeight="1">
      <c r="A19" s="351" t="s">
        <v>120</v>
      </c>
      <c r="B19" s="328" t="s">
        <v>355</v>
      </c>
      <c r="C19" s="352" t="s">
        <v>354</v>
      </c>
      <c r="D19" s="210" t="s">
        <v>99</v>
      </c>
      <c r="E19" s="328" t="s">
        <v>121</v>
      </c>
      <c r="F19" s="328" t="s">
        <v>182</v>
      </c>
      <c r="G19" s="349">
        <v>10.9</v>
      </c>
      <c r="H19" s="328" t="s">
        <v>118</v>
      </c>
      <c r="I19" s="328" t="s">
        <v>28</v>
      </c>
      <c r="J19" s="330" t="s">
        <v>51</v>
      </c>
      <c r="K19" s="345" t="s">
        <v>38</v>
      </c>
      <c r="L19" s="266"/>
      <c r="M19" s="87"/>
      <c r="N19" s="173"/>
      <c r="O19" s="172">
        <v>18</v>
      </c>
      <c r="P19" s="172"/>
      <c r="Q19" s="172">
        <v>19</v>
      </c>
      <c r="R19" s="172"/>
      <c r="S19" s="172"/>
      <c r="T19" s="172">
        <v>20</v>
      </c>
      <c r="U19" s="172"/>
      <c r="V19" s="173"/>
      <c r="W19" s="174">
        <v>21</v>
      </c>
      <c r="X19" s="211"/>
      <c r="Y19" s="211"/>
    </row>
    <row r="20" spans="1:25" ht="15" customHeight="1">
      <c r="A20" s="351"/>
      <c r="B20" s="329"/>
      <c r="C20" s="353"/>
      <c r="D20" s="210" t="s">
        <v>101</v>
      </c>
      <c r="E20" s="329"/>
      <c r="F20" s="329"/>
      <c r="G20" s="350"/>
      <c r="H20" s="329"/>
      <c r="I20" s="329"/>
      <c r="J20" s="331"/>
      <c r="K20" s="346"/>
      <c r="L20" s="266"/>
      <c r="M20" s="172"/>
      <c r="N20" s="172"/>
      <c r="O20" s="172"/>
      <c r="P20" s="172"/>
      <c r="Q20" s="87"/>
      <c r="R20" s="172">
        <v>18</v>
      </c>
      <c r="S20" s="172"/>
      <c r="T20" s="172">
        <v>19</v>
      </c>
      <c r="U20" s="172"/>
      <c r="V20" s="172"/>
      <c r="W20" s="174"/>
    </row>
    <row r="21" spans="1:25" ht="30" customHeight="1">
      <c r="A21" s="212" t="s">
        <v>289</v>
      </c>
      <c r="B21" s="210" t="s">
        <v>355</v>
      </c>
      <c r="C21" s="213" t="s">
        <v>354</v>
      </c>
      <c r="D21" s="210" t="s">
        <v>99</v>
      </c>
      <c r="E21" s="210" t="s">
        <v>403</v>
      </c>
      <c r="F21" s="210" t="s">
        <v>110</v>
      </c>
      <c r="G21" s="214">
        <v>10.9</v>
      </c>
      <c r="H21" s="210" t="s">
        <v>50</v>
      </c>
      <c r="I21" s="210" t="s">
        <v>28</v>
      </c>
      <c r="J21" s="215" t="s">
        <v>50</v>
      </c>
      <c r="K21" s="216" t="s">
        <v>27</v>
      </c>
      <c r="L21" s="264"/>
      <c r="M21" s="173"/>
      <c r="N21" s="172">
        <v>1</v>
      </c>
      <c r="O21" s="172">
        <v>2</v>
      </c>
      <c r="P21" s="172">
        <v>3</v>
      </c>
      <c r="Q21" s="172">
        <v>4</v>
      </c>
      <c r="R21" s="172">
        <v>5</v>
      </c>
      <c r="S21" s="172">
        <v>6</v>
      </c>
      <c r="T21" s="172">
        <v>7</v>
      </c>
      <c r="U21" s="172"/>
      <c r="V21" s="172"/>
      <c r="W21" s="174"/>
    </row>
    <row r="22" spans="1:25" ht="30" customHeight="1">
      <c r="A22" s="217" t="s">
        <v>140</v>
      </c>
      <c r="B22" s="218" t="s">
        <v>355</v>
      </c>
      <c r="C22" s="219" t="s">
        <v>354</v>
      </c>
      <c r="D22" s="210" t="s">
        <v>99</v>
      </c>
      <c r="E22" s="210" t="s">
        <v>122</v>
      </c>
      <c r="F22" s="210" t="s">
        <v>110</v>
      </c>
      <c r="G22" s="214">
        <v>10.9</v>
      </c>
      <c r="H22" s="210" t="s">
        <v>118</v>
      </c>
      <c r="I22" s="210" t="s">
        <v>28</v>
      </c>
      <c r="J22" s="215" t="s">
        <v>88</v>
      </c>
      <c r="K22" s="216" t="s">
        <v>38</v>
      </c>
      <c r="L22" s="266"/>
      <c r="M22" s="87"/>
      <c r="N22" s="172">
        <v>20</v>
      </c>
      <c r="O22" s="172"/>
      <c r="P22" s="172">
        <v>21</v>
      </c>
      <c r="Q22" s="172"/>
      <c r="R22" s="172">
        <v>22</v>
      </c>
      <c r="S22" s="172"/>
      <c r="T22" s="172"/>
      <c r="U22" s="172"/>
      <c r="V22" s="173"/>
      <c r="W22" s="174"/>
    </row>
    <row r="23" spans="1:25" ht="30" customHeight="1">
      <c r="A23" s="217" t="s">
        <v>201</v>
      </c>
      <c r="B23" s="218" t="s">
        <v>290</v>
      </c>
      <c r="C23" s="219" t="s">
        <v>349</v>
      </c>
      <c r="D23" s="210" t="s">
        <v>99</v>
      </c>
      <c r="E23" s="210" t="s">
        <v>383</v>
      </c>
      <c r="F23" s="210" t="s">
        <v>110</v>
      </c>
      <c r="G23" s="214">
        <v>9.9</v>
      </c>
      <c r="H23" s="210" t="s">
        <v>119</v>
      </c>
      <c r="I23" s="210" t="s">
        <v>28</v>
      </c>
      <c r="J23" s="215" t="s">
        <v>48</v>
      </c>
      <c r="K23" s="216" t="s">
        <v>38</v>
      </c>
      <c r="L23" s="266">
        <v>6</v>
      </c>
      <c r="M23" s="173"/>
      <c r="N23" s="172"/>
      <c r="O23" s="172"/>
      <c r="P23" s="172"/>
      <c r="Q23" s="172"/>
      <c r="R23" s="172"/>
      <c r="S23" s="172"/>
      <c r="T23" s="172"/>
      <c r="U23" s="172"/>
      <c r="V23" s="172"/>
      <c r="W23" s="175"/>
      <c r="X23" s="220"/>
    </row>
    <row r="24" spans="1:25" ht="15" customHeight="1">
      <c r="A24" s="334" t="s">
        <v>202</v>
      </c>
      <c r="B24" s="335" t="s">
        <v>356</v>
      </c>
      <c r="C24" s="347" t="s">
        <v>349</v>
      </c>
      <c r="D24" s="210" t="s">
        <v>99</v>
      </c>
      <c r="E24" s="328" t="s">
        <v>384</v>
      </c>
      <c r="F24" s="328" t="s">
        <v>182</v>
      </c>
      <c r="G24" s="349">
        <v>10.9</v>
      </c>
      <c r="H24" s="328" t="s">
        <v>203</v>
      </c>
      <c r="I24" s="328" t="s">
        <v>28</v>
      </c>
      <c r="J24" s="330" t="s">
        <v>204</v>
      </c>
      <c r="K24" s="345" t="s">
        <v>38</v>
      </c>
      <c r="L24" s="266"/>
      <c r="M24" s="172">
        <v>4</v>
      </c>
      <c r="N24" s="172"/>
      <c r="O24" s="172">
        <v>5</v>
      </c>
      <c r="P24" s="172"/>
      <c r="Q24" s="87"/>
      <c r="R24" s="172">
        <v>6</v>
      </c>
      <c r="S24" s="172">
        <v>7</v>
      </c>
      <c r="T24" s="172"/>
      <c r="U24" s="172">
        <v>8</v>
      </c>
      <c r="V24" s="172"/>
      <c r="W24" s="174"/>
    </row>
    <row r="25" spans="1:25" ht="15" customHeight="1">
      <c r="A25" s="334"/>
      <c r="B25" s="336"/>
      <c r="C25" s="348"/>
      <c r="D25" s="210" t="s">
        <v>101</v>
      </c>
      <c r="E25" s="329"/>
      <c r="F25" s="329"/>
      <c r="G25" s="350"/>
      <c r="H25" s="329"/>
      <c r="I25" s="329"/>
      <c r="J25" s="331"/>
      <c r="K25" s="346"/>
      <c r="L25" s="266"/>
      <c r="M25" s="172"/>
      <c r="N25" s="172"/>
      <c r="O25" s="172"/>
      <c r="P25" s="172"/>
      <c r="Q25" s="172">
        <v>4</v>
      </c>
      <c r="R25" s="172"/>
      <c r="S25" s="172">
        <v>5</v>
      </c>
      <c r="T25" s="172"/>
      <c r="U25" s="172">
        <v>6</v>
      </c>
      <c r="V25" s="172"/>
      <c r="W25" s="174">
        <v>7</v>
      </c>
    </row>
    <row r="26" spans="1:25" ht="30" customHeight="1">
      <c r="A26" s="217" t="s">
        <v>448</v>
      </c>
      <c r="B26" s="218" t="s">
        <v>355</v>
      </c>
      <c r="C26" s="221" t="s">
        <v>357</v>
      </c>
      <c r="D26" s="222" t="s">
        <v>99</v>
      </c>
      <c r="E26" s="223" t="s">
        <v>458</v>
      </c>
      <c r="F26" s="202" t="s">
        <v>110</v>
      </c>
      <c r="G26" s="224">
        <v>10.9</v>
      </c>
      <c r="H26" s="225" t="s">
        <v>55</v>
      </c>
      <c r="I26" s="222" t="s">
        <v>28</v>
      </c>
      <c r="J26" s="226" t="s">
        <v>51</v>
      </c>
      <c r="K26" s="227" t="s">
        <v>38</v>
      </c>
      <c r="L26" s="262"/>
      <c r="M26" s="87"/>
      <c r="N26" s="83">
        <v>8</v>
      </c>
      <c r="O26" s="83"/>
      <c r="P26" s="83">
        <v>9</v>
      </c>
      <c r="Q26" s="173"/>
      <c r="R26" s="83"/>
      <c r="S26" s="83">
        <v>10</v>
      </c>
      <c r="T26" s="83"/>
      <c r="U26" s="83"/>
      <c r="V26" s="83">
        <v>11</v>
      </c>
      <c r="W26" s="84"/>
    </row>
    <row r="27" spans="1:25" ht="30" customHeight="1">
      <c r="A27" s="217" t="s">
        <v>205</v>
      </c>
      <c r="B27" s="218" t="s">
        <v>355</v>
      </c>
      <c r="C27" s="221" t="s">
        <v>357</v>
      </c>
      <c r="D27" s="222" t="s">
        <v>99</v>
      </c>
      <c r="E27" s="223" t="s">
        <v>385</v>
      </c>
      <c r="F27" s="202" t="s">
        <v>110</v>
      </c>
      <c r="G27" s="224">
        <v>10.9</v>
      </c>
      <c r="H27" s="225" t="s">
        <v>55</v>
      </c>
      <c r="I27" s="222" t="s">
        <v>28</v>
      </c>
      <c r="J27" s="226" t="s">
        <v>51</v>
      </c>
      <c r="K27" s="227" t="s">
        <v>38</v>
      </c>
      <c r="L27" s="264"/>
      <c r="M27" s="173"/>
      <c r="N27" s="262">
        <v>15</v>
      </c>
      <c r="O27" s="87"/>
      <c r="P27" s="83">
        <v>16</v>
      </c>
      <c r="Q27" s="173"/>
      <c r="R27" s="83">
        <v>17</v>
      </c>
      <c r="S27" s="83"/>
      <c r="T27" s="83"/>
      <c r="U27" s="256"/>
      <c r="V27" s="83">
        <v>18</v>
      </c>
      <c r="W27" s="84"/>
    </row>
    <row r="28" spans="1:25" ht="15" customHeight="1">
      <c r="A28" s="334" t="s">
        <v>273</v>
      </c>
      <c r="B28" s="335" t="s">
        <v>356</v>
      </c>
      <c r="C28" s="337" t="s">
        <v>349</v>
      </c>
      <c r="D28" s="222" t="s">
        <v>99</v>
      </c>
      <c r="E28" s="339" t="s">
        <v>404</v>
      </c>
      <c r="F28" s="286" t="s">
        <v>182</v>
      </c>
      <c r="G28" s="341">
        <v>10.9</v>
      </c>
      <c r="H28" s="317"/>
      <c r="I28" s="292" t="s">
        <v>28</v>
      </c>
      <c r="J28" s="343"/>
      <c r="K28" s="332" t="s">
        <v>38</v>
      </c>
      <c r="L28" s="262"/>
      <c r="M28" s="83">
        <v>3</v>
      </c>
      <c r="N28" s="87"/>
      <c r="O28" s="83">
        <v>4</v>
      </c>
      <c r="P28" s="83"/>
      <c r="Q28" s="83">
        <v>5</v>
      </c>
      <c r="R28" s="83"/>
      <c r="S28" s="83">
        <v>6</v>
      </c>
      <c r="T28" s="83"/>
      <c r="U28" s="83">
        <v>7</v>
      </c>
      <c r="V28" s="83"/>
      <c r="W28" s="84">
        <v>8</v>
      </c>
    </row>
    <row r="29" spans="1:25" ht="15" customHeight="1">
      <c r="A29" s="334"/>
      <c r="B29" s="336"/>
      <c r="C29" s="338"/>
      <c r="D29" s="222" t="s">
        <v>101</v>
      </c>
      <c r="E29" s="340"/>
      <c r="F29" s="321"/>
      <c r="G29" s="342"/>
      <c r="H29" s="318"/>
      <c r="I29" s="324"/>
      <c r="J29" s="344"/>
      <c r="K29" s="333"/>
      <c r="L29" s="262"/>
      <c r="M29" s="83"/>
      <c r="N29" s="83"/>
      <c r="O29" s="83"/>
      <c r="P29" s="83"/>
      <c r="Q29" s="83">
        <v>3</v>
      </c>
      <c r="R29" s="83"/>
      <c r="S29" s="83">
        <v>4</v>
      </c>
      <c r="T29" s="83"/>
      <c r="U29" s="83">
        <v>5</v>
      </c>
      <c r="V29" s="83"/>
      <c r="W29" s="84">
        <v>6</v>
      </c>
    </row>
    <row r="30" spans="1:25" ht="30" customHeight="1">
      <c r="A30" s="229" t="s">
        <v>184</v>
      </c>
      <c r="B30" s="225" t="s">
        <v>344</v>
      </c>
      <c r="C30" s="221" t="s">
        <v>345</v>
      </c>
      <c r="D30" s="222" t="s">
        <v>99</v>
      </c>
      <c r="E30" s="223" t="s">
        <v>386</v>
      </c>
      <c r="F30" s="202" t="s">
        <v>110</v>
      </c>
      <c r="G30" s="224">
        <v>10.9</v>
      </c>
      <c r="H30" s="225" t="s">
        <v>55</v>
      </c>
      <c r="I30" s="222" t="s">
        <v>28</v>
      </c>
      <c r="J30" s="226" t="s">
        <v>51</v>
      </c>
      <c r="K30" s="227" t="s">
        <v>53</v>
      </c>
      <c r="L30" s="262"/>
      <c r="M30" s="83"/>
      <c r="N30" s="87"/>
      <c r="O30" s="173"/>
      <c r="P30" s="83">
        <v>15</v>
      </c>
      <c r="Q30" s="87"/>
      <c r="R30" s="83">
        <v>16</v>
      </c>
      <c r="S30" s="83"/>
      <c r="T30" s="83">
        <v>17</v>
      </c>
      <c r="U30" s="83"/>
      <c r="V30" s="230">
        <v>18</v>
      </c>
      <c r="W30" s="175"/>
    </row>
    <row r="31" spans="1:25" ht="30" customHeight="1">
      <c r="A31" s="217" t="s">
        <v>206</v>
      </c>
      <c r="B31" s="218" t="s">
        <v>355</v>
      </c>
      <c r="C31" s="231" t="s">
        <v>354</v>
      </c>
      <c r="D31" s="200" t="s">
        <v>99</v>
      </c>
      <c r="E31" s="232" t="s">
        <v>387</v>
      </c>
      <c r="F31" s="210" t="s">
        <v>110</v>
      </c>
      <c r="G31" s="233">
        <v>10.9</v>
      </c>
      <c r="H31" s="218" t="s">
        <v>203</v>
      </c>
      <c r="I31" s="200" t="s">
        <v>28</v>
      </c>
      <c r="J31" s="234" t="s">
        <v>204</v>
      </c>
      <c r="K31" s="235" t="s">
        <v>38</v>
      </c>
      <c r="L31" s="262"/>
      <c r="M31" s="83">
        <v>6</v>
      </c>
      <c r="N31" s="83"/>
      <c r="O31" s="83">
        <v>7</v>
      </c>
      <c r="P31" s="83"/>
      <c r="Q31" s="83">
        <v>8</v>
      </c>
      <c r="R31" s="83"/>
      <c r="S31" s="83">
        <v>9</v>
      </c>
      <c r="T31" s="83"/>
      <c r="U31" s="83"/>
      <c r="V31" s="83"/>
      <c r="W31" s="84"/>
    </row>
    <row r="32" spans="1:25" ht="15" customHeight="1">
      <c r="A32" s="334" t="s">
        <v>274</v>
      </c>
      <c r="B32" s="335" t="s">
        <v>344</v>
      </c>
      <c r="C32" s="300" t="s">
        <v>345</v>
      </c>
      <c r="D32" s="222" t="s">
        <v>99</v>
      </c>
      <c r="E32" s="298" t="s">
        <v>388</v>
      </c>
      <c r="F32" s="328" t="s">
        <v>182</v>
      </c>
      <c r="G32" s="304">
        <v>10.9</v>
      </c>
      <c r="H32" s="335" t="s">
        <v>55</v>
      </c>
      <c r="I32" s="302" t="s">
        <v>28</v>
      </c>
      <c r="J32" s="306"/>
      <c r="K32" s="282" t="s">
        <v>38</v>
      </c>
      <c r="L32" s="264"/>
      <c r="M32" s="173"/>
      <c r="N32" s="87"/>
      <c r="O32" s="83">
        <v>1</v>
      </c>
      <c r="P32" s="87"/>
      <c r="Q32" s="83">
        <v>2</v>
      </c>
      <c r="R32" s="87"/>
      <c r="S32" s="83">
        <v>3</v>
      </c>
      <c r="T32" s="87"/>
      <c r="U32" s="83">
        <v>4</v>
      </c>
      <c r="V32" s="87"/>
      <c r="W32" s="84">
        <v>5</v>
      </c>
      <c r="X32" s="236"/>
    </row>
    <row r="33" spans="1:30" ht="15" customHeight="1">
      <c r="A33" s="334"/>
      <c r="B33" s="336"/>
      <c r="C33" s="301"/>
      <c r="D33" s="222" t="s">
        <v>101</v>
      </c>
      <c r="E33" s="299"/>
      <c r="F33" s="329"/>
      <c r="G33" s="305"/>
      <c r="H33" s="336"/>
      <c r="I33" s="303"/>
      <c r="J33" s="307"/>
      <c r="K33" s="283"/>
      <c r="L33" s="262"/>
      <c r="M33" s="83"/>
      <c r="N33" s="83"/>
      <c r="O33" s="83"/>
      <c r="P33" s="173"/>
      <c r="Q33" s="87"/>
      <c r="R33" s="173"/>
      <c r="S33" s="83">
        <v>1</v>
      </c>
      <c r="T33" s="83"/>
      <c r="U33" s="83">
        <v>2</v>
      </c>
      <c r="V33" s="83"/>
      <c r="W33" s="84">
        <v>3</v>
      </c>
      <c r="X33" s="236"/>
    </row>
    <row r="34" spans="1:30" ht="30" customHeight="1">
      <c r="A34" s="217" t="s">
        <v>275</v>
      </c>
      <c r="B34" s="218" t="s">
        <v>358</v>
      </c>
      <c r="C34" s="231" t="s">
        <v>345</v>
      </c>
      <c r="D34" s="200" t="s">
        <v>99</v>
      </c>
      <c r="E34" s="232" t="s">
        <v>389</v>
      </c>
      <c r="F34" s="210" t="s">
        <v>110</v>
      </c>
      <c r="G34" s="233">
        <v>10.5</v>
      </c>
      <c r="H34" s="218"/>
      <c r="I34" s="200" t="s">
        <v>28</v>
      </c>
      <c r="J34" s="234" t="s">
        <v>51</v>
      </c>
      <c r="K34" s="235" t="s">
        <v>38</v>
      </c>
      <c r="L34" s="262">
        <v>5</v>
      </c>
      <c r="M34" s="83"/>
      <c r="N34" s="83">
        <v>6</v>
      </c>
      <c r="O34" s="83"/>
      <c r="P34" s="83">
        <v>7</v>
      </c>
      <c r="Q34" s="173"/>
      <c r="R34" s="83">
        <v>8</v>
      </c>
      <c r="S34" s="83"/>
      <c r="T34" s="83">
        <v>9</v>
      </c>
      <c r="U34" s="83"/>
      <c r="V34" s="83">
        <v>10</v>
      </c>
      <c r="W34" s="84"/>
      <c r="AD34" s="237"/>
    </row>
    <row r="35" spans="1:30" ht="15" customHeight="1">
      <c r="A35" s="284" t="s">
        <v>105</v>
      </c>
      <c r="B35" s="286" t="s">
        <v>355</v>
      </c>
      <c r="C35" s="288" t="s">
        <v>354</v>
      </c>
      <c r="D35" s="202" t="s">
        <v>99</v>
      </c>
      <c r="E35" s="286" t="s">
        <v>0</v>
      </c>
      <c r="F35" s="286" t="s">
        <v>182</v>
      </c>
      <c r="G35" s="290">
        <v>10.9</v>
      </c>
      <c r="H35" s="286" t="s">
        <v>55</v>
      </c>
      <c r="I35" s="292" t="s">
        <v>28</v>
      </c>
      <c r="J35" s="294" t="s">
        <v>51</v>
      </c>
      <c r="K35" s="280" t="s">
        <v>38</v>
      </c>
      <c r="L35" s="267"/>
      <c r="M35" s="177">
        <v>53</v>
      </c>
      <c r="N35" s="177"/>
      <c r="O35" s="177">
        <v>54</v>
      </c>
      <c r="P35" s="177"/>
      <c r="Q35" s="177">
        <v>55</v>
      </c>
      <c r="R35" s="177"/>
      <c r="S35" s="177">
        <v>56</v>
      </c>
      <c r="T35" s="177"/>
      <c r="U35" s="177">
        <v>57</v>
      </c>
      <c r="V35" s="177"/>
      <c r="W35" s="176">
        <v>58</v>
      </c>
    </row>
    <row r="36" spans="1:30" ht="15" customHeight="1">
      <c r="A36" s="284"/>
      <c r="B36" s="321"/>
      <c r="C36" s="326"/>
      <c r="D36" s="202" t="s">
        <v>101</v>
      </c>
      <c r="E36" s="321"/>
      <c r="F36" s="321"/>
      <c r="G36" s="327"/>
      <c r="H36" s="321"/>
      <c r="I36" s="324"/>
      <c r="J36" s="325"/>
      <c r="K36" s="315"/>
      <c r="L36" s="267"/>
      <c r="M36" s="177">
        <v>51</v>
      </c>
      <c r="N36" s="177"/>
      <c r="O36" s="177">
        <v>52</v>
      </c>
      <c r="P36" s="177"/>
      <c r="Q36" s="177">
        <v>53</v>
      </c>
      <c r="R36" s="177"/>
      <c r="S36" s="177">
        <v>54</v>
      </c>
      <c r="T36" s="177"/>
      <c r="U36" s="177">
        <v>55</v>
      </c>
      <c r="V36" s="177"/>
      <c r="W36" s="176">
        <v>56</v>
      </c>
    </row>
    <row r="37" spans="1:30" ht="15" customHeight="1">
      <c r="A37" s="316" t="s">
        <v>123</v>
      </c>
      <c r="B37" s="317" t="s">
        <v>355</v>
      </c>
      <c r="C37" s="319" t="s">
        <v>354</v>
      </c>
      <c r="D37" s="238" t="s">
        <v>99</v>
      </c>
      <c r="E37" s="317" t="s">
        <v>132</v>
      </c>
      <c r="F37" s="286" t="s">
        <v>110</v>
      </c>
      <c r="G37" s="322">
        <v>9.5</v>
      </c>
      <c r="H37" s="317" t="s">
        <v>54</v>
      </c>
      <c r="I37" s="292" t="s">
        <v>28</v>
      </c>
      <c r="J37" s="294" t="s">
        <v>207</v>
      </c>
      <c r="K37" s="309" t="s">
        <v>27</v>
      </c>
      <c r="L37" s="311">
        <v>20</v>
      </c>
      <c r="M37" s="313">
        <v>21</v>
      </c>
      <c r="N37" s="313">
        <v>22</v>
      </c>
      <c r="O37" s="308">
        <v>23</v>
      </c>
      <c r="P37" s="308">
        <v>24</v>
      </c>
      <c r="Q37" s="308">
        <v>25</v>
      </c>
      <c r="R37" s="308">
        <v>26</v>
      </c>
      <c r="S37" s="308">
        <v>27</v>
      </c>
      <c r="T37" s="308">
        <v>28</v>
      </c>
      <c r="U37" s="308">
        <v>29</v>
      </c>
      <c r="V37" s="308">
        <v>30</v>
      </c>
      <c r="W37" s="296">
        <v>31</v>
      </c>
      <c r="X37" s="239"/>
    </row>
    <row r="38" spans="1:30" ht="15" customHeight="1">
      <c r="A38" s="316"/>
      <c r="B38" s="318"/>
      <c r="C38" s="320"/>
      <c r="D38" s="238" t="s">
        <v>101</v>
      </c>
      <c r="E38" s="318"/>
      <c r="F38" s="321"/>
      <c r="G38" s="323"/>
      <c r="H38" s="318"/>
      <c r="I38" s="324"/>
      <c r="J38" s="325"/>
      <c r="K38" s="310"/>
      <c r="L38" s="312"/>
      <c r="M38" s="314"/>
      <c r="N38" s="314"/>
      <c r="O38" s="308"/>
      <c r="P38" s="308"/>
      <c r="Q38" s="308"/>
      <c r="R38" s="308"/>
      <c r="S38" s="308"/>
      <c r="T38" s="308"/>
      <c r="U38" s="308"/>
      <c r="V38" s="308"/>
      <c r="W38" s="296"/>
      <c r="X38" s="239"/>
    </row>
    <row r="39" spans="1:30" ht="30" customHeight="1">
      <c r="A39" s="229" t="s">
        <v>359</v>
      </c>
      <c r="B39" s="225" t="s">
        <v>355</v>
      </c>
      <c r="C39" s="240" t="s">
        <v>354</v>
      </c>
      <c r="D39" s="241" t="s">
        <v>99</v>
      </c>
      <c r="E39" s="225" t="s">
        <v>401</v>
      </c>
      <c r="F39" s="202" t="s">
        <v>110</v>
      </c>
      <c r="G39" s="242">
        <v>10.9</v>
      </c>
      <c r="H39" s="225"/>
      <c r="I39" s="222" t="s">
        <v>28</v>
      </c>
      <c r="J39" s="206"/>
      <c r="K39" s="243" t="s">
        <v>27</v>
      </c>
      <c r="L39" s="267">
        <v>1</v>
      </c>
      <c r="M39" s="177">
        <v>2</v>
      </c>
      <c r="N39" s="177">
        <v>3</v>
      </c>
      <c r="O39" s="177">
        <v>4</v>
      </c>
      <c r="P39" s="177">
        <v>5</v>
      </c>
      <c r="Q39" s="177">
        <v>6</v>
      </c>
      <c r="R39" s="177">
        <v>7</v>
      </c>
      <c r="S39" s="177">
        <v>8</v>
      </c>
      <c r="T39" s="177">
        <v>9</v>
      </c>
      <c r="U39" s="177">
        <v>10</v>
      </c>
      <c r="V39" s="177">
        <v>11</v>
      </c>
      <c r="W39" s="176">
        <v>12</v>
      </c>
      <c r="X39" s="239"/>
    </row>
    <row r="40" spans="1:30" ht="30" customHeight="1">
      <c r="A40" s="229" t="s">
        <v>360</v>
      </c>
      <c r="B40" s="225" t="s">
        <v>355</v>
      </c>
      <c r="C40" s="240" t="s">
        <v>354</v>
      </c>
      <c r="D40" s="241" t="s">
        <v>99</v>
      </c>
      <c r="E40" s="225" t="s">
        <v>401</v>
      </c>
      <c r="F40" s="202" t="s">
        <v>110</v>
      </c>
      <c r="G40" s="242">
        <v>10.9</v>
      </c>
      <c r="H40" s="225"/>
      <c r="I40" s="222" t="s">
        <v>28</v>
      </c>
      <c r="J40" s="206"/>
      <c r="K40" s="243" t="s">
        <v>38</v>
      </c>
      <c r="L40" s="267">
        <v>36</v>
      </c>
      <c r="M40" s="173"/>
      <c r="N40" s="177">
        <v>37</v>
      </c>
      <c r="O40" s="177"/>
      <c r="P40" s="173"/>
      <c r="Q40" s="177">
        <v>38</v>
      </c>
      <c r="R40" s="177">
        <v>39</v>
      </c>
      <c r="S40" s="177"/>
      <c r="T40" s="177">
        <v>40</v>
      </c>
      <c r="U40" s="177"/>
      <c r="V40" s="177">
        <v>41</v>
      </c>
      <c r="W40" s="176"/>
      <c r="X40" s="239"/>
    </row>
    <row r="41" spans="1:30" ht="30" customHeight="1">
      <c r="A41" s="244" t="s">
        <v>208</v>
      </c>
      <c r="B41" s="241" t="s">
        <v>290</v>
      </c>
      <c r="C41" s="245" t="s">
        <v>349</v>
      </c>
      <c r="D41" s="241" t="s">
        <v>99</v>
      </c>
      <c r="E41" s="241" t="s">
        <v>390</v>
      </c>
      <c r="F41" s="210" t="s">
        <v>110</v>
      </c>
      <c r="G41" s="246">
        <v>9.9</v>
      </c>
      <c r="H41" s="241" t="s">
        <v>119</v>
      </c>
      <c r="I41" s="247" t="s">
        <v>28</v>
      </c>
      <c r="J41" s="215" t="s">
        <v>207</v>
      </c>
      <c r="K41" s="248" t="s">
        <v>38</v>
      </c>
      <c r="L41" s="267"/>
      <c r="M41" s="173"/>
      <c r="N41" s="177">
        <v>8</v>
      </c>
      <c r="O41" s="173"/>
      <c r="P41" s="87"/>
      <c r="Q41" s="177"/>
      <c r="R41" s="177"/>
      <c r="S41" s="177"/>
      <c r="T41" s="173"/>
      <c r="U41" s="177"/>
      <c r="V41" s="177"/>
      <c r="W41" s="176"/>
    </row>
    <row r="42" spans="1:30" ht="15" customHeight="1">
      <c r="A42" s="297" t="s">
        <v>276</v>
      </c>
      <c r="B42" s="298" t="s">
        <v>290</v>
      </c>
      <c r="C42" s="300" t="s">
        <v>349</v>
      </c>
      <c r="D42" s="200" t="s">
        <v>99</v>
      </c>
      <c r="E42" s="298" t="s">
        <v>405</v>
      </c>
      <c r="F42" s="302" t="s">
        <v>182</v>
      </c>
      <c r="G42" s="304">
        <v>10.9</v>
      </c>
      <c r="H42" s="298"/>
      <c r="I42" s="302" t="s">
        <v>28</v>
      </c>
      <c r="J42" s="306"/>
      <c r="K42" s="282" t="s">
        <v>38</v>
      </c>
      <c r="L42" s="87"/>
      <c r="M42" s="83">
        <v>3</v>
      </c>
      <c r="N42" s="83"/>
      <c r="O42" s="83">
        <v>4</v>
      </c>
      <c r="P42" s="86"/>
      <c r="Q42" s="83">
        <v>5</v>
      </c>
      <c r="R42" s="83"/>
      <c r="S42" s="83">
        <v>6</v>
      </c>
      <c r="T42" s="83"/>
      <c r="U42" s="83">
        <v>7</v>
      </c>
      <c r="V42" s="230">
        <v>8</v>
      </c>
      <c r="W42" s="175"/>
      <c r="X42" s="249"/>
    </row>
    <row r="43" spans="1:30" ht="15" customHeight="1">
      <c r="A43" s="297"/>
      <c r="B43" s="299"/>
      <c r="C43" s="301"/>
      <c r="D43" s="200" t="s">
        <v>101</v>
      </c>
      <c r="E43" s="299"/>
      <c r="F43" s="303"/>
      <c r="G43" s="305"/>
      <c r="H43" s="299"/>
      <c r="I43" s="303"/>
      <c r="J43" s="307"/>
      <c r="K43" s="283"/>
      <c r="L43" s="262"/>
      <c r="M43" s="83"/>
      <c r="N43" s="83"/>
      <c r="O43" s="83">
        <v>2</v>
      </c>
      <c r="P43" s="83"/>
      <c r="Q43" s="83">
        <v>3</v>
      </c>
      <c r="R43" s="83"/>
      <c r="S43" s="83">
        <v>4</v>
      </c>
      <c r="T43" s="83"/>
      <c r="U43" s="83">
        <v>5</v>
      </c>
      <c r="V43" s="83"/>
      <c r="W43" s="84">
        <v>6</v>
      </c>
    </row>
    <row r="44" spans="1:30" ht="30" customHeight="1">
      <c r="A44" s="250" t="s">
        <v>361</v>
      </c>
      <c r="B44" s="231" t="s">
        <v>209</v>
      </c>
      <c r="C44" s="231" t="s">
        <v>345</v>
      </c>
      <c r="D44" s="200" t="s">
        <v>99</v>
      </c>
      <c r="E44" s="232" t="s">
        <v>459</v>
      </c>
      <c r="F44" s="200" t="s">
        <v>110</v>
      </c>
      <c r="G44" s="233">
        <v>10.9</v>
      </c>
      <c r="H44" s="232" t="s">
        <v>186</v>
      </c>
      <c r="I44" s="200" t="s">
        <v>28</v>
      </c>
      <c r="J44" s="234" t="s">
        <v>116</v>
      </c>
      <c r="K44" s="235" t="s">
        <v>38</v>
      </c>
      <c r="L44" s="262">
        <v>4</v>
      </c>
      <c r="M44" s="83"/>
      <c r="N44" s="83">
        <v>5</v>
      </c>
      <c r="O44" s="173"/>
      <c r="P44" s="87"/>
      <c r="Q44" s="83">
        <v>6</v>
      </c>
      <c r="R44" s="87"/>
      <c r="S44" s="83">
        <v>7</v>
      </c>
      <c r="T44" s="173"/>
      <c r="U44" s="256"/>
      <c r="V44" s="83">
        <v>8</v>
      </c>
      <c r="W44" s="84">
        <v>9</v>
      </c>
      <c r="X44" s="249"/>
    </row>
    <row r="45" spans="1:30" ht="30" customHeight="1">
      <c r="A45" s="250" t="s">
        <v>449</v>
      </c>
      <c r="B45" s="231" t="s">
        <v>358</v>
      </c>
      <c r="C45" s="231" t="s">
        <v>345</v>
      </c>
      <c r="D45" s="200" t="s">
        <v>99</v>
      </c>
      <c r="E45" s="232" t="s">
        <v>86</v>
      </c>
      <c r="F45" s="200" t="s">
        <v>110</v>
      </c>
      <c r="G45" s="233">
        <v>10.5</v>
      </c>
      <c r="H45" s="232" t="s">
        <v>450</v>
      </c>
      <c r="I45" s="200" t="s">
        <v>28</v>
      </c>
      <c r="J45" s="234" t="s">
        <v>116</v>
      </c>
      <c r="K45" s="235" t="s">
        <v>38</v>
      </c>
      <c r="L45" s="262"/>
      <c r="M45" s="83"/>
      <c r="N45" s="87"/>
      <c r="O45" s="83"/>
      <c r="P45" s="173"/>
      <c r="Q45" s="83">
        <v>13</v>
      </c>
      <c r="R45" s="83"/>
      <c r="S45" s="173"/>
      <c r="T45" s="256"/>
      <c r="U45" s="83">
        <v>14</v>
      </c>
      <c r="V45" s="83"/>
      <c r="W45" s="84"/>
      <c r="X45" s="249"/>
    </row>
    <row r="46" spans="1:30" ht="15" customHeight="1">
      <c r="A46" s="284" t="s">
        <v>210</v>
      </c>
      <c r="B46" s="286" t="s">
        <v>290</v>
      </c>
      <c r="C46" s="288" t="s">
        <v>349</v>
      </c>
      <c r="D46" s="202" t="s">
        <v>99</v>
      </c>
      <c r="E46" s="286" t="s">
        <v>460</v>
      </c>
      <c r="F46" s="286" t="s">
        <v>182</v>
      </c>
      <c r="G46" s="290">
        <v>10.9</v>
      </c>
      <c r="H46" s="286" t="s">
        <v>54</v>
      </c>
      <c r="I46" s="292" t="s">
        <v>28</v>
      </c>
      <c r="J46" s="294" t="s">
        <v>51</v>
      </c>
      <c r="K46" s="280" t="s">
        <v>38</v>
      </c>
      <c r="L46" s="87"/>
      <c r="M46" s="177">
        <v>4</v>
      </c>
      <c r="N46" s="177"/>
      <c r="O46" s="177">
        <v>5</v>
      </c>
      <c r="P46" s="177"/>
      <c r="Q46" s="177">
        <v>6</v>
      </c>
      <c r="R46" s="173"/>
      <c r="S46" s="87"/>
      <c r="T46" s="177">
        <v>7</v>
      </c>
      <c r="U46" s="177"/>
      <c r="V46" s="177"/>
      <c r="W46" s="176"/>
      <c r="X46" s="251"/>
    </row>
    <row r="47" spans="1:30" ht="15" customHeight="1" thickBot="1">
      <c r="A47" s="285"/>
      <c r="B47" s="287"/>
      <c r="C47" s="289"/>
      <c r="D47" s="252" t="s">
        <v>101</v>
      </c>
      <c r="E47" s="287"/>
      <c r="F47" s="287"/>
      <c r="G47" s="291"/>
      <c r="H47" s="287"/>
      <c r="I47" s="293"/>
      <c r="J47" s="295"/>
      <c r="K47" s="281"/>
      <c r="L47" s="268"/>
      <c r="M47" s="96"/>
      <c r="N47" s="96"/>
      <c r="O47" s="96"/>
      <c r="P47" s="169"/>
      <c r="Q47" s="96">
        <v>4</v>
      </c>
      <c r="R47" s="96"/>
      <c r="S47" s="96">
        <v>5</v>
      </c>
      <c r="T47" s="96"/>
      <c r="U47" s="96">
        <v>6</v>
      </c>
      <c r="V47" s="96"/>
      <c r="W47" s="97">
        <v>7</v>
      </c>
    </row>
    <row r="48" spans="1:30">
      <c r="A48" s="253"/>
      <c r="B48" s="254"/>
      <c r="C48" s="255"/>
      <c r="D48" s="256"/>
      <c r="E48" s="255"/>
      <c r="F48" s="256"/>
      <c r="G48" s="257"/>
      <c r="L48" s="269"/>
      <c r="M48" s="258"/>
      <c r="N48" s="258"/>
      <c r="O48" s="259"/>
      <c r="P48" s="259"/>
      <c r="Q48" s="258"/>
      <c r="R48" s="260"/>
      <c r="S48" s="260"/>
      <c r="T48" s="260"/>
      <c r="U48" s="260"/>
      <c r="V48" s="259"/>
      <c r="W48" s="259"/>
    </row>
    <row r="49" spans="1:195" s="185" customFormat="1">
      <c r="A49" s="228"/>
      <c r="B49" s="260"/>
      <c r="C49" s="261"/>
      <c r="D49" s="228"/>
      <c r="E49" s="228"/>
      <c r="F49" s="228"/>
      <c r="G49" s="228"/>
      <c r="H49" s="228"/>
      <c r="I49" s="228"/>
      <c r="J49" s="228"/>
      <c r="K49" s="228"/>
      <c r="L49" s="258"/>
      <c r="M49" s="258"/>
      <c r="N49" s="258"/>
      <c r="O49" s="259"/>
      <c r="P49" s="259"/>
      <c r="Q49" s="258"/>
      <c r="R49" s="260"/>
      <c r="S49" s="260"/>
      <c r="T49" s="260"/>
      <c r="U49" s="260"/>
      <c r="V49" s="259"/>
      <c r="W49" s="259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  <c r="CT49" s="186"/>
      <c r="CU49" s="186"/>
      <c r="CV49" s="186"/>
      <c r="CW49" s="186"/>
      <c r="CX49" s="186"/>
      <c r="CY49" s="186"/>
      <c r="CZ49" s="186"/>
      <c r="DA49" s="186"/>
      <c r="DB49" s="186"/>
      <c r="DC49" s="186"/>
      <c r="DD49" s="186"/>
      <c r="DE49" s="186"/>
      <c r="DF49" s="186"/>
      <c r="DG49" s="186"/>
      <c r="DH49" s="186"/>
      <c r="DI49" s="186"/>
      <c r="DJ49" s="186"/>
      <c r="DK49" s="186"/>
      <c r="DL49" s="186"/>
      <c r="DM49" s="186"/>
      <c r="DN49" s="186"/>
      <c r="DO49" s="186"/>
      <c r="DP49" s="186"/>
      <c r="DQ49" s="186"/>
      <c r="DR49" s="186"/>
      <c r="DS49" s="186"/>
      <c r="DT49" s="186"/>
      <c r="DU49" s="186"/>
      <c r="DV49" s="186"/>
      <c r="DW49" s="186"/>
      <c r="DX49" s="186"/>
      <c r="DY49" s="186"/>
      <c r="DZ49" s="186"/>
      <c r="EA49" s="186"/>
      <c r="EB49" s="186"/>
      <c r="EC49" s="186"/>
      <c r="ED49" s="186"/>
      <c r="EE49" s="186"/>
      <c r="EF49" s="186"/>
      <c r="EG49" s="186"/>
      <c r="EH49" s="186"/>
      <c r="EI49" s="186"/>
      <c r="EJ49" s="186"/>
      <c r="EK49" s="186"/>
      <c r="EL49" s="186"/>
      <c r="EM49" s="186"/>
      <c r="EN49" s="186"/>
      <c r="EO49" s="186"/>
      <c r="EP49" s="186"/>
      <c r="EQ49" s="186"/>
      <c r="ER49" s="186"/>
      <c r="ES49" s="186"/>
      <c r="ET49" s="186"/>
      <c r="EU49" s="186"/>
      <c r="EV49" s="186"/>
      <c r="EW49" s="186"/>
      <c r="EX49" s="186"/>
      <c r="EY49" s="186"/>
      <c r="EZ49" s="186"/>
      <c r="FA49" s="186"/>
      <c r="FB49" s="186"/>
      <c r="FC49" s="186"/>
      <c r="FD49" s="186"/>
      <c r="FE49" s="186"/>
      <c r="FF49" s="186"/>
      <c r="FG49" s="186"/>
      <c r="FH49" s="186"/>
      <c r="FI49" s="186"/>
      <c r="FJ49" s="186"/>
      <c r="FK49" s="186"/>
      <c r="FL49" s="186"/>
      <c r="FM49" s="186"/>
      <c r="FN49" s="186"/>
      <c r="FO49" s="186"/>
      <c r="FP49" s="186"/>
      <c r="FQ49" s="186"/>
      <c r="FR49" s="186"/>
      <c r="FS49" s="186"/>
      <c r="FT49" s="186"/>
      <c r="FU49" s="186"/>
      <c r="FV49" s="186"/>
      <c r="FW49" s="186"/>
      <c r="FX49" s="186"/>
      <c r="FY49" s="186"/>
      <c r="FZ49" s="186"/>
      <c r="GA49" s="186"/>
      <c r="GB49" s="186"/>
      <c r="GC49" s="186"/>
      <c r="GD49" s="186"/>
      <c r="GE49" s="186"/>
      <c r="GF49" s="186"/>
      <c r="GG49" s="186"/>
      <c r="GH49" s="186"/>
      <c r="GI49" s="186"/>
      <c r="GJ49" s="186"/>
      <c r="GK49" s="186"/>
      <c r="GL49" s="186"/>
      <c r="GM49" s="186"/>
    </row>
    <row r="50" spans="1:195" s="185" customFormat="1">
      <c r="A50" s="228"/>
      <c r="B50" s="260"/>
      <c r="C50" s="261"/>
      <c r="D50" s="187"/>
      <c r="E50" s="187"/>
      <c r="F50" s="187"/>
      <c r="G50" s="187"/>
      <c r="H50" s="187"/>
      <c r="I50" s="187"/>
      <c r="J50" s="228"/>
      <c r="K50" s="228"/>
      <c r="L50" s="258"/>
      <c r="M50" s="258"/>
      <c r="N50" s="258"/>
      <c r="O50" s="259"/>
      <c r="P50" s="259"/>
      <c r="Q50" s="258"/>
      <c r="R50" s="260"/>
      <c r="S50" s="260"/>
      <c r="T50" s="260"/>
      <c r="U50" s="260"/>
      <c r="V50" s="259"/>
      <c r="W50" s="259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  <c r="CT50" s="186"/>
      <c r="CU50" s="186"/>
      <c r="CV50" s="186"/>
      <c r="CW50" s="186"/>
      <c r="CX50" s="186"/>
      <c r="CY50" s="186"/>
      <c r="CZ50" s="186"/>
      <c r="DA50" s="186"/>
      <c r="DB50" s="186"/>
      <c r="DC50" s="186"/>
      <c r="DD50" s="186"/>
      <c r="DE50" s="186"/>
      <c r="DF50" s="186"/>
      <c r="DG50" s="186"/>
      <c r="DH50" s="186"/>
      <c r="DI50" s="186"/>
      <c r="DJ50" s="186"/>
      <c r="DK50" s="186"/>
      <c r="DL50" s="186"/>
      <c r="DM50" s="186"/>
      <c r="DN50" s="186"/>
      <c r="DO50" s="186"/>
      <c r="DP50" s="186"/>
      <c r="DQ50" s="186"/>
      <c r="DR50" s="186"/>
      <c r="DS50" s="186"/>
      <c r="DT50" s="186"/>
      <c r="DU50" s="186"/>
      <c r="DV50" s="186"/>
      <c r="DW50" s="186"/>
      <c r="DX50" s="186"/>
      <c r="DY50" s="186"/>
      <c r="DZ50" s="186"/>
      <c r="EA50" s="186"/>
      <c r="EB50" s="186"/>
      <c r="EC50" s="186"/>
      <c r="ED50" s="186"/>
      <c r="EE50" s="186"/>
      <c r="EF50" s="186"/>
      <c r="EG50" s="186"/>
      <c r="EH50" s="186"/>
      <c r="EI50" s="186"/>
      <c r="EJ50" s="186"/>
      <c r="EK50" s="186"/>
      <c r="EL50" s="186"/>
      <c r="EM50" s="186"/>
      <c r="EN50" s="186"/>
      <c r="EO50" s="186"/>
      <c r="EP50" s="186"/>
      <c r="EQ50" s="186"/>
      <c r="ER50" s="186"/>
      <c r="ES50" s="186"/>
      <c r="ET50" s="186"/>
      <c r="EU50" s="186"/>
      <c r="EV50" s="186"/>
      <c r="EW50" s="186"/>
      <c r="EX50" s="186"/>
      <c r="EY50" s="186"/>
      <c r="EZ50" s="186"/>
      <c r="FA50" s="186"/>
      <c r="FB50" s="186"/>
      <c r="FC50" s="186"/>
      <c r="FD50" s="186"/>
      <c r="FE50" s="186"/>
      <c r="FF50" s="186"/>
      <c r="FG50" s="186"/>
      <c r="FH50" s="186"/>
      <c r="FI50" s="186"/>
      <c r="FJ50" s="186"/>
      <c r="FK50" s="186"/>
      <c r="FL50" s="186"/>
      <c r="FM50" s="186"/>
      <c r="FN50" s="186"/>
      <c r="FO50" s="186"/>
      <c r="FP50" s="186"/>
      <c r="FQ50" s="186"/>
      <c r="FR50" s="186"/>
      <c r="FS50" s="186"/>
      <c r="FT50" s="186"/>
      <c r="FU50" s="186"/>
      <c r="FV50" s="186"/>
      <c r="FW50" s="186"/>
      <c r="FX50" s="186"/>
      <c r="FY50" s="186"/>
      <c r="FZ50" s="186"/>
      <c r="GA50" s="186"/>
      <c r="GB50" s="186"/>
      <c r="GC50" s="186"/>
      <c r="GD50" s="186"/>
      <c r="GE50" s="186"/>
      <c r="GF50" s="186"/>
      <c r="GG50" s="186"/>
      <c r="GH50" s="186"/>
      <c r="GI50" s="186"/>
      <c r="GJ50" s="186"/>
      <c r="GK50" s="186"/>
      <c r="GL50" s="186"/>
      <c r="GM50" s="186"/>
    </row>
    <row r="51" spans="1:195" s="185" customFormat="1">
      <c r="A51" s="228"/>
      <c r="B51" s="260"/>
      <c r="C51" s="261"/>
      <c r="D51" s="187"/>
      <c r="E51" s="187"/>
      <c r="F51" s="187"/>
      <c r="G51" s="187"/>
      <c r="H51" s="187"/>
      <c r="I51" s="187"/>
      <c r="J51" s="228"/>
      <c r="K51" s="228"/>
      <c r="L51" s="201"/>
      <c r="M51" s="201"/>
      <c r="N51" s="201"/>
      <c r="O51" s="187"/>
      <c r="P51" s="187"/>
      <c r="Q51" s="201"/>
      <c r="R51" s="228"/>
      <c r="S51" s="228"/>
      <c r="T51" s="228"/>
      <c r="U51" s="228"/>
      <c r="V51" s="187"/>
      <c r="W51" s="187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  <c r="CT51" s="186"/>
      <c r="CU51" s="186"/>
      <c r="CV51" s="186"/>
      <c r="CW51" s="186"/>
      <c r="CX51" s="186"/>
      <c r="CY51" s="186"/>
      <c r="CZ51" s="186"/>
      <c r="DA51" s="186"/>
      <c r="DB51" s="186"/>
      <c r="DC51" s="186"/>
      <c r="DD51" s="186"/>
      <c r="DE51" s="186"/>
      <c r="DF51" s="186"/>
      <c r="DG51" s="186"/>
      <c r="DH51" s="186"/>
      <c r="DI51" s="186"/>
      <c r="DJ51" s="186"/>
      <c r="DK51" s="186"/>
      <c r="DL51" s="186"/>
      <c r="DM51" s="186"/>
      <c r="DN51" s="186"/>
      <c r="DO51" s="186"/>
      <c r="DP51" s="186"/>
      <c r="DQ51" s="186"/>
      <c r="DR51" s="186"/>
      <c r="DS51" s="186"/>
      <c r="DT51" s="186"/>
      <c r="DU51" s="186"/>
      <c r="DV51" s="186"/>
      <c r="DW51" s="186"/>
      <c r="DX51" s="186"/>
      <c r="DY51" s="186"/>
      <c r="DZ51" s="186"/>
      <c r="EA51" s="186"/>
      <c r="EB51" s="186"/>
      <c r="EC51" s="186"/>
      <c r="ED51" s="186"/>
      <c r="EE51" s="186"/>
      <c r="EF51" s="186"/>
      <c r="EG51" s="186"/>
      <c r="EH51" s="186"/>
      <c r="EI51" s="186"/>
      <c r="EJ51" s="186"/>
      <c r="EK51" s="186"/>
      <c r="EL51" s="186"/>
      <c r="EM51" s="186"/>
      <c r="EN51" s="186"/>
      <c r="EO51" s="186"/>
      <c r="EP51" s="186"/>
      <c r="EQ51" s="186"/>
      <c r="ER51" s="186"/>
      <c r="ES51" s="186"/>
      <c r="ET51" s="186"/>
      <c r="EU51" s="186"/>
      <c r="EV51" s="186"/>
      <c r="EW51" s="186"/>
      <c r="EX51" s="186"/>
      <c r="EY51" s="186"/>
      <c r="EZ51" s="186"/>
      <c r="FA51" s="186"/>
      <c r="FB51" s="186"/>
      <c r="FC51" s="186"/>
      <c r="FD51" s="186"/>
      <c r="FE51" s="186"/>
      <c r="FF51" s="186"/>
      <c r="FG51" s="186"/>
      <c r="FH51" s="186"/>
      <c r="FI51" s="186"/>
      <c r="FJ51" s="186"/>
      <c r="FK51" s="186"/>
      <c r="FL51" s="186"/>
      <c r="FM51" s="186"/>
      <c r="FN51" s="186"/>
      <c r="FO51" s="186"/>
      <c r="FP51" s="186"/>
      <c r="FQ51" s="186"/>
      <c r="FR51" s="186"/>
      <c r="FS51" s="186"/>
      <c r="FT51" s="186"/>
      <c r="FU51" s="186"/>
      <c r="FV51" s="186"/>
      <c r="FW51" s="186"/>
      <c r="FX51" s="186"/>
      <c r="FY51" s="186"/>
      <c r="FZ51" s="186"/>
      <c r="GA51" s="186"/>
      <c r="GB51" s="186"/>
      <c r="GC51" s="186"/>
      <c r="GD51" s="186"/>
      <c r="GE51" s="186"/>
      <c r="GF51" s="186"/>
      <c r="GG51" s="186"/>
      <c r="GH51" s="186"/>
      <c r="GI51" s="186"/>
      <c r="GJ51" s="186"/>
      <c r="GK51" s="186"/>
      <c r="GL51" s="186"/>
      <c r="GM51" s="186"/>
    </row>
    <row r="52" spans="1:195" s="185" customFormat="1">
      <c r="A52" s="228"/>
      <c r="B52" s="260"/>
      <c r="C52" s="261"/>
      <c r="D52" s="187"/>
      <c r="E52" s="187"/>
      <c r="F52" s="187"/>
      <c r="G52" s="187"/>
      <c r="H52" s="187"/>
      <c r="I52" s="187"/>
      <c r="J52" s="228"/>
      <c r="K52" s="228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  <c r="CT52" s="186"/>
      <c r="CU52" s="186"/>
      <c r="CV52" s="186"/>
      <c r="CW52" s="186"/>
      <c r="CX52" s="186"/>
      <c r="CY52" s="186"/>
      <c r="CZ52" s="186"/>
      <c r="DA52" s="186"/>
      <c r="DB52" s="186"/>
      <c r="DC52" s="186"/>
      <c r="DD52" s="186"/>
      <c r="DE52" s="186"/>
      <c r="DF52" s="186"/>
      <c r="DG52" s="186"/>
      <c r="DH52" s="186"/>
      <c r="DI52" s="186"/>
      <c r="DJ52" s="186"/>
      <c r="DK52" s="186"/>
      <c r="DL52" s="186"/>
      <c r="DM52" s="186"/>
      <c r="DN52" s="186"/>
      <c r="DO52" s="186"/>
      <c r="DP52" s="186"/>
      <c r="DQ52" s="186"/>
      <c r="DR52" s="186"/>
      <c r="DS52" s="186"/>
      <c r="DT52" s="186"/>
      <c r="DU52" s="186"/>
      <c r="DV52" s="186"/>
      <c r="DW52" s="186"/>
      <c r="DX52" s="186"/>
      <c r="DY52" s="186"/>
      <c r="DZ52" s="186"/>
      <c r="EA52" s="186"/>
      <c r="EB52" s="186"/>
      <c r="EC52" s="186"/>
      <c r="ED52" s="186"/>
      <c r="EE52" s="186"/>
      <c r="EF52" s="186"/>
      <c r="EG52" s="186"/>
      <c r="EH52" s="186"/>
      <c r="EI52" s="186"/>
      <c r="EJ52" s="186"/>
      <c r="EK52" s="186"/>
      <c r="EL52" s="186"/>
      <c r="EM52" s="186"/>
      <c r="EN52" s="186"/>
      <c r="EO52" s="186"/>
      <c r="EP52" s="186"/>
      <c r="EQ52" s="186"/>
      <c r="ER52" s="186"/>
      <c r="ES52" s="186"/>
      <c r="ET52" s="186"/>
      <c r="EU52" s="186"/>
      <c r="EV52" s="186"/>
      <c r="EW52" s="186"/>
      <c r="EX52" s="186"/>
      <c r="EY52" s="186"/>
      <c r="EZ52" s="186"/>
      <c r="FA52" s="186"/>
      <c r="FB52" s="186"/>
      <c r="FC52" s="186"/>
      <c r="FD52" s="186"/>
      <c r="FE52" s="186"/>
      <c r="FF52" s="186"/>
      <c r="FG52" s="186"/>
      <c r="FH52" s="186"/>
      <c r="FI52" s="186"/>
      <c r="FJ52" s="186"/>
      <c r="FK52" s="186"/>
      <c r="FL52" s="186"/>
      <c r="FM52" s="186"/>
      <c r="FN52" s="186"/>
      <c r="FO52" s="186"/>
      <c r="FP52" s="186"/>
      <c r="FQ52" s="186"/>
      <c r="FR52" s="186"/>
      <c r="FS52" s="186"/>
      <c r="FT52" s="186"/>
      <c r="FU52" s="186"/>
      <c r="FV52" s="186"/>
      <c r="FW52" s="186"/>
      <c r="FX52" s="186"/>
      <c r="FY52" s="186"/>
      <c r="FZ52" s="186"/>
      <c r="GA52" s="186"/>
      <c r="GB52" s="186"/>
      <c r="GC52" s="186"/>
      <c r="GD52" s="186"/>
      <c r="GE52" s="186"/>
      <c r="GF52" s="186"/>
      <c r="GG52" s="186"/>
      <c r="GH52" s="186"/>
      <c r="GI52" s="186"/>
      <c r="GJ52" s="186"/>
      <c r="GK52" s="186"/>
      <c r="GL52" s="186"/>
      <c r="GM52" s="186"/>
    </row>
    <row r="53" spans="1:195" s="185" customFormat="1">
      <c r="A53" s="228"/>
      <c r="B53" s="260"/>
      <c r="C53" s="261"/>
      <c r="D53" s="187"/>
      <c r="E53" s="187"/>
      <c r="F53" s="187"/>
      <c r="G53" s="187"/>
      <c r="H53" s="187"/>
      <c r="I53" s="187"/>
      <c r="J53" s="228"/>
      <c r="K53" s="228"/>
      <c r="L53" s="201"/>
      <c r="M53" s="201"/>
      <c r="N53" s="201"/>
      <c r="O53" s="187"/>
      <c r="P53" s="187"/>
      <c r="Q53" s="201"/>
      <c r="R53" s="228"/>
      <c r="S53" s="228"/>
      <c r="T53" s="228"/>
      <c r="U53" s="228"/>
      <c r="V53" s="187"/>
      <c r="W53" s="187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  <c r="CT53" s="186"/>
      <c r="CU53" s="186"/>
      <c r="CV53" s="186"/>
      <c r="CW53" s="186"/>
      <c r="CX53" s="186"/>
      <c r="CY53" s="186"/>
      <c r="CZ53" s="186"/>
      <c r="DA53" s="186"/>
      <c r="DB53" s="186"/>
      <c r="DC53" s="186"/>
      <c r="DD53" s="186"/>
      <c r="DE53" s="186"/>
      <c r="DF53" s="186"/>
      <c r="DG53" s="186"/>
      <c r="DH53" s="186"/>
      <c r="DI53" s="186"/>
      <c r="DJ53" s="186"/>
      <c r="DK53" s="186"/>
      <c r="DL53" s="186"/>
      <c r="DM53" s="186"/>
      <c r="DN53" s="186"/>
      <c r="DO53" s="186"/>
      <c r="DP53" s="186"/>
      <c r="DQ53" s="186"/>
      <c r="DR53" s="186"/>
      <c r="DS53" s="186"/>
      <c r="DT53" s="186"/>
      <c r="DU53" s="186"/>
      <c r="DV53" s="186"/>
      <c r="DW53" s="186"/>
      <c r="DX53" s="186"/>
      <c r="DY53" s="186"/>
      <c r="DZ53" s="186"/>
      <c r="EA53" s="186"/>
      <c r="EB53" s="186"/>
      <c r="EC53" s="186"/>
      <c r="ED53" s="186"/>
      <c r="EE53" s="186"/>
      <c r="EF53" s="186"/>
      <c r="EG53" s="186"/>
      <c r="EH53" s="186"/>
      <c r="EI53" s="186"/>
      <c r="EJ53" s="186"/>
      <c r="EK53" s="186"/>
      <c r="EL53" s="186"/>
      <c r="EM53" s="186"/>
      <c r="EN53" s="186"/>
      <c r="EO53" s="186"/>
      <c r="EP53" s="186"/>
      <c r="EQ53" s="186"/>
      <c r="ER53" s="186"/>
      <c r="ES53" s="186"/>
      <c r="ET53" s="186"/>
      <c r="EU53" s="186"/>
      <c r="EV53" s="186"/>
      <c r="EW53" s="186"/>
      <c r="EX53" s="186"/>
      <c r="EY53" s="186"/>
      <c r="EZ53" s="186"/>
      <c r="FA53" s="186"/>
      <c r="FB53" s="186"/>
      <c r="FC53" s="186"/>
      <c r="FD53" s="186"/>
      <c r="FE53" s="186"/>
      <c r="FF53" s="186"/>
      <c r="FG53" s="186"/>
      <c r="FH53" s="186"/>
      <c r="FI53" s="186"/>
      <c r="FJ53" s="186"/>
      <c r="FK53" s="186"/>
      <c r="FL53" s="186"/>
      <c r="FM53" s="186"/>
      <c r="FN53" s="186"/>
      <c r="FO53" s="186"/>
      <c r="FP53" s="186"/>
      <c r="FQ53" s="186"/>
      <c r="FR53" s="186"/>
      <c r="FS53" s="186"/>
      <c r="FT53" s="186"/>
      <c r="FU53" s="186"/>
      <c r="FV53" s="186"/>
      <c r="FW53" s="186"/>
      <c r="FX53" s="186"/>
      <c r="FY53" s="186"/>
      <c r="FZ53" s="186"/>
      <c r="GA53" s="186"/>
      <c r="GB53" s="186"/>
      <c r="GC53" s="186"/>
      <c r="GD53" s="186"/>
      <c r="GE53" s="186"/>
      <c r="GF53" s="186"/>
      <c r="GG53" s="186"/>
      <c r="GH53" s="186"/>
      <c r="GI53" s="186"/>
      <c r="GJ53" s="186"/>
      <c r="GK53" s="186"/>
      <c r="GL53" s="186"/>
      <c r="GM53" s="186"/>
    </row>
    <row r="54" spans="1:195" s="185" customFormat="1">
      <c r="A54" s="228"/>
      <c r="B54" s="260"/>
      <c r="C54" s="261"/>
      <c r="D54" s="187"/>
      <c r="E54" s="187"/>
      <c r="F54" s="187"/>
      <c r="G54" s="187"/>
      <c r="H54" s="187"/>
      <c r="I54" s="187"/>
      <c r="J54" s="228"/>
      <c r="K54" s="228"/>
      <c r="L54" s="201"/>
      <c r="M54" s="201"/>
      <c r="N54" s="201"/>
      <c r="O54" s="187"/>
      <c r="P54" s="187"/>
      <c r="Q54" s="201"/>
      <c r="R54" s="228"/>
      <c r="S54" s="228"/>
      <c r="T54" s="228"/>
      <c r="U54" s="228"/>
      <c r="V54" s="187"/>
      <c r="W54" s="187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  <c r="CT54" s="186"/>
      <c r="CU54" s="186"/>
      <c r="CV54" s="186"/>
      <c r="CW54" s="186"/>
      <c r="CX54" s="186"/>
      <c r="CY54" s="186"/>
      <c r="CZ54" s="186"/>
      <c r="DA54" s="186"/>
      <c r="DB54" s="186"/>
      <c r="DC54" s="186"/>
      <c r="DD54" s="186"/>
      <c r="DE54" s="186"/>
      <c r="DF54" s="186"/>
      <c r="DG54" s="186"/>
      <c r="DH54" s="186"/>
      <c r="DI54" s="186"/>
      <c r="DJ54" s="186"/>
      <c r="DK54" s="186"/>
      <c r="DL54" s="186"/>
      <c r="DM54" s="186"/>
      <c r="DN54" s="186"/>
      <c r="DO54" s="186"/>
      <c r="DP54" s="186"/>
      <c r="DQ54" s="186"/>
      <c r="DR54" s="186"/>
      <c r="DS54" s="186"/>
      <c r="DT54" s="186"/>
      <c r="DU54" s="186"/>
      <c r="DV54" s="186"/>
      <c r="DW54" s="186"/>
      <c r="DX54" s="186"/>
      <c r="DY54" s="186"/>
      <c r="DZ54" s="186"/>
      <c r="EA54" s="186"/>
      <c r="EB54" s="186"/>
      <c r="EC54" s="186"/>
      <c r="ED54" s="186"/>
      <c r="EE54" s="186"/>
      <c r="EF54" s="186"/>
      <c r="EG54" s="186"/>
      <c r="EH54" s="186"/>
      <c r="EI54" s="186"/>
      <c r="EJ54" s="186"/>
      <c r="EK54" s="186"/>
      <c r="EL54" s="186"/>
      <c r="EM54" s="186"/>
      <c r="EN54" s="186"/>
      <c r="EO54" s="186"/>
      <c r="EP54" s="186"/>
      <c r="EQ54" s="186"/>
      <c r="ER54" s="186"/>
      <c r="ES54" s="186"/>
      <c r="ET54" s="186"/>
      <c r="EU54" s="186"/>
      <c r="EV54" s="186"/>
      <c r="EW54" s="186"/>
      <c r="EX54" s="186"/>
      <c r="EY54" s="186"/>
      <c r="EZ54" s="186"/>
      <c r="FA54" s="186"/>
      <c r="FB54" s="186"/>
      <c r="FC54" s="186"/>
      <c r="FD54" s="186"/>
      <c r="FE54" s="186"/>
      <c r="FF54" s="186"/>
      <c r="FG54" s="186"/>
      <c r="FH54" s="186"/>
      <c r="FI54" s="186"/>
      <c r="FJ54" s="186"/>
      <c r="FK54" s="186"/>
      <c r="FL54" s="186"/>
      <c r="FM54" s="186"/>
      <c r="FN54" s="186"/>
      <c r="FO54" s="186"/>
      <c r="FP54" s="186"/>
      <c r="FQ54" s="186"/>
      <c r="FR54" s="186"/>
      <c r="FS54" s="186"/>
      <c r="FT54" s="186"/>
      <c r="FU54" s="186"/>
      <c r="FV54" s="186"/>
      <c r="FW54" s="186"/>
      <c r="FX54" s="186"/>
      <c r="FY54" s="186"/>
      <c r="FZ54" s="186"/>
      <c r="GA54" s="186"/>
      <c r="GB54" s="186"/>
      <c r="GC54" s="186"/>
      <c r="GD54" s="186"/>
      <c r="GE54" s="186"/>
      <c r="GF54" s="186"/>
      <c r="GG54" s="186"/>
      <c r="GH54" s="186"/>
      <c r="GI54" s="186"/>
      <c r="GJ54" s="186"/>
      <c r="GK54" s="186"/>
      <c r="GL54" s="186"/>
      <c r="GM54" s="186"/>
    </row>
    <row r="55" spans="1:195" s="185" customFormat="1">
      <c r="A55" s="228"/>
      <c r="B55" s="260"/>
      <c r="C55" s="261"/>
      <c r="D55" s="187"/>
      <c r="E55" s="187"/>
      <c r="F55" s="187"/>
      <c r="G55" s="187"/>
      <c r="H55" s="187"/>
      <c r="I55" s="187"/>
      <c r="J55" s="228"/>
      <c r="K55" s="228"/>
      <c r="L55" s="201"/>
      <c r="M55" s="201"/>
      <c r="N55" s="201"/>
      <c r="O55" s="187"/>
      <c r="P55" s="187"/>
      <c r="Q55" s="201"/>
      <c r="R55" s="228"/>
      <c r="S55" s="228"/>
      <c r="T55" s="228"/>
      <c r="U55" s="228"/>
      <c r="V55" s="187"/>
      <c r="W55" s="187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  <c r="CT55" s="186"/>
      <c r="CU55" s="186"/>
      <c r="CV55" s="186"/>
      <c r="CW55" s="186"/>
      <c r="CX55" s="186"/>
      <c r="CY55" s="186"/>
      <c r="CZ55" s="186"/>
      <c r="DA55" s="186"/>
      <c r="DB55" s="186"/>
      <c r="DC55" s="186"/>
      <c r="DD55" s="186"/>
      <c r="DE55" s="186"/>
      <c r="DF55" s="186"/>
      <c r="DG55" s="186"/>
      <c r="DH55" s="186"/>
      <c r="DI55" s="186"/>
      <c r="DJ55" s="186"/>
      <c r="DK55" s="186"/>
      <c r="DL55" s="186"/>
      <c r="DM55" s="186"/>
      <c r="DN55" s="186"/>
      <c r="DO55" s="186"/>
      <c r="DP55" s="186"/>
      <c r="DQ55" s="186"/>
      <c r="DR55" s="186"/>
      <c r="DS55" s="186"/>
      <c r="DT55" s="186"/>
      <c r="DU55" s="186"/>
      <c r="DV55" s="186"/>
      <c r="DW55" s="186"/>
      <c r="DX55" s="186"/>
      <c r="DY55" s="186"/>
      <c r="DZ55" s="186"/>
      <c r="EA55" s="186"/>
      <c r="EB55" s="186"/>
      <c r="EC55" s="186"/>
      <c r="ED55" s="186"/>
      <c r="EE55" s="186"/>
      <c r="EF55" s="186"/>
      <c r="EG55" s="186"/>
      <c r="EH55" s="186"/>
      <c r="EI55" s="186"/>
      <c r="EJ55" s="186"/>
      <c r="EK55" s="186"/>
      <c r="EL55" s="186"/>
      <c r="EM55" s="186"/>
      <c r="EN55" s="186"/>
      <c r="EO55" s="186"/>
      <c r="EP55" s="186"/>
      <c r="EQ55" s="186"/>
      <c r="ER55" s="186"/>
      <c r="ES55" s="186"/>
      <c r="ET55" s="186"/>
      <c r="EU55" s="186"/>
      <c r="EV55" s="186"/>
      <c r="EW55" s="186"/>
      <c r="EX55" s="186"/>
      <c r="EY55" s="186"/>
      <c r="EZ55" s="186"/>
      <c r="FA55" s="186"/>
      <c r="FB55" s="186"/>
      <c r="FC55" s="186"/>
      <c r="FD55" s="186"/>
      <c r="FE55" s="186"/>
      <c r="FF55" s="186"/>
      <c r="FG55" s="186"/>
      <c r="FH55" s="186"/>
      <c r="FI55" s="186"/>
      <c r="FJ55" s="186"/>
      <c r="FK55" s="186"/>
      <c r="FL55" s="186"/>
      <c r="FM55" s="186"/>
      <c r="FN55" s="186"/>
      <c r="FO55" s="186"/>
      <c r="FP55" s="186"/>
      <c r="FQ55" s="186"/>
      <c r="FR55" s="186"/>
      <c r="FS55" s="186"/>
      <c r="FT55" s="186"/>
      <c r="FU55" s="186"/>
      <c r="FV55" s="186"/>
      <c r="FW55" s="186"/>
      <c r="FX55" s="186"/>
      <c r="FY55" s="186"/>
      <c r="FZ55" s="186"/>
      <c r="GA55" s="186"/>
      <c r="GB55" s="186"/>
      <c r="GC55" s="186"/>
      <c r="GD55" s="186"/>
      <c r="GE55" s="186"/>
      <c r="GF55" s="186"/>
      <c r="GG55" s="186"/>
      <c r="GH55" s="186"/>
      <c r="GI55" s="186"/>
      <c r="GJ55" s="186"/>
      <c r="GK55" s="186"/>
      <c r="GL55" s="186"/>
      <c r="GM55" s="186"/>
    </row>
    <row r="56" spans="1:195" s="185" customFormat="1">
      <c r="A56" s="228"/>
      <c r="B56" s="260"/>
      <c r="C56" s="261"/>
      <c r="D56" s="228"/>
      <c r="E56" s="228"/>
      <c r="F56" s="228"/>
      <c r="G56" s="228"/>
      <c r="H56" s="228"/>
      <c r="I56" s="228"/>
      <c r="J56" s="228"/>
      <c r="K56" s="228"/>
      <c r="L56" s="201"/>
      <c r="M56" s="201"/>
      <c r="N56" s="201"/>
      <c r="O56" s="187"/>
      <c r="P56" s="187"/>
      <c r="Q56" s="201"/>
      <c r="R56" s="228"/>
      <c r="S56" s="228"/>
      <c r="T56" s="228"/>
      <c r="U56" s="228"/>
      <c r="V56" s="187"/>
      <c r="W56" s="187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  <c r="CT56" s="186"/>
      <c r="CU56" s="186"/>
      <c r="CV56" s="186"/>
      <c r="CW56" s="186"/>
      <c r="CX56" s="186"/>
      <c r="CY56" s="186"/>
      <c r="CZ56" s="186"/>
      <c r="DA56" s="186"/>
      <c r="DB56" s="186"/>
      <c r="DC56" s="186"/>
      <c r="DD56" s="186"/>
      <c r="DE56" s="186"/>
      <c r="DF56" s="186"/>
      <c r="DG56" s="186"/>
      <c r="DH56" s="186"/>
      <c r="DI56" s="186"/>
      <c r="DJ56" s="186"/>
      <c r="DK56" s="186"/>
      <c r="DL56" s="186"/>
      <c r="DM56" s="186"/>
      <c r="DN56" s="186"/>
      <c r="DO56" s="186"/>
      <c r="DP56" s="186"/>
      <c r="DQ56" s="186"/>
      <c r="DR56" s="186"/>
      <c r="DS56" s="186"/>
      <c r="DT56" s="186"/>
      <c r="DU56" s="186"/>
      <c r="DV56" s="186"/>
      <c r="DW56" s="186"/>
      <c r="DX56" s="186"/>
      <c r="DY56" s="186"/>
      <c r="DZ56" s="186"/>
      <c r="EA56" s="186"/>
      <c r="EB56" s="186"/>
      <c r="EC56" s="186"/>
      <c r="ED56" s="186"/>
      <c r="EE56" s="186"/>
      <c r="EF56" s="186"/>
      <c r="EG56" s="186"/>
      <c r="EH56" s="186"/>
      <c r="EI56" s="186"/>
      <c r="EJ56" s="186"/>
      <c r="EK56" s="186"/>
      <c r="EL56" s="186"/>
      <c r="EM56" s="186"/>
      <c r="EN56" s="186"/>
      <c r="EO56" s="186"/>
      <c r="EP56" s="186"/>
      <c r="EQ56" s="186"/>
      <c r="ER56" s="186"/>
      <c r="ES56" s="186"/>
      <c r="ET56" s="186"/>
      <c r="EU56" s="186"/>
      <c r="EV56" s="186"/>
      <c r="EW56" s="186"/>
      <c r="EX56" s="186"/>
      <c r="EY56" s="186"/>
      <c r="EZ56" s="186"/>
      <c r="FA56" s="186"/>
      <c r="FB56" s="186"/>
      <c r="FC56" s="186"/>
      <c r="FD56" s="186"/>
      <c r="FE56" s="186"/>
      <c r="FF56" s="186"/>
      <c r="FG56" s="186"/>
      <c r="FH56" s="186"/>
      <c r="FI56" s="186"/>
      <c r="FJ56" s="186"/>
      <c r="FK56" s="186"/>
      <c r="FL56" s="186"/>
      <c r="FM56" s="186"/>
      <c r="FN56" s="186"/>
      <c r="FO56" s="186"/>
      <c r="FP56" s="186"/>
      <c r="FQ56" s="186"/>
      <c r="FR56" s="186"/>
      <c r="FS56" s="186"/>
      <c r="FT56" s="186"/>
      <c r="FU56" s="186"/>
      <c r="FV56" s="186"/>
      <c r="FW56" s="186"/>
      <c r="FX56" s="186"/>
      <c r="FY56" s="186"/>
      <c r="FZ56" s="186"/>
      <c r="GA56" s="186"/>
      <c r="GB56" s="186"/>
      <c r="GC56" s="186"/>
      <c r="GD56" s="186"/>
      <c r="GE56" s="186"/>
      <c r="GF56" s="186"/>
      <c r="GG56" s="186"/>
      <c r="GH56" s="186"/>
      <c r="GI56" s="186"/>
      <c r="GJ56" s="186"/>
      <c r="GK56" s="186"/>
      <c r="GL56" s="186"/>
      <c r="GM56" s="186"/>
    </row>
    <row r="57" spans="1:195" s="185" customFormat="1">
      <c r="A57" s="228"/>
      <c r="B57" s="260"/>
      <c r="C57" s="261"/>
      <c r="D57" s="228"/>
      <c r="E57" s="228"/>
      <c r="F57" s="228"/>
      <c r="G57" s="228"/>
      <c r="H57" s="228"/>
      <c r="I57" s="228"/>
      <c r="J57" s="228"/>
      <c r="K57" s="228"/>
      <c r="L57" s="201"/>
      <c r="M57" s="201"/>
      <c r="N57" s="201"/>
      <c r="O57" s="187"/>
      <c r="P57" s="187"/>
      <c r="Q57" s="201"/>
      <c r="R57" s="228"/>
      <c r="S57" s="228"/>
      <c r="T57" s="228"/>
      <c r="U57" s="228"/>
      <c r="V57" s="187"/>
      <c r="W57" s="187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  <c r="BG57" s="186"/>
      <c r="BH57" s="186"/>
      <c r="BI57" s="186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  <c r="CT57" s="186"/>
      <c r="CU57" s="186"/>
      <c r="CV57" s="186"/>
      <c r="CW57" s="186"/>
      <c r="CX57" s="186"/>
      <c r="CY57" s="186"/>
      <c r="CZ57" s="186"/>
      <c r="DA57" s="186"/>
      <c r="DB57" s="186"/>
      <c r="DC57" s="186"/>
      <c r="DD57" s="186"/>
      <c r="DE57" s="186"/>
      <c r="DF57" s="186"/>
      <c r="DG57" s="186"/>
      <c r="DH57" s="186"/>
      <c r="DI57" s="186"/>
      <c r="DJ57" s="186"/>
      <c r="DK57" s="186"/>
      <c r="DL57" s="186"/>
      <c r="DM57" s="186"/>
      <c r="DN57" s="186"/>
      <c r="DO57" s="186"/>
      <c r="DP57" s="186"/>
      <c r="DQ57" s="186"/>
      <c r="DR57" s="186"/>
      <c r="DS57" s="186"/>
      <c r="DT57" s="186"/>
      <c r="DU57" s="186"/>
      <c r="DV57" s="186"/>
      <c r="DW57" s="186"/>
      <c r="DX57" s="186"/>
      <c r="DY57" s="186"/>
      <c r="DZ57" s="186"/>
      <c r="EA57" s="186"/>
      <c r="EB57" s="186"/>
      <c r="EC57" s="186"/>
      <c r="ED57" s="186"/>
      <c r="EE57" s="186"/>
      <c r="EF57" s="186"/>
      <c r="EG57" s="186"/>
      <c r="EH57" s="186"/>
      <c r="EI57" s="186"/>
      <c r="EJ57" s="186"/>
      <c r="EK57" s="186"/>
      <c r="EL57" s="186"/>
      <c r="EM57" s="186"/>
      <c r="EN57" s="186"/>
      <c r="EO57" s="186"/>
      <c r="EP57" s="186"/>
      <c r="EQ57" s="186"/>
      <c r="ER57" s="186"/>
      <c r="ES57" s="186"/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86"/>
      <c r="FG57" s="186"/>
      <c r="FH57" s="186"/>
      <c r="FI57" s="186"/>
      <c r="FJ57" s="186"/>
      <c r="FK57" s="186"/>
      <c r="FL57" s="186"/>
      <c r="FM57" s="186"/>
      <c r="FN57" s="186"/>
      <c r="FO57" s="186"/>
      <c r="FP57" s="186"/>
      <c r="FQ57" s="186"/>
      <c r="FR57" s="186"/>
      <c r="FS57" s="186"/>
      <c r="FT57" s="186"/>
      <c r="FU57" s="186"/>
      <c r="FV57" s="186"/>
      <c r="FW57" s="186"/>
      <c r="FX57" s="186"/>
      <c r="FY57" s="186"/>
      <c r="FZ57" s="186"/>
      <c r="GA57" s="186"/>
      <c r="GB57" s="186"/>
      <c r="GC57" s="186"/>
      <c r="GD57" s="186"/>
      <c r="GE57" s="186"/>
      <c r="GF57" s="186"/>
      <c r="GG57" s="186"/>
      <c r="GH57" s="186"/>
      <c r="GI57" s="186"/>
      <c r="GJ57" s="186"/>
      <c r="GK57" s="186"/>
      <c r="GL57" s="186"/>
      <c r="GM57" s="186"/>
    </row>
    <row r="58" spans="1:195" s="185" customFormat="1">
      <c r="A58" s="228"/>
      <c r="B58" s="260"/>
      <c r="C58" s="261"/>
      <c r="D58" s="228"/>
      <c r="E58" s="228"/>
      <c r="F58" s="228"/>
      <c r="G58" s="228"/>
      <c r="H58" s="228"/>
      <c r="I58" s="228"/>
      <c r="J58" s="228"/>
      <c r="K58" s="228"/>
      <c r="L58" s="201"/>
      <c r="M58" s="201"/>
      <c r="N58" s="201"/>
      <c r="O58" s="187"/>
      <c r="P58" s="187"/>
      <c r="Q58" s="201"/>
      <c r="R58" s="228"/>
      <c r="S58" s="228"/>
      <c r="T58" s="228"/>
      <c r="U58" s="228"/>
      <c r="V58" s="187"/>
      <c r="W58" s="187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  <c r="BG58" s="186"/>
      <c r="BH58" s="186"/>
      <c r="BI58" s="186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  <c r="CT58" s="186"/>
      <c r="CU58" s="186"/>
      <c r="CV58" s="186"/>
      <c r="CW58" s="186"/>
      <c r="CX58" s="186"/>
      <c r="CY58" s="186"/>
      <c r="CZ58" s="186"/>
      <c r="DA58" s="186"/>
      <c r="DB58" s="186"/>
      <c r="DC58" s="186"/>
      <c r="DD58" s="186"/>
      <c r="DE58" s="186"/>
      <c r="DF58" s="186"/>
      <c r="DG58" s="186"/>
      <c r="DH58" s="186"/>
      <c r="DI58" s="186"/>
      <c r="DJ58" s="186"/>
      <c r="DK58" s="186"/>
      <c r="DL58" s="186"/>
      <c r="DM58" s="186"/>
      <c r="DN58" s="186"/>
      <c r="DO58" s="186"/>
      <c r="DP58" s="186"/>
      <c r="DQ58" s="186"/>
      <c r="DR58" s="186"/>
      <c r="DS58" s="186"/>
      <c r="DT58" s="186"/>
      <c r="DU58" s="186"/>
      <c r="DV58" s="186"/>
      <c r="DW58" s="186"/>
      <c r="DX58" s="186"/>
      <c r="DY58" s="186"/>
      <c r="DZ58" s="186"/>
      <c r="EA58" s="186"/>
      <c r="EB58" s="186"/>
      <c r="EC58" s="186"/>
      <c r="ED58" s="186"/>
      <c r="EE58" s="186"/>
      <c r="EF58" s="186"/>
      <c r="EG58" s="186"/>
      <c r="EH58" s="186"/>
      <c r="EI58" s="186"/>
      <c r="EJ58" s="186"/>
      <c r="EK58" s="186"/>
      <c r="EL58" s="186"/>
      <c r="EM58" s="186"/>
      <c r="EN58" s="186"/>
      <c r="EO58" s="186"/>
      <c r="EP58" s="186"/>
      <c r="EQ58" s="186"/>
      <c r="ER58" s="186"/>
      <c r="ES58" s="186"/>
      <c r="ET58" s="186"/>
      <c r="EU58" s="186"/>
      <c r="EV58" s="186"/>
      <c r="EW58" s="186"/>
      <c r="EX58" s="186"/>
      <c r="EY58" s="186"/>
      <c r="EZ58" s="186"/>
      <c r="FA58" s="186"/>
      <c r="FB58" s="186"/>
      <c r="FC58" s="186"/>
      <c r="FD58" s="186"/>
      <c r="FE58" s="186"/>
      <c r="FF58" s="186"/>
      <c r="FG58" s="186"/>
      <c r="FH58" s="186"/>
      <c r="FI58" s="186"/>
      <c r="FJ58" s="186"/>
      <c r="FK58" s="186"/>
      <c r="FL58" s="186"/>
      <c r="FM58" s="186"/>
      <c r="FN58" s="186"/>
      <c r="FO58" s="186"/>
      <c r="FP58" s="186"/>
      <c r="FQ58" s="186"/>
      <c r="FR58" s="186"/>
      <c r="FS58" s="186"/>
      <c r="FT58" s="186"/>
      <c r="FU58" s="186"/>
      <c r="FV58" s="186"/>
      <c r="FW58" s="186"/>
      <c r="FX58" s="186"/>
      <c r="FY58" s="186"/>
      <c r="FZ58" s="186"/>
      <c r="GA58" s="186"/>
      <c r="GB58" s="186"/>
      <c r="GC58" s="186"/>
      <c r="GD58" s="186"/>
      <c r="GE58" s="186"/>
      <c r="GF58" s="186"/>
      <c r="GG58" s="186"/>
      <c r="GH58" s="186"/>
      <c r="GI58" s="186"/>
      <c r="GJ58" s="186"/>
      <c r="GK58" s="186"/>
      <c r="GL58" s="186"/>
      <c r="GM58" s="186"/>
    </row>
    <row r="59" spans="1:195" s="185" customFormat="1">
      <c r="A59" s="228"/>
      <c r="B59" s="260"/>
      <c r="C59" s="261"/>
      <c r="D59" s="228"/>
      <c r="E59" s="228"/>
      <c r="F59" s="228"/>
      <c r="G59" s="228"/>
      <c r="H59" s="228"/>
      <c r="I59" s="228"/>
      <c r="J59" s="228"/>
      <c r="K59" s="228"/>
      <c r="L59" s="201"/>
      <c r="M59" s="201"/>
      <c r="N59" s="201"/>
      <c r="O59" s="187"/>
      <c r="P59" s="187"/>
      <c r="Q59" s="201"/>
      <c r="R59" s="228"/>
      <c r="S59" s="228"/>
      <c r="T59" s="228"/>
      <c r="U59" s="228"/>
      <c r="V59" s="187"/>
      <c r="W59" s="187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  <c r="CT59" s="186"/>
      <c r="CU59" s="186"/>
      <c r="CV59" s="186"/>
      <c r="CW59" s="186"/>
      <c r="CX59" s="186"/>
      <c r="CY59" s="186"/>
      <c r="CZ59" s="186"/>
      <c r="DA59" s="186"/>
      <c r="DB59" s="186"/>
      <c r="DC59" s="186"/>
      <c r="DD59" s="186"/>
      <c r="DE59" s="186"/>
      <c r="DF59" s="186"/>
      <c r="DG59" s="186"/>
      <c r="DH59" s="186"/>
      <c r="DI59" s="186"/>
      <c r="DJ59" s="186"/>
      <c r="DK59" s="186"/>
      <c r="DL59" s="186"/>
      <c r="DM59" s="186"/>
      <c r="DN59" s="186"/>
      <c r="DO59" s="186"/>
      <c r="DP59" s="186"/>
      <c r="DQ59" s="186"/>
      <c r="DR59" s="186"/>
      <c r="DS59" s="186"/>
      <c r="DT59" s="186"/>
      <c r="DU59" s="186"/>
      <c r="DV59" s="186"/>
      <c r="DW59" s="186"/>
      <c r="DX59" s="186"/>
      <c r="DY59" s="186"/>
      <c r="DZ59" s="186"/>
      <c r="EA59" s="186"/>
      <c r="EB59" s="186"/>
      <c r="EC59" s="186"/>
      <c r="ED59" s="186"/>
      <c r="EE59" s="186"/>
      <c r="EF59" s="186"/>
      <c r="EG59" s="186"/>
      <c r="EH59" s="186"/>
      <c r="EI59" s="186"/>
      <c r="EJ59" s="186"/>
      <c r="EK59" s="186"/>
      <c r="EL59" s="186"/>
      <c r="EM59" s="186"/>
      <c r="EN59" s="186"/>
      <c r="EO59" s="186"/>
      <c r="EP59" s="186"/>
      <c r="EQ59" s="186"/>
      <c r="ER59" s="186"/>
      <c r="ES59" s="186"/>
      <c r="ET59" s="186"/>
      <c r="EU59" s="186"/>
      <c r="EV59" s="186"/>
      <c r="EW59" s="186"/>
      <c r="EX59" s="186"/>
      <c r="EY59" s="186"/>
      <c r="EZ59" s="186"/>
      <c r="FA59" s="186"/>
      <c r="FB59" s="186"/>
      <c r="FC59" s="186"/>
      <c r="FD59" s="186"/>
      <c r="FE59" s="186"/>
      <c r="FF59" s="186"/>
      <c r="FG59" s="186"/>
      <c r="FH59" s="186"/>
      <c r="FI59" s="186"/>
      <c r="FJ59" s="186"/>
      <c r="FK59" s="186"/>
      <c r="FL59" s="186"/>
      <c r="FM59" s="186"/>
      <c r="FN59" s="186"/>
      <c r="FO59" s="186"/>
      <c r="FP59" s="186"/>
      <c r="FQ59" s="186"/>
      <c r="FR59" s="186"/>
      <c r="FS59" s="186"/>
      <c r="FT59" s="186"/>
      <c r="FU59" s="186"/>
      <c r="FV59" s="186"/>
      <c r="FW59" s="186"/>
      <c r="FX59" s="186"/>
      <c r="FY59" s="186"/>
      <c r="FZ59" s="186"/>
      <c r="GA59" s="186"/>
      <c r="GB59" s="186"/>
      <c r="GC59" s="186"/>
      <c r="GD59" s="186"/>
      <c r="GE59" s="186"/>
      <c r="GF59" s="186"/>
      <c r="GG59" s="186"/>
      <c r="GH59" s="186"/>
      <c r="GI59" s="186"/>
      <c r="GJ59" s="186"/>
      <c r="GK59" s="186"/>
      <c r="GL59" s="186"/>
      <c r="GM59" s="186"/>
    </row>
    <row r="60" spans="1:195" s="185" customFormat="1">
      <c r="A60" s="228"/>
      <c r="B60" s="260"/>
      <c r="C60" s="261"/>
      <c r="D60" s="228"/>
      <c r="E60" s="228"/>
      <c r="F60" s="228"/>
      <c r="G60" s="228"/>
      <c r="H60" s="228"/>
      <c r="I60" s="228"/>
      <c r="J60" s="228"/>
      <c r="K60" s="228"/>
      <c r="L60" s="201"/>
      <c r="M60" s="201"/>
      <c r="N60" s="201"/>
      <c r="O60" s="187"/>
      <c r="P60" s="187"/>
      <c r="Q60" s="201"/>
      <c r="R60" s="228"/>
      <c r="S60" s="228"/>
      <c r="T60" s="228"/>
      <c r="U60" s="228"/>
      <c r="V60" s="187"/>
      <c r="W60" s="187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  <c r="BG60" s="186"/>
      <c r="BH60" s="186"/>
      <c r="BI60" s="186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  <c r="CT60" s="186"/>
      <c r="CU60" s="186"/>
      <c r="CV60" s="186"/>
      <c r="CW60" s="186"/>
      <c r="CX60" s="186"/>
      <c r="CY60" s="186"/>
      <c r="CZ60" s="186"/>
      <c r="DA60" s="186"/>
      <c r="DB60" s="186"/>
      <c r="DC60" s="186"/>
      <c r="DD60" s="186"/>
      <c r="DE60" s="186"/>
      <c r="DF60" s="186"/>
      <c r="DG60" s="186"/>
      <c r="DH60" s="186"/>
      <c r="DI60" s="186"/>
      <c r="DJ60" s="186"/>
      <c r="DK60" s="186"/>
      <c r="DL60" s="186"/>
      <c r="DM60" s="186"/>
      <c r="DN60" s="186"/>
      <c r="DO60" s="186"/>
      <c r="DP60" s="186"/>
      <c r="DQ60" s="186"/>
      <c r="DR60" s="186"/>
      <c r="DS60" s="186"/>
      <c r="DT60" s="186"/>
      <c r="DU60" s="186"/>
      <c r="DV60" s="186"/>
      <c r="DW60" s="186"/>
      <c r="DX60" s="186"/>
      <c r="DY60" s="186"/>
      <c r="DZ60" s="186"/>
      <c r="EA60" s="186"/>
      <c r="EB60" s="186"/>
      <c r="EC60" s="186"/>
      <c r="ED60" s="186"/>
      <c r="EE60" s="186"/>
      <c r="EF60" s="186"/>
      <c r="EG60" s="186"/>
      <c r="EH60" s="186"/>
      <c r="EI60" s="186"/>
      <c r="EJ60" s="186"/>
      <c r="EK60" s="186"/>
      <c r="EL60" s="186"/>
      <c r="EM60" s="186"/>
      <c r="EN60" s="186"/>
      <c r="EO60" s="186"/>
      <c r="EP60" s="186"/>
      <c r="EQ60" s="186"/>
      <c r="ER60" s="186"/>
      <c r="ES60" s="186"/>
      <c r="ET60" s="186"/>
      <c r="EU60" s="186"/>
      <c r="EV60" s="186"/>
      <c r="EW60" s="186"/>
      <c r="EX60" s="186"/>
      <c r="EY60" s="186"/>
      <c r="EZ60" s="186"/>
      <c r="FA60" s="186"/>
      <c r="FB60" s="186"/>
      <c r="FC60" s="186"/>
      <c r="FD60" s="186"/>
      <c r="FE60" s="186"/>
      <c r="FF60" s="186"/>
      <c r="FG60" s="186"/>
      <c r="FH60" s="186"/>
      <c r="FI60" s="186"/>
      <c r="FJ60" s="186"/>
      <c r="FK60" s="186"/>
      <c r="FL60" s="186"/>
      <c r="FM60" s="186"/>
      <c r="FN60" s="186"/>
      <c r="FO60" s="186"/>
      <c r="FP60" s="186"/>
      <c r="FQ60" s="186"/>
      <c r="FR60" s="186"/>
      <c r="FS60" s="186"/>
      <c r="FT60" s="186"/>
      <c r="FU60" s="186"/>
      <c r="FV60" s="186"/>
      <c r="FW60" s="186"/>
      <c r="FX60" s="186"/>
      <c r="FY60" s="186"/>
      <c r="FZ60" s="186"/>
      <c r="GA60" s="186"/>
      <c r="GB60" s="186"/>
      <c r="GC60" s="186"/>
      <c r="GD60" s="186"/>
      <c r="GE60" s="186"/>
      <c r="GF60" s="186"/>
      <c r="GG60" s="186"/>
      <c r="GH60" s="186"/>
      <c r="GI60" s="186"/>
      <c r="GJ60" s="186"/>
      <c r="GK60" s="186"/>
      <c r="GL60" s="186"/>
      <c r="GM60" s="186"/>
    </row>
    <row r="61" spans="1:195" s="185" customFormat="1">
      <c r="A61" s="228"/>
      <c r="B61" s="260"/>
      <c r="C61" s="261"/>
      <c r="D61" s="228"/>
      <c r="E61" s="228"/>
      <c r="F61" s="228"/>
      <c r="G61" s="228"/>
      <c r="H61" s="228"/>
      <c r="I61" s="228"/>
      <c r="J61" s="228"/>
      <c r="K61" s="228"/>
      <c r="L61" s="201"/>
      <c r="M61" s="201"/>
      <c r="N61" s="201"/>
      <c r="O61" s="187"/>
      <c r="P61" s="187"/>
      <c r="Q61" s="201"/>
      <c r="R61" s="228"/>
      <c r="S61" s="228"/>
      <c r="T61" s="228"/>
      <c r="U61" s="228"/>
      <c r="V61" s="187"/>
      <c r="W61" s="187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6"/>
      <c r="DC61" s="186"/>
      <c r="DD61" s="186"/>
      <c r="DE61" s="186"/>
      <c r="DF61" s="186"/>
      <c r="DG61" s="186"/>
      <c r="DH61" s="186"/>
      <c r="DI61" s="186"/>
      <c r="DJ61" s="186"/>
      <c r="DK61" s="186"/>
      <c r="DL61" s="186"/>
      <c r="DM61" s="186"/>
      <c r="DN61" s="186"/>
      <c r="DO61" s="186"/>
      <c r="DP61" s="186"/>
      <c r="DQ61" s="186"/>
      <c r="DR61" s="186"/>
      <c r="DS61" s="186"/>
      <c r="DT61" s="186"/>
      <c r="DU61" s="186"/>
      <c r="DV61" s="186"/>
      <c r="DW61" s="186"/>
      <c r="DX61" s="186"/>
      <c r="DY61" s="186"/>
      <c r="DZ61" s="186"/>
      <c r="EA61" s="186"/>
      <c r="EB61" s="186"/>
      <c r="EC61" s="186"/>
      <c r="ED61" s="186"/>
      <c r="EE61" s="186"/>
      <c r="EF61" s="186"/>
      <c r="EG61" s="186"/>
      <c r="EH61" s="186"/>
      <c r="EI61" s="186"/>
      <c r="EJ61" s="186"/>
      <c r="EK61" s="186"/>
      <c r="EL61" s="186"/>
      <c r="EM61" s="186"/>
      <c r="EN61" s="186"/>
      <c r="EO61" s="186"/>
      <c r="EP61" s="186"/>
      <c r="EQ61" s="186"/>
      <c r="ER61" s="186"/>
      <c r="ES61" s="186"/>
      <c r="ET61" s="186"/>
      <c r="EU61" s="186"/>
      <c r="EV61" s="186"/>
      <c r="EW61" s="186"/>
      <c r="EX61" s="186"/>
      <c r="EY61" s="186"/>
      <c r="EZ61" s="186"/>
      <c r="FA61" s="186"/>
      <c r="FB61" s="186"/>
      <c r="FC61" s="186"/>
      <c r="FD61" s="186"/>
      <c r="FE61" s="186"/>
      <c r="FF61" s="186"/>
      <c r="FG61" s="186"/>
      <c r="FH61" s="186"/>
      <c r="FI61" s="186"/>
      <c r="FJ61" s="186"/>
      <c r="FK61" s="186"/>
      <c r="FL61" s="186"/>
      <c r="FM61" s="186"/>
      <c r="FN61" s="186"/>
      <c r="FO61" s="186"/>
      <c r="FP61" s="186"/>
      <c r="FQ61" s="186"/>
      <c r="FR61" s="186"/>
      <c r="FS61" s="186"/>
      <c r="FT61" s="186"/>
      <c r="FU61" s="186"/>
      <c r="FV61" s="186"/>
      <c r="FW61" s="186"/>
      <c r="FX61" s="186"/>
      <c r="FY61" s="186"/>
      <c r="FZ61" s="186"/>
      <c r="GA61" s="186"/>
      <c r="GB61" s="186"/>
      <c r="GC61" s="186"/>
      <c r="GD61" s="186"/>
      <c r="GE61" s="186"/>
      <c r="GF61" s="186"/>
      <c r="GG61" s="186"/>
      <c r="GH61" s="186"/>
      <c r="GI61" s="186"/>
      <c r="GJ61" s="186"/>
      <c r="GK61" s="186"/>
      <c r="GL61" s="186"/>
      <c r="GM61" s="186"/>
    </row>
    <row r="62" spans="1:195" s="185" customFormat="1">
      <c r="A62" s="228"/>
      <c r="B62" s="260"/>
      <c r="C62" s="261"/>
      <c r="D62" s="228"/>
      <c r="E62" s="228"/>
      <c r="F62" s="228"/>
      <c r="G62" s="228"/>
      <c r="H62" s="228"/>
      <c r="I62" s="228"/>
      <c r="J62" s="228"/>
      <c r="K62" s="228"/>
      <c r="L62" s="201"/>
      <c r="M62" s="201"/>
      <c r="N62" s="201"/>
      <c r="O62" s="187"/>
      <c r="P62" s="187"/>
      <c r="Q62" s="201"/>
      <c r="R62" s="228"/>
      <c r="S62" s="228"/>
      <c r="T62" s="228"/>
      <c r="U62" s="228"/>
      <c r="V62" s="187"/>
      <c r="W62" s="187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  <c r="ED62" s="186"/>
      <c r="EE62" s="186"/>
      <c r="EF62" s="186"/>
      <c r="EG62" s="186"/>
      <c r="EH62" s="186"/>
      <c r="EI62" s="186"/>
      <c r="EJ62" s="186"/>
      <c r="EK62" s="186"/>
      <c r="EL62" s="186"/>
      <c r="EM62" s="186"/>
      <c r="EN62" s="186"/>
      <c r="EO62" s="186"/>
      <c r="EP62" s="186"/>
      <c r="EQ62" s="186"/>
      <c r="ER62" s="186"/>
      <c r="ES62" s="186"/>
      <c r="ET62" s="186"/>
      <c r="EU62" s="186"/>
      <c r="EV62" s="186"/>
      <c r="EW62" s="186"/>
      <c r="EX62" s="186"/>
      <c r="EY62" s="186"/>
      <c r="EZ62" s="186"/>
      <c r="FA62" s="186"/>
      <c r="FB62" s="186"/>
      <c r="FC62" s="186"/>
      <c r="FD62" s="186"/>
      <c r="FE62" s="186"/>
      <c r="FF62" s="186"/>
      <c r="FG62" s="186"/>
      <c r="FH62" s="186"/>
      <c r="FI62" s="186"/>
      <c r="FJ62" s="186"/>
      <c r="FK62" s="186"/>
      <c r="FL62" s="186"/>
      <c r="FM62" s="186"/>
      <c r="FN62" s="186"/>
      <c r="FO62" s="186"/>
      <c r="FP62" s="186"/>
      <c r="FQ62" s="186"/>
      <c r="FR62" s="186"/>
      <c r="FS62" s="186"/>
      <c r="FT62" s="186"/>
      <c r="FU62" s="186"/>
      <c r="FV62" s="186"/>
      <c r="FW62" s="186"/>
      <c r="FX62" s="186"/>
      <c r="FY62" s="186"/>
      <c r="FZ62" s="186"/>
      <c r="GA62" s="186"/>
      <c r="GB62" s="186"/>
      <c r="GC62" s="186"/>
      <c r="GD62" s="186"/>
      <c r="GE62" s="186"/>
      <c r="GF62" s="186"/>
      <c r="GG62" s="186"/>
      <c r="GH62" s="186"/>
      <c r="GI62" s="186"/>
      <c r="GJ62" s="186"/>
      <c r="GK62" s="186"/>
      <c r="GL62" s="186"/>
      <c r="GM62" s="186"/>
    </row>
    <row r="63" spans="1:195" s="185" customFormat="1">
      <c r="A63" s="228"/>
      <c r="B63" s="260"/>
      <c r="C63" s="261"/>
      <c r="D63" s="228"/>
      <c r="E63" s="228"/>
      <c r="F63" s="228"/>
      <c r="G63" s="228"/>
      <c r="H63" s="228"/>
      <c r="I63" s="228"/>
      <c r="J63" s="228"/>
      <c r="K63" s="228"/>
      <c r="L63" s="201"/>
      <c r="M63" s="201"/>
      <c r="N63" s="201"/>
      <c r="O63" s="187"/>
      <c r="P63" s="187"/>
      <c r="Q63" s="201"/>
      <c r="R63" s="228"/>
      <c r="S63" s="228"/>
      <c r="T63" s="228"/>
      <c r="U63" s="228"/>
      <c r="V63" s="187"/>
      <c r="W63" s="187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6"/>
      <c r="DC63" s="186"/>
      <c r="DD63" s="186"/>
      <c r="DE63" s="186"/>
      <c r="DF63" s="186"/>
      <c r="DG63" s="186"/>
      <c r="DH63" s="186"/>
      <c r="DI63" s="186"/>
      <c r="DJ63" s="186"/>
      <c r="DK63" s="186"/>
      <c r="DL63" s="186"/>
      <c r="DM63" s="186"/>
      <c r="DN63" s="186"/>
      <c r="DO63" s="186"/>
      <c r="DP63" s="186"/>
      <c r="DQ63" s="186"/>
      <c r="DR63" s="186"/>
      <c r="DS63" s="186"/>
      <c r="DT63" s="186"/>
      <c r="DU63" s="186"/>
      <c r="DV63" s="186"/>
      <c r="DW63" s="186"/>
      <c r="DX63" s="186"/>
      <c r="DY63" s="186"/>
      <c r="DZ63" s="186"/>
      <c r="EA63" s="186"/>
      <c r="EB63" s="186"/>
      <c r="EC63" s="186"/>
      <c r="ED63" s="186"/>
      <c r="EE63" s="186"/>
      <c r="EF63" s="186"/>
      <c r="EG63" s="186"/>
      <c r="EH63" s="186"/>
      <c r="EI63" s="186"/>
      <c r="EJ63" s="186"/>
      <c r="EK63" s="186"/>
      <c r="EL63" s="186"/>
      <c r="EM63" s="186"/>
      <c r="EN63" s="186"/>
      <c r="EO63" s="186"/>
      <c r="EP63" s="186"/>
      <c r="EQ63" s="186"/>
      <c r="ER63" s="186"/>
      <c r="ES63" s="186"/>
      <c r="ET63" s="186"/>
      <c r="EU63" s="186"/>
      <c r="EV63" s="186"/>
      <c r="EW63" s="186"/>
      <c r="EX63" s="186"/>
      <c r="EY63" s="186"/>
      <c r="EZ63" s="186"/>
      <c r="FA63" s="186"/>
      <c r="FB63" s="186"/>
      <c r="FC63" s="186"/>
      <c r="FD63" s="186"/>
      <c r="FE63" s="186"/>
      <c r="FF63" s="186"/>
      <c r="FG63" s="186"/>
      <c r="FH63" s="186"/>
      <c r="FI63" s="186"/>
      <c r="FJ63" s="186"/>
      <c r="FK63" s="186"/>
      <c r="FL63" s="186"/>
      <c r="FM63" s="186"/>
      <c r="FN63" s="186"/>
      <c r="FO63" s="186"/>
      <c r="FP63" s="186"/>
      <c r="FQ63" s="186"/>
      <c r="FR63" s="186"/>
      <c r="FS63" s="186"/>
      <c r="FT63" s="186"/>
      <c r="FU63" s="186"/>
      <c r="FV63" s="186"/>
      <c r="FW63" s="186"/>
      <c r="FX63" s="186"/>
      <c r="FY63" s="186"/>
      <c r="FZ63" s="186"/>
      <c r="GA63" s="186"/>
      <c r="GB63" s="186"/>
      <c r="GC63" s="186"/>
      <c r="GD63" s="186"/>
      <c r="GE63" s="186"/>
      <c r="GF63" s="186"/>
      <c r="GG63" s="186"/>
      <c r="GH63" s="186"/>
      <c r="GI63" s="186"/>
      <c r="GJ63" s="186"/>
      <c r="GK63" s="186"/>
      <c r="GL63" s="186"/>
      <c r="GM63" s="186"/>
    </row>
    <row r="64" spans="1:195" s="185" customFormat="1">
      <c r="A64" s="228"/>
      <c r="B64" s="260"/>
      <c r="C64" s="261"/>
      <c r="D64" s="228"/>
      <c r="E64" s="228"/>
      <c r="F64" s="228"/>
      <c r="G64" s="228"/>
      <c r="H64" s="228"/>
      <c r="I64" s="228"/>
      <c r="J64" s="228"/>
      <c r="K64" s="228"/>
      <c r="L64" s="201"/>
      <c r="M64" s="201"/>
      <c r="N64" s="201"/>
      <c r="O64" s="187"/>
      <c r="P64" s="187"/>
      <c r="Q64" s="201"/>
      <c r="R64" s="228"/>
      <c r="S64" s="228"/>
      <c r="T64" s="228"/>
      <c r="U64" s="228"/>
      <c r="V64" s="187"/>
      <c r="W64" s="187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6"/>
      <c r="DC64" s="186"/>
      <c r="DD64" s="186"/>
      <c r="DE64" s="186"/>
      <c r="DF64" s="186"/>
      <c r="DG64" s="186"/>
      <c r="DH64" s="186"/>
      <c r="DI64" s="186"/>
      <c r="DJ64" s="186"/>
      <c r="DK64" s="186"/>
      <c r="DL64" s="186"/>
      <c r="DM64" s="186"/>
      <c r="DN64" s="186"/>
      <c r="DO64" s="186"/>
      <c r="DP64" s="186"/>
      <c r="DQ64" s="186"/>
      <c r="DR64" s="186"/>
      <c r="DS64" s="186"/>
      <c r="DT64" s="186"/>
      <c r="DU64" s="186"/>
      <c r="DV64" s="186"/>
      <c r="DW64" s="186"/>
      <c r="DX64" s="186"/>
      <c r="DY64" s="186"/>
      <c r="DZ64" s="186"/>
      <c r="EA64" s="186"/>
      <c r="EB64" s="186"/>
      <c r="EC64" s="186"/>
      <c r="ED64" s="186"/>
      <c r="EE64" s="186"/>
      <c r="EF64" s="186"/>
      <c r="EG64" s="186"/>
      <c r="EH64" s="186"/>
      <c r="EI64" s="186"/>
      <c r="EJ64" s="186"/>
      <c r="EK64" s="186"/>
      <c r="EL64" s="186"/>
      <c r="EM64" s="186"/>
      <c r="EN64" s="186"/>
      <c r="EO64" s="186"/>
      <c r="EP64" s="186"/>
      <c r="EQ64" s="186"/>
      <c r="ER64" s="186"/>
      <c r="ES64" s="186"/>
      <c r="ET64" s="186"/>
      <c r="EU64" s="186"/>
      <c r="EV64" s="186"/>
      <c r="EW64" s="186"/>
      <c r="EX64" s="186"/>
      <c r="EY64" s="186"/>
      <c r="EZ64" s="186"/>
      <c r="FA64" s="186"/>
      <c r="FB64" s="186"/>
      <c r="FC64" s="186"/>
      <c r="FD64" s="186"/>
      <c r="FE64" s="186"/>
      <c r="FF64" s="186"/>
      <c r="FG64" s="186"/>
      <c r="FH64" s="186"/>
      <c r="FI64" s="186"/>
      <c r="FJ64" s="186"/>
      <c r="FK64" s="186"/>
      <c r="FL64" s="186"/>
      <c r="FM64" s="186"/>
      <c r="FN64" s="186"/>
      <c r="FO64" s="186"/>
      <c r="FP64" s="186"/>
      <c r="FQ64" s="186"/>
      <c r="FR64" s="186"/>
      <c r="FS64" s="186"/>
      <c r="FT64" s="186"/>
      <c r="FU64" s="186"/>
      <c r="FV64" s="186"/>
      <c r="FW64" s="186"/>
      <c r="FX64" s="186"/>
      <c r="FY64" s="186"/>
      <c r="FZ64" s="186"/>
      <c r="GA64" s="186"/>
      <c r="GB64" s="186"/>
      <c r="GC64" s="186"/>
      <c r="GD64" s="186"/>
      <c r="GE64" s="186"/>
      <c r="GF64" s="186"/>
      <c r="GG64" s="186"/>
      <c r="GH64" s="186"/>
      <c r="GI64" s="186"/>
      <c r="GJ64" s="186"/>
      <c r="GK64" s="186"/>
      <c r="GL64" s="186"/>
      <c r="GM64" s="186"/>
    </row>
    <row r="65" spans="1:195" s="185" customFormat="1">
      <c r="A65" s="228"/>
      <c r="B65" s="260"/>
      <c r="C65" s="261"/>
      <c r="D65" s="228"/>
      <c r="E65" s="228"/>
      <c r="F65" s="228"/>
      <c r="G65" s="228"/>
      <c r="H65" s="228"/>
      <c r="I65" s="228"/>
      <c r="J65" s="228"/>
      <c r="K65" s="228"/>
      <c r="L65" s="201"/>
      <c r="M65" s="201"/>
      <c r="N65" s="201"/>
      <c r="O65" s="187"/>
      <c r="P65" s="187"/>
      <c r="Q65" s="201"/>
      <c r="R65" s="228"/>
      <c r="S65" s="228"/>
      <c r="T65" s="228"/>
      <c r="U65" s="228"/>
      <c r="V65" s="187"/>
      <c r="W65" s="187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6"/>
      <c r="DC65" s="186"/>
      <c r="DD65" s="186"/>
      <c r="DE65" s="186"/>
      <c r="DF65" s="186"/>
      <c r="DG65" s="186"/>
      <c r="DH65" s="186"/>
      <c r="DI65" s="186"/>
      <c r="DJ65" s="186"/>
      <c r="DK65" s="186"/>
      <c r="DL65" s="186"/>
      <c r="DM65" s="186"/>
      <c r="DN65" s="186"/>
      <c r="DO65" s="186"/>
      <c r="DP65" s="186"/>
      <c r="DQ65" s="186"/>
      <c r="DR65" s="186"/>
      <c r="DS65" s="186"/>
      <c r="DT65" s="186"/>
      <c r="DU65" s="186"/>
      <c r="DV65" s="186"/>
      <c r="DW65" s="186"/>
      <c r="DX65" s="186"/>
      <c r="DY65" s="186"/>
      <c r="DZ65" s="186"/>
      <c r="EA65" s="186"/>
      <c r="EB65" s="186"/>
      <c r="EC65" s="186"/>
      <c r="ED65" s="186"/>
      <c r="EE65" s="186"/>
      <c r="EF65" s="186"/>
      <c r="EG65" s="186"/>
      <c r="EH65" s="186"/>
      <c r="EI65" s="186"/>
      <c r="EJ65" s="186"/>
      <c r="EK65" s="186"/>
      <c r="EL65" s="186"/>
      <c r="EM65" s="186"/>
      <c r="EN65" s="186"/>
      <c r="EO65" s="186"/>
      <c r="EP65" s="186"/>
      <c r="EQ65" s="186"/>
      <c r="ER65" s="186"/>
      <c r="ES65" s="186"/>
      <c r="ET65" s="186"/>
      <c r="EU65" s="186"/>
      <c r="EV65" s="186"/>
      <c r="EW65" s="186"/>
      <c r="EX65" s="186"/>
      <c r="EY65" s="186"/>
      <c r="EZ65" s="186"/>
      <c r="FA65" s="186"/>
      <c r="FB65" s="186"/>
      <c r="FC65" s="186"/>
      <c r="FD65" s="186"/>
      <c r="FE65" s="186"/>
      <c r="FF65" s="186"/>
      <c r="FG65" s="186"/>
      <c r="FH65" s="186"/>
      <c r="FI65" s="186"/>
      <c r="FJ65" s="186"/>
      <c r="FK65" s="186"/>
      <c r="FL65" s="186"/>
      <c r="FM65" s="186"/>
      <c r="FN65" s="186"/>
      <c r="FO65" s="186"/>
      <c r="FP65" s="186"/>
      <c r="FQ65" s="186"/>
      <c r="FR65" s="186"/>
      <c r="FS65" s="186"/>
      <c r="FT65" s="186"/>
      <c r="FU65" s="186"/>
      <c r="FV65" s="186"/>
      <c r="FW65" s="186"/>
      <c r="FX65" s="186"/>
      <c r="FY65" s="186"/>
      <c r="FZ65" s="186"/>
      <c r="GA65" s="186"/>
      <c r="GB65" s="186"/>
      <c r="GC65" s="186"/>
      <c r="GD65" s="186"/>
      <c r="GE65" s="186"/>
      <c r="GF65" s="186"/>
      <c r="GG65" s="186"/>
      <c r="GH65" s="186"/>
      <c r="GI65" s="186"/>
      <c r="GJ65" s="186"/>
      <c r="GK65" s="186"/>
      <c r="GL65" s="186"/>
      <c r="GM65" s="186"/>
    </row>
    <row r="66" spans="1:195" s="185" customFormat="1">
      <c r="A66" s="228"/>
      <c r="B66" s="260"/>
      <c r="C66" s="261"/>
      <c r="D66" s="228"/>
      <c r="E66" s="228"/>
      <c r="F66" s="228"/>
      <c r="G66" s="228"/>
      <c r="H66" s="228"/>
      <c r="I66" s="228"/>
      <c r="J66" s="228"/>
      <c r="K66" s="228"/>
      <c r="L66" s="201"/>
      <c r="M66" s="201"/>
      <c r="N66" s="201"/>
      <c r="O66" s="187"/>
      <c r="P66" s="187"/>
      <c r="Q66" s="201"/>
      <c r="R66" s="228"/>
      <c r="S66" s="228"/>
      <c r="T66" s="228"/>
      <c r="U66" s="228"/>
      <c r="V66" s="187"/>
      <c r="W66" s="187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  <c r="BG66" s="186"/>
      <c r="BH66" s="186"/>
      <c r="BI66" s="186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  <c r="CT66" s="186"/>
      <c r="CU66" s="186"/>
      <c r="CV66" s="186"/>
      <c r="CW66" s="186"/>
      <c r="CX66" s="186"/>
      <c r="CY66" s="186"/>
      <c r="CZ66" s="186"/>
      <c r="DA66" s="186"/>
      <c r="DB66" s="186"/>
      <c r="DC66" s="186"/>
      <c r="DD66" s="186"/>
      <c r="DE66" s="186"/>
      <c r="DF66" s="186"/>
      <c r="DG66" s="186"/>
      <c r="DH66" s="186"/>
      <c r="DI66" s="186"/>
      <c r="DJ66" s="186"/>
      <c r="DK66" s="186"/>
      <c r="DL66" s="186"/>
      <c r="DM66" s="186"/>
      <c r="DN66" s="186"/>
      <c r="DO66" s="186"/>
      <c r="DP66" s="186"/>
      <c r="DQ66" s="186"/>
      <c r="DR66" s="186"/>
      <c r="DS66" s="186"/>
      <c r="DT66" s="186"/>
      <c r="DU66" s="186"/>
      <c r="DV66" s="186"/>
      <c r="DW66" s="186"/>
      <c r="DX66" s="186"/>
      <c r="DY66" s="186"/>
      <c r="DZ66" s="186"/>
      <c r="EA66" s="186"/>
      <c r="EB66" s="186"/>
      <c r="EC66" s="186"/>
      <c r="ED66" s="186"/>
      <c r="EE66" s="186"/>
      <c r="EF66" s="186"/>
      <c r="EG66" s="186"/>
      <c r="EH66" s="186"/>
      <c r="EI66" s="186"/>
      <c r="EJ66" s="186"/>
      <c r="EK66" s="186"/>
      <c r="EL66" s="186"/>
      <c r="EM66" s="186"/>
      <c r="EN66" s="186"/>
      <c r="EO66" s="186"/>
      <c r="EP66" s="186"/>
      <c r="EQ66" s="186"/>
      <c r="ER66" s="186"/>
      <c r="ES66" s="186"/>
      <c r="ET66" s="186"/>
      <c r="EU66" s="186"/>
      <c r="EV66" s="186"/>
      <c r="EW66" s="186"/>
      <c r="EX66" s="186"/>
      <c r="EY66" s="186"/>
      <c r="EZ66" s="186"/>
      <c r="FA66" s="186"/>
      <c r="FB66" s="186"/>
      <c r="FC66" s="186"/>
      <c r="FD66" s="186"/>
      <c r="FE66" s="186"/>
      <c r="FF66" s="186"/>
      <c r="FG66" s="186"/>
      <c r="FH66" s="186"/>
      <c r="FI66" s="186"/>
      <c r="FJ66" s="186"/>
      <c r="FK66" s="186"/>
      <c r="FL66" s="186"/>
      <c r="FM66" s="186"/>
      <c r="FN66" s="186"/>
      <c r="FO66" s="186"/>
      <c r="FP66" s="186"/>
      <c r="FQ66" s="186"/>
      <c r="FR66" s="186"/>
      <c r="FS66" s="186"/>
      <c r="FT66" s="186"/>
      <c r="FU66" s="186"/>
      <c r="FV66" s="186"/>
      <c r="FW66" s="186"/>
      <c r="FX66" s="186"/>
      <c r="FY66" s="186"/>
      <c r="FZ66" s="186"/>
      <c r="GA66" s="186"/>
      <c r="GB66" s="186"/>
      <c r="GC66" s="186"/>
      <c r="GD66" s="186"/>
      <c r="GE66" s="186"/>
      <c r="GF66" s="186"/>
      <c r="GG66" s="186"/>
      <c r="GH66" s="186"/>
      <c r="GI66" s="186"/>
      <c r="GJ66" s="186"/>
      <c r="GK66" s="186"/>
      <c r="GL66" s="186"/>
      <c r="GM66" s="186"/>
    </row>
    <row r="67" spans="1:195" s="185" customFormat="1">
      <c r="A67" s="228"/>
      <c r="B67" s="260"/>
      <c r="C67" s="261"/>
      <c r="D67" s="228"/>
      <c r="E67" s="228"/>
      <c r="F67" s="228"/>
      <c r="G67" s="228"/>
      <c r="H67" s="228"/>
      <c r="I67" s="228"/>
      <c r="J67" s="228"/>
      <c r="K67" s="228"/>
      <c r="L67" s="201"/>
      <c r="M67" s="201"/>
      <c r="N67" s="201"/>
      <c r="O67" s="187"/>
      <c r="P67" s="187"/>
      <c r="Q67" s="201"/>
      <c r="R67" s="228"/>
      <c r="S67" s="228"/>
      <c r="T67" s="228"/>
      <c r="U67" s="228"/>
      <c r="V67" s="187"/>
      <c r="W67" s="187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  <c r="CT67" s="186"/>
      <c r="CU67" s="186"/>
      <c r="CV67" s="186"/>
      <c r="CW67" s="186"/>
      <c r="CX67" s="186"/>
      <c r="CY67" s="186"/>
      <c r="CZ67" s="186"/>
      <c r="DA67" s="186"/>
      <c r="DB67" s="186"/>
      <c r="DC67" s="186"/>
      <c r="DD67" s="186"/>
      <c r="DE67" s="186"/>
      <c r="DF67" s="186"/>
      <c r="DG67" s="186"/>
      <c r="DH67" s="186"/>
      <c r="DI67" s="186"/>
      <c r="DJ67" s="186"/>
      <c r="DK67" s="186"/>
      <c r="DL67" s="186"/>
      <c r="DM67" s="186"/>
      <c r="DN67" s="186"/>
      <c r="DO67" s="186"/>
      <c r="DP67" s="186"/>
      <c r="DQ67" s="186"/>
      <c r="DR67" s="186"/>
      <c r="DS67" s="186"/>
      <c r="DT67" s="186"/>
      <c r="DU67" s="186"/>
      <c r="DV67" s="186"/>
      <c r="DW67" s="186"/>
      <c r="DX67" s="186"/>
      <c r="DY67" s="186"/>
      <c r="DZ67" s="186"/>
      <c r="EA67" s="186"/>
      <c r="EB67" s="186"/>
      <c r="EC67" s="186"/>
      <c r="ED67" s="186"/>
      <c r="EE67" s="186"/>
      <c r="EF67" s="186"/>
      <c r="EG67" s="186"/>
      <c r="EH67" s="186"/>
      <c r="EI67" s="186"/>
      <c r="EJ67" s="186"/>
      <c r="EK67" s="186"/>
      <c r="EL67" s="186"/>
      <c r="EM67" s="186"/>
      <c r="EN67" s="186"/>
      <c r="EO67" s="186"/>
      <c r="EP67" s="186"/>
      <c r="EQ67" s="186"/>
      <c r="ER67" s="186"/>
      <c r="ES67" s="186"/>
      <c r="ET67" s="186"/>
      <c r="EU67" s="186"/>
      <c r="EV67" s="186"/>
      <c r="EW67" s="186"/>
      <c r="EX67" s="186"/>
      <c r="EY67" s="186"/>
      <c r="EZ67" s="186"/>
      <c r="FA67" s="186"/>
      <c r="FB67" s="186"/>
      <c r="FC67" s="186"/>
      <c r="FD67" s="186"/>
      <c r="FE67" s="186"/>
      <c r="FF67" s="186"/>
      <c r="FG67" s="186"/>
      <c r="FH67" s="186"/>
      <c r="FI67" s="186"/>
      <c r="FJ67" s="186"/>
      <c r="FK67" s="186"/>
      <c r="FL67" s="186"/>
      <c r="FM67" s="186"/>
      <c r="FN67" s="186"/>
      <c r="FO67" s="186"/>
      <c r="FP67" s="186"/>
      <c r="FQ67" s="186"/>
      <c r="FR67" s="186"/>
      <c r="FS67" s="186"/>
      <c r="FT67" s="186"/>
      <c r="FU67" s="186"/>
      <c r="FV67" s="186"/>
      <c r="FW67" s="186"/>
      <c r="FX67" s="186"/>
      <c r="FY67" s="186"/>
      <c r="FZ67" s="186"/>
      <c r="GA67" s="186"/>
      <c r="GB67" s="186"/>
      <c r="GC67" s="186"/>
      <c r="GD67" s="186"/>
      <c r="GE67" s="186"/>
      <c r="GF67" s="186"/>
      <c r="GG67" s="186"/>
      <c r="GH67" s="186"/>
      <c r="GI67" s="186"/>
      <c r="GJ67" s="186"/>
      <c r="GK67" s="186"/>
      <c r="GL67" s="186"/>
      <c r="GM67" s="186"/>
    </row>
    <row r="68" spans="1:195" s="185" customFormat="1">
      <c r="A68" s="228"/>
      <c r="B68" s="260"/>
      <c r="C68" s="261"/>
      <c r="D68" s="228"/>
      <c r="E68" s="228"/>
      <c r="F68" s="228"/>
      <c r="G68" s="228"/>
      <c r="H68" s="228"/>
      <c r="I68" s="228"/>
      <c r="J68" s="228"/>
      <c r="K68" s="228"/>
      <c r="L68" s="201"/>
      <c r="M68" s="201"/>
      <c r="N68" s="201"/>
      <c r="O68" s="187"/>
      <c r="P68" s="187"/>
      <c r="Q68" s="201"/>
      <c r="R68" s="228"/>
      <c r="S68" s="228"/>
      <c r="T68" s="228"/>
      <c r="U68" s="228"/>
      <c r="V68" s="187"/>
      <c r="W68" s="187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6"/>
      <c r="DC68" s="186"/>
      <c r="DD68" s="186"/>
      <c r="DE68" s="186"/>
      <c r="DF68" s="186"/>
      <c r="DG68" s="186"/>
      <c r="DH68" s="186"/>
      <c r="DI68" s="186"/>
      <c r="DJ68" s="186"/>
      <c r="DK68" s="186"/>
      <c r="DL68" s="186"/>
      <c r="DM68" s="186"/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  <c r="EJ68" s="186"/>
      <c r="EK68" s="186"/>
      <c r="EL68" s="186"/>
      <c r="EM68" s="186"/>
      <c r="EN68" s="186"/>
      <c r="EO68" s="186"/>
      <c r="EP68" s="186"/>
      <c r="EQ68" s="186"/>
      <c r="ER68" s="186"/>
      <c r="ES68" s="186"/>
      <c r="ET68" s="186"/>
      <c r="EU68" s="186"/>
      <c r="EV68" s="186"/>
      <c r="EW68" s="186"/>
      <c r="EX68" s="186"/>
      <c r="EY68" s="186"/>
      <c r="EZ68" s="186"/>
      <c r="FA68" s="186"/>
      <c r="FB68" s="186"/>
      <c r="FC68" s="186"/>
      <c r="FD68" s="186"/>
      <c r="FE68" s="186"/>
      <c r="FF68" s="186"/>
      <c r="FG68" s="186"/>
      <c r="FH68" s="186"/>
      <c r="FI68" s="186"/>
      <c r="FJ68" s="186"/>
      <c r="FK68" s="186"/>
      <c r="FL68" s="186"/>
      <c r="FM68" s="186"/>
      <c r="FN68" s="186"/>
      <c r="FO68" s="186"/>
      <c r="FP68" s="186"/>
      <c r="FQ68" s="186"/>
      <c r="FR68" s="186"/>
      <c r="FS68" s="186"/>
      <c r="FT68" s="186"/>
      <c r="FU68" s="186"/>
      <c r="FV68" s="186"/>
      <c r="FW68" s="186"/>
      <c r="FX68" s="186"/>
      <c r="FY68" s="186"/>
      <c r="FZ68" s="186"/>
      <c r="GA68" s="186"/>
      <c r="GB68" s="186"/>
      <c r="GC68" s="186"/>
      <c r="GD68" s="186"/>
      <c r="GE68" s="186"/>
      <c r="GF68" s="186"/>
      <c r="GG68" s="186"/>
      <c r="GH68" s="186"/>
      <c r="GI68" s="186"/>
      <c r="GJ68" s="186"/>
      <c r="GK68" s="186"/>
      <c r="GL68" s="186"/>
      <c r="GM68" s="186"/>
    </row>
    <row r="69" spans="1:195" s="185" customFormat="1">
      <c r="A69" s="228"/>
      <c r="B69" s="260"/>
      <c r="C69" s="261"/>
      <c r="D69" s="228"/>
      <c r="E69" s="228"/>
      <c r="F69" s="228"/>
      <c r="G69" s="228"/>
      <c r="H69" s="228"/>
      <c r="I69" s="228"/>
      <c r="J69" s="228"/>
      <c r="K69" s="228"/>
      <c r="L69" s="201"/>
      <c r="M69" s="201"/>
      <c r="N69" s="201"/>
      <c r="O69" s="187"/>
      <c r="P69" s="187"/>
      <c r="Q69" s="201"/>
      <c r="R69" s="228"/>
      <c r="S69" s="228"/>
      <c r="T69" s="228"/>
      <c r="U69" s="228"/>
      <c r="V69" s="187"/>
      <c r="W69" s="187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6"/>
      <c r="DC69" s="186"/>
      <c r="DD69" s="186"/>
      <c r="DE69" s="186"/>
      <c r="DF69" s="186"/>
      <c r="DG69" s="186"/>
      <c r="DH69" s="186"/>
      <c r="DI69" s="186"/>
      <c r="DJ69" s="186"/>
      <c r="DK69" s="186"/>
      <c r="DL69" s="186"/>
      <c r="DM69" s="186"/>
      <c r="DN69" s="186"/>
      <c r="DO69" s="186"/>
      <c r="DP69" s="186"/>
      <c r="DQ69" s="186"/>
      <c r="DR69" s="186"/>
      <c r="DS69" s="186"/>
      <c r="DT69" s="186"/>
      <c r="DU69" s="186"/>
      <c r="DV69" s="186"/>
      <c r="DW69" s="186"/>
      <c r="DX69" s="186"/>
      <c r="DY69" s="186"/>
      <c r="DZ69" s="186"/>
      <c r="EA69" s="186"/>
      <c r="EB69" s="186"/>
      <c r="EC69" s="186"/>
      <c r="ED69" s="186"/>
      <c r="EE69" s="186"/>
      <c r="EF69" s="186"/>
      <c r="EG69" s="186"/>
      <c r="EH69" s="186"/>
      <c r="EI69" s="186"/>
      <c r="EJ69" s="186"/>
      <c r="EK69" s="186"/>
      <c r="EL69" s="186"/>
      <c r="EM69" s="186"/>
      <c r="EN69" s="186"/>
      <c r="EO69" s="186"/>
      <c r="EP69" s="186"/>
      <c r="EQ69" s="186"/>
      <c r="ER69" s="186"/>
      <c r="ES69" s="186"/>
      <c r="ET69" s="186"/>
      <c r="EU69" s="186"/>
      <c r="EV69" s="186"/>
      <c r="EW69" s="186"/>
      <c r="EX69" s="186"/>
      <c r="EY69" s="186"/>
      <c r="EZ69" s="186"/>
      <c r="FA69" s="186"/>
      <c r="FB69" s="186"/>
      <c r="FC69" s="186"/>
      <c r="FD69" s="186"/>
      <c r="FE69" s="186"/>
      <c r="FF69" s="186"/>
      <c r="FG69" s="186"/>
      <c r="FH69" s="186"/>
      <c r="FI69" s="186"/>
      <c r="FJ69" s="186"/>
      <c r="FK69" s="186"/>
      <c r="FL69" s="186"/>
      <c r="FM69" s="186"/>
      <c r="FN69" s="186"/>
      <c r="FO69" s="186"/>
      <c r="FP69" s="186"/>
      <c r="FQ69" s="186"/>
      <c r="FR69" s="186"/>
      <c r="FS69" s="186"/>
      <c r="FT69" s="186"/>
      <c r="FU69" s="186"/>
      <c r="FV69" s="186"/>
      <c r="FW69" s="186"/>
      <c r="FX69" s="186"/>
      <c r="FY69" s="186"/>
      <c r="FZ69" s="186"/>
      <c r="GA69" s="186"/>
      <c r="GB69" s="186"/>
      <c r="GC69" s="186"/>
      <c r="GD69" s="186"/>
      <c r="GE69" s="186"/>
      <c r="GF69" s="186"/>
      <c r="GG69" s="186"/>
      <c r="GH69" s="186"/>
      <c r="GI69" s="186"/>
      <c r="GJ69" s="186"/>
      <c r="GK69" s="186"/>
      <c r="GL69" s="186"/>
      <c r="GM69" s="186"/>
    </row>
    <row r="70" spans="1:195" s="185" customFormat="1">
      <c r="A70" s="228"/>
      <c r="B70" s="260"/>
      <c r="C70" s="261"/>
      <c r="D70" s="228"/>
      <c r="E70" s="228"/>
      <c r="F70" s="228"/>
      <c r="G70" s="228"/>
      <c r="H70" s="228"/>
      <c r="I70" s="228"/>
      <c r="J70" s="228"/>
      <c r="K70" s="228"/>
      <c r="L70" s="201"/>
      <c r="M70" s="201"/>
      <c r="N70" s="201"/>
      <c r="O70" s="187"/>
      <c r="P70" s="187"/>
      <c r="Q70" s="201"/>
      <c r="R70" s="228"/>
      <c r="S70" s="228"/>
      <c r="T70" s="228"/>
      <c r="U70" s="228"/>
      <c r="V70" s="187"/>
      <c r="W70" s="187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6"/>
      <c r="DC70" s="186"/>
      <c r="DD70" s="186"/>
      <c r="DE70" s="186"/>
      <c r="DF70" s="186"/>
      <c r="DG70" s="186"/>
      <c r="DH70" s="186"/>
      <c r="DI70" s="186"/>
      <c r="DJ70" s="186"/>
      <c r="DK70" s="186"/>
      <c r="DL70" s="186"/>
      <c r="DM70" s="186"/>
      <c r="DN70" s="186"/>
      <c r="DO70" s="186"/>
      <c r="DP70" s="186"/>
      <c r="DQ70" s="186"/>
      <c r="DR70" s="186"/>
      <c r="DS70" s="186"/>
      <c r="DT70" s="186"/>
      <c r="DU70" s="186"/>
      <c r="DV70" s="186"/>
      <c r="DW70" s="186"/>
      <c r="DX70" s="186"/>
      <c r="DY70" s="186"/>
      <c r="DZ70" s="186"/>
      <c r="EA70" s="186"/>
      <c r="EB70" s="186"/>
      <c r="EC70" s="186"/>
      <c r="ED70" s="186"/>
      <c r="EE70" s="186"/>
      <c r="EF70" s="186"/>
      <c r="EG70" s="186"/>
      <c r="EH70" s="186"/>
      <c r="EI70" s="186"/>
      <c r="EJ70" s="186"/>
      <c r="EK70" s="186"/>
      <c r="EL70" s="186"/>
      <c r="EM70" s="186"/>
      <c r="EN70" s="186"/>
      <c r="EO70" s="186"/>
      <c r="EP70" s="186"/>
      <c r="EQ70" s="186"/>
      <c r="ER70" s="186"/>
      <c r="ES70" s="186"/>
      <c r="ET70" s="186"/>
      <c r="EU70" s="186"/>
      <c r="EV70" s="186"/>
      <c r="EW70" s="186"/>
      <c r="EX70" s="186"/>
      <c r="EY70" s="186"/>
      <c r="EZ70" s="186"/>
      <c r="FA70" s="186"/>
      <c r="FB70" s="186"/>
      <c r="FC70" s="186"/>
      <c r="FD70" s="186"/>
      <c r="FE70" s="186"/>
      <c r="FF70" s="186"/>
      <c r="FG70" s="186"/>
      <c r="FH70" s="186"/>
      <c r="FI70" s="186"/>
      <c r="FJ70" s="186"/>
      <c r="FK70" s="186"/>
      <c r="FL70" s="186"/>
      <c r="FM70" s="186"/>
      <c r="FN70" s="186"/>
      <c r="FO70" s="186"/>
      <c r="FP70" s="186"/>
      <c r="FQ70" s="186"/>
      <c r="FR70" s="186"/>
      <c r="FS70" s="186"/>
      <c r="FT70" s="186"/>
      <c r="FU70" s="186"/>
      <c r="FV70" s="186"/>
      <c r="FW70" s="186"/>
      <c r="FX70" s="186"/>
      <c r="FY70" s="186"/>
      <c r="FZ70" s="186"/>
      <c r="GA70" s="186"/>
      <c r="GB70" s="186"/>
      <c r="GC70" s="186"/>
      <c r="GD70" s="186"/>
      <c r="GE70" s="186"/>
      <c r="GF70" s="186"/>
      <c r="GG70" s="186"/>
      <c r="GH70" s="186"/>
      <c r="GI70" s="186"/>
      <c r="GJ70" s="186"/>
      <c r="GK70" s="186"/>
      <c r="GL70" s="186"/>
      <c r="GM70" s="186"/>
    </row>
    <row r="71" spans="1:195" s="185" customFormat="1">
      <c r="A71" s="228"/>
      <c r="B71" s="260"/>
      <c r="C71" s="261"/>
      <c r="D71" s="228"/>
      <c r="E71" s="228"/>
      <c r="F71" s="228"/>
      <c r="G71" s="228"/>
      <c r="H71" s="228"/>
      <c r="I71" s="228"/>
      <c r="J71" s="228"/>
      <c r="K71" s="228"/>
      <c r="L71" s="201"/>
      <c r="M71" s="201"/>
      <c r="N71" s="201"/>
      <c r="O71" s="187"/>
      <c r="P71" s="187"/>
      <c r="Q71" s="201"/>
      <c r="R71" s="228"/>
      <c r="S71" s="228"/>
      <c r="T71" s="228"/>
      <c r="U71" s="228"/>
      <c r="V71" s="187"/>
      <c r="W71" s="187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6"/>
      <c r="DC71" s="186"/>
      <c r="DD71" s="186"/>
      <c r="DE71" s="186"/>
      <c r="DF71" s="186"/>
      <c r="DG71" s="186"/>
      <c r="DH71" s="186"/>
      <c r="DI71" s="186"/>
      <c r="DJ71" s="186"/>
      <c r="DK71" s="186"/>
      <c r="DL71" s="186"/>
      <c r="DM71" s="186"/>
      <c r="DN71" s="186"/>
      <c r="DO71" s="186"/>
      <c r="DP71" s="186"/>
      <c r="DQ71" s="186"/>
      <c r="DR71" s="186"/>
      <c r="DS71" s="186"/>
      <c r="DT71" s="186"/>
      <c r="DU71" s="186"/>
      <c r="DV71" s="186"/>
      <c r="DW71" s="186"/>
      <c r="DX71" s="186"/>
      <c r="DY71" s="186"/>
      <c r="DZ71" s="186"/>
      <c r="EA71" s="186"/>
      <c r="EB71" s="186"/>
      <c r="EC71" s="186"/>
      <c r="ED71" s="186"/>
      <c r="EE71" s="186"/>
      <c r="EF71" s="186"/>
      <c r="EG71" s="186"/>
      <c r="EH71" s="186"/>
      <c r="EI71" s="186"/>
      <c r="EJ71" s="186"/>
      <c r="EK71" s="186"/>
      <c r="EL71" s="186"/>
      <c r="EM71" s="186"/>
      <c r="EN71" s="186"/>
      <c r="EO71" s="186"/>
      <c r="EP71" s="186"/>
      <c r="EQ71" s="186"/>
      <c r="ER71" s="186"/>
      <c r="ES71" s="186"/>
      <c r="ET71" s="186"/>
      <c r="EU71" s="186"/>
      <c r="EV71" s="186"/>
      <c r="EW71" s="186"/>
      <c r="EX71" s="186"/>
      <c r="EY71" s="186"/>
      <c r="EZ71" s="186"/>
      <c r="FA71" s="186"/>
      <c r="FB71" s="186"/>
      <c r="FC71" s="186"/>
      <c r="FD71" s="186"/>
      <c r="FE71" s="186"/>
      <c r="FF71" s="186"/>
      <c r="FG71" s="186"/>
      <c r="FH71" s="186"/>
      <c r="FI71" s="186"/>
      <c r="FJ71" s="186"/>
      <c r="FK71" s="186"/>
      <c r="FL71" s="186"/>
      <c r="FM71" s="186"/>
      <c r="FN71" s="186"/>
      <c r="FO71" s="186"/>
      <c r="FP71" s="186"/>
      <c r="FQ71" s="186"/>
      <c r="FR71" s="186"/>
      <c r="FS71" s="186"/>
      <c r="FT71" s="186"/>
      <c r="FU71" s="186"/>
      <c r="FV71" s="186"/>
      <c r="FW71" s="186"/>
      <c r="FX71" s="186"/>
      <c r="FY71" s="186"/>
      <c r="FZ71" s="186"/>
      <c r="GA71" s="186"/>
      <c r="GB71" s="186"/>
      <c r="GC71" s="186"/>
      <c r="GD71" s="186"/>
      <c r="GE71" s="186"/>
      <c r="GF71" s="186"/>
      <c r="GG71" s="186"/>
      <c r="GH71" s="186"/>
      <c r="GI71" s="186"/>
      <c r="GJ71" s="186"/>
      <c r="GK71" s="186"/>
      <c r="GL71" s="186"/>
      <c r="GM71" s="186"/>
    </row>
    <row r="72" spans="1:195" s="185" customFormat="1">
      <c r="A72" s="228"/>
      <c r="B72" s="260"/>
      <c r="C72" s="261"/>
      <c r="D72" s="228"/>
      <c r="E72" s="228"/>
      <c r="F72" s="228"/>
      <c r="G72" s="228"/>
      <c r="H72" s="228"/>
      <c r="I72" s="228"/>
      <c r="J72" s="228"/>
      <c r="K72" s="228"/>
      <c r="L72" s="201"/>
      <c r="M72" s="201"/>
      <c r="N72" s="201"/>
      <c r="O72" s="187"/>
      <c r="P72" s="187"/>
      <c r="Q72" s="201"/>
      <c r="R72" s="228"/>
      <c r="S72" s="228"/>
      <c r="T72" s="228"/>
      <c r="U72" s="228"/>
      <c r="V72" s="187"/>
      <c r="W72" s="187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  <c r="CT72" s="186"/>
      <c r="CU72" s="186"/>
      <c r="CV72" s="186"/>
      <c r="CW72" s="186"/>
      <c r="CX72" s="186"/>
      <c r="CY72" s="186"/>
      <c r="CZ72" s="186"/>
      <c r="DA72" s="186"/>
      <c r="DB72" s="186"/>
      <c r="DC72" s="186"/>
      <c r="DD72" s="186"/>
      <c r="DE72" s="186"/>
      <c r="DF72" s="186"/>
      <c r="DG72" s="186"/>
      <c r="DH72" s="186"/>
      <c r="DI72" s="186"/>
      <c r="DJ72" s="186"/>
      <c r="DK72" s="186"/>
      <c r="DL72" s="186"/>
      <c r="DM72" s="186"/>
      <c r="DN72" s="186"/>
      <c r="DO72" s="186"/>
      <c r="DP72" s="186"/>
      <c r="DQ72" s="186"/>
      <c r="DR72" s="186"/>
      <c r="DS72" s="186"/>
      <c r="DT72" s="186"/>
      <c r="DU72" s="186"/>
      <c r="DV72" s="186"/>
      <c r="DW72" s="186"/>
      <c r="DX72" s="186"/>
      <c r="DY72" s="186"/>
      <c r="DZ72" s="186"/>
      <c r="EA72" s="186"/>
      <c r="EB72" s="186"/>
      <c r="EC72" s="186"/>
      <c r="ED72" s="186"/>
      <c r="EE72" s="186"/>
      <c r="EF72" s="186"/>
      <c r="EG72" s="186"/>
      <c r="EH72" s="186"/>
      <c r="EI72" s="186"/>
      <c r="EJ72" s="186"/>
      <c r="EK72" s="186"/>
      <c r="EL72" s="186"/>
      <c r="EM72" s="186"/>
      <c r="EN72" s="186"/>
      <c r="EO72" s="186"/>
      <c r="EP72" s="186"/>
      <c r="EQ72" s="186"/>
      <c r="ER72" s="186"/>
      <c r="ES72" s="186"/>
      <c r="ET72" s="186"/>
      <c r="EU72" s="186"/>
      <c r="EV72" s="186"/>
      <c r="EW72" s="186"/>
      <c r="EX72" s="186"/>
      <c r="EY72" s="186"/>
      <c r="EZ72" s="186"/>
      <c r="FA72" s="186"/>
      <c r="FB72" s="186"/>
      <c r="FC72" s="186"/>
      <c r="FD72" s="186"/>
      <c r="FE72" s="186"/>
      <c r="FF72" s="186"/>
      <c r="FG72" s="186"/>
      <c r="FH72" s="186"/>
      <c r="FI72" s="186"/>
      <c r="FJ72" s="186"/>
      <c r="FK72" s="186"/>
      <c r="FL72" s="186"/>
      <c r="FM72" s="186"/>
      <c r="FN72" s="186"/>
      <c r="FO72" s="186"/>
      <c r="FP72" s="186"/>
      <c r="FQ72" s="186"/>
      <c r="FR72" s="186"/>
      <c r="FS72" s="186"/>
      <c r="FT72" s="186"/>
      <c r="FU72" s="186"/>
      <c r="FV72" s="186"/>
      <c r="FW72" s="186"/>
      <c r="FX72" s="186"/>
      <c r="FY72" s="186"/>
      <c r="FZ72" s="186"/>
      <c r="GA72" s="186"/>
      <c r="GB72" s="186"/>
      <c r="GC72" s="186"/>
      <c r="GD72" s="186"/>
      <c r="GE72" s="186"/>
      <c r="GF72" s="186"/>
      <c r="GG72" s="186"/>
      <c r="GH72" s="186"/>
      <c r="GI72" s="186"/>
      <c r="GJ72" s="186"/>
      <c r="GK72" s="186"/>
      <c r="GL72" s="186"/>
      <c r="GM72" s="186"/>
    </row>
    <row r="73" spans="1:195" s="185" customFormat="1">
      <c r="A73" s="228"/>
      <c r="B73" s="260"/>
      <c r="C73" s="261"/>
      <c r="D73" s="228"/>
      <c r="E73" s="228"/>
      <c r="F73" s="228"/>
      <c r="G73" s="228"/>
      <c r="H73" s="228"/>
      <c r="I73" s="228"/>
      <c r="J73" s="228"/>
      <c r="K73" s="228"/>
      <c r="L73" s="201"/>
      <c r="M73" s="201"/>
      <c r="N73" s="201"/>
      <c r="O73" s="187"/>
      <c r="P73" s="187"/>
      <c r="Q73" s="201"/>
      <c r="R73" s="228"/>
      <c r="S73" s="228"/>
      <c r="T73" s="228"/>
      <c r="U73" s="228"/>
      <c r="V73" s="187"/>
      <c r="W73" s="187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6"/>
      <c r="DC73" s="186"/>
      <c r="DD73" s="186"/>
      <c r="DE73" s="186"/>
      <c r="DF73" s="186"/>
      <c r="DG73" s="186"/>
      <c r="DH73" s="186"/>
      <c r="DI73" s="186"/>
      <c r="DJ73" s="186"/>
      <c r="DK73" s="186"/>
      <c r="DL73" s="186"/>
      <c r="DM73" s="186"/>
      <c r="DN73" s="186"/>
      <c r="DO73" s="186"/>
      <c r="DP73" s="186"/>
      <c r="DQ73" s="186"/>
      <c r="DR73" s="186"/>
      <c r="DS73" s="186"/>
      <c r="DT73" s="186"/>
      <c r="DU73" s="186"/>
      <c r="DV73" s="186"/>
      <c r="DW73" s="186"/>
      <c r="DX73" s="186"/>
      <c r="DY73" s="186"/>
      <c r="DZ73" s="186"/>
      <c r="EA73" s="186"/>
      <c r="EB73" s="186"/>
      <c r="EC73" s="186"/>
      <c r="ED73" s="186"/>
      <c r="EE73" s="186"/>
      <c r="EF73" s="186"/>
      <c r="EG73" s="186"/>
      <c r="EH73" s="186"/>
      <c r="EI73" s="186"/>
      <c r="EJ73" s="186"/>
      <c r="EK73" s="186"/>
      <c r="EL73" s="186"/>
      <c r="EM73" s="186"/>
      <c r="EN73" s="186"/>
      <c r="EO73" s="186"/>
      <c r="EP73" s="186"/>
      <c r="EQ73" s="186"/>
      <c r="ER73" s="186"/>
      <c r="ES73" s="186"/>
      <c r="ET73" s="186"/>
      <c r="EU73" s="186"/>
      <c r="EV73" s="186"/>
      <c r="EW73" s="186"/>
      <c r="EX73" s="186"/>
      <c r="EY73" s="186"/>
      <c r="EZ73" s="186"/>
      <c r="FA73" s="186"/>
      <c r="FB73" s="186"/>
      <c r="FC73" s="186"/>
      <c r="FD73" s="186"/>
      <c r="FE73" s="186"/>
      <c r="FF73" s="186"/>
      <c r="FG73" s="186"/>
      <c r="FH73" s="186"/>
      <c r="FI73" s="186"/>
      <c r="FJ73" s="186"/>
      <c r="FK73" s="186"/>
      <c r="FL73" s="186"/>
      <c r="FM73" s="186"/>
      <c r="FN73" s="186"/>
      <c r="FO73" s="186"/>
      <c r="FP73" s="186"/>
      <c r="FQ73" s="186"/>
      <c r="FR73" s="186"/>
      <c r="FS73" s="186"/>
      <c r="FT73" s="186"/>
      <c r="FU73" s="186"/>
      <c r="FV73" s="186"/>
      <c r="FW73" s="186"/>
      <c r="FX73" s="186"/>
      <c r="FY73" s="186"/>
      <c r="FZ73" s="186"/>
      <c r="GA73" s="186"/>
      <c r="GB73" s="186"/>
      <c r="GC73" s="186"/>
      <c r="GD73" s="186"/>
      <c r="GE73" s="186"/>
      <c r="GF73" s="186"/>
      <c r="GG73" s="186"/>
      <c r="GH73" s="186"/>
      <c r="GI73" s="186"/>
      <c r="GJ73" s="186"/>
      <c r="GK73" s="186"/>
      <c r="GL73" s="186"/>
      <c r="GM73" s="186"/>
    </row>
    <row r="74" spans="1:195" s="185" customFormat="1">
      <c r="A74" s="228"/>
      <c r="B74" s="260"/>
      <c r="C74" s="261"/>
      <c r="D74" s="228"/>
      <c r="E74" s="228"/>
      <c r="F74" s="228"/>
      <c r="G74" s="228"/>
      <c r="H74" s="228"/>
      <c r="I74" s="228"/>
      <c r="J74" s="228"/>
      <c r="K74" s="228"/>
      <c r="L74" s="201"/>
      <c r="M74" s="201"/>
      <c r="N74" s="201"/>
      <c r="O74" s="187"/>
      <c r="P74" s="187"/>
      <c r="Q74" s="201"/>
      <c r="R74" s="228"/>
      <c r="S74" s="228"/>
      <c r="T74" s="228"/>
      <c r="U74" s="228"/>
      <c r="V74" s="187"/>
      <c r="W74" s="187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6"/>
      <c r="DC74" s="186"/>
      <c r="DD74" s="186"/>
      <c r="DE74" s="186"/>
      <c r="DF74" s="186"/>
      <c r="DG74" s="186"/>
      <c r="DH74" s="186"/>
      <c r="DI74" s="186"/>
      <c r="DJ74" s="186"/>
      <c r="DK74" s="186"/>
      <c r="DL74" s="186"/>
      <c r="DM74" s="186"/>
      <c r="DN74" s="186"/>
      <c r="DO74" s="186"/>
      <c r="DP74" s="186"/>
      <c r="DQ74" s="186"/>
      <c r="DR74" s="186"/>
      <c r="DS74" s="186"/>
      <c r="DT74" s="186"/>
      <c r="DU74" s="186"/>
      <c r="DV74" s="186"/>
      <c r="DW74" s="186"/>
      <c r="DX74" s="186"/>
      <c r="DY74" s="186"/>
      <c r="DZ74" s="186"/>
      <c r="EA74" s="186"/>
      <c r="EB74" s="186"/>
      <c r="EC74" s="186"/>
      <c r="ED74" s="186"/>
      <c r="EE74" s="186"/>
      <c r="EF74" s="186"/>
      <c r="EG74" s="186"/>
      <c r="EH74" s="186"/>
      <c r="EI74" s="186"/>
      <c r="EJ74" s="186"/>
      <c r="EK74" s="186"/>
      <c r="EL74" s="186"/>
      <c r="EM74" s="186"/>
      <c r="EN74" s="186"/>
      <c r="EO74" s="186"/>
      <c r="EP74" s="186"/>
      <c r="EQ74" s="186"/>
      <c r="ER74" s="186"/>
      <c r="ES74" s="186"/>
      <c r="ET74" s="186"/>
      <c r="EU74" s="186"/>
      <c r="EV74" s="186"/>
      <c r="EW74" s="186"/>
      <c r="EX74" s="186"/>
      <c r="EY74" s="186"/>
      <c r="EZ74" s="186"/>
      <c r="FA74" s="186"/>
      <c r="FB74" s="186"/>
      <c r="FC74" s="186"/>
      <c r="FD74" s="186"/>
      <c r="FE74" s="186"/>
      <c r="FF74" s="186"/>
      <c r="FG74" s="186"/>
      <c r="FH74" s="186"/>
      <c r="FI74" s="186"/>
      <c r="FJ74" s="186"/>
      <c r="FK74" s="186"/>
      <c r="FL74" s="186"/>
      <c r="FM74" s="186"/>
      <c r="FN74" s="186"/>
      <c r="FO74" s="186"/>
      <c r="FP74" s="186"/>
      <c r="FQ74" s="186"/>
      <c r="FR74" s="186"/>
      <c r="FS74" s="186"/>
      <c r="FT74" s="186"/>
      <c r="FU74" s="186"/>
      <c r="FV74" s="186"/>
      <c r="FW74" s="186"/>
      <c r="FX74" s="186"/>
      <c r="FY74" s="186"/>
      <c r="FZ74" s="186"/>
      <c r="GA74" s="186"/>
      <c r="GB74" s="186"/>
      <c r="GC74" s="186"/>
      <c r="GD74" s="186"/>
      <c r="GE74" s="186"/>
      <c r="GF74" s="186"/>
      <c r="GG74" s="186"/>
      <c r="GH74" s="186"/>
      <c r="GI74" s="186"/>
      <c r="GJ74" s="186"/>
      <c r="GK74" s="186"/>
      <c r="GL74" s="186"/>
      <c r="GM74" s="186"/>
    </row>
    <row r="75" spans="1:195" s="185" customFormat="1">
      <c r="A75" s="228"/>
      <c r="B75" s="260"/>
      <c r="C75" s="261"/>
      <c r="D75" s="228"/>
      <c r="E75" s="228"/>
      <c r="F75" s="228"/>
      <c r="G75" s="228"/>
      <c r="H75" s="228"/>
      <c r="I75" s="228"/>
      <c r="J75" s="228"/>
      <c r="K75" s="228"/>
      <c r="L75" s="201"/>
      <c r="M75" s="201"/>
      <c r="N75" s="201"/>
      <c r="O75" s="187"/>
      <c r="P75" s="187"/>
      <c r="Q75" s="201"/>
      <c r="R75" s="228"/>
      <c r="S75" s="228"/>
      <c r="T75" s="228"/>
      <c r="U75" s="228"/>
      <c r="V75" s="187"/>
      <c r="W75" s="187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6"/>
      <c r="DC75" s="186"/>
      <c r="DD75" s="186"/>
      <c r="DE75" s="186"/>
      <c r="DF75" s="186"/>
      <c r="DG75" s="186"/>
      <c r="DH75" s="186"/>
      <c r="DI75" s="186"/>
      <c r="DJ75" s="186"/>
      <c r="DK75" s="186"/>
      <c r="DL75" s="186"/>
      <c r="DM75" s="186"/>
      <c r="DN75" s="186"/>
      <c r="DO75" s="186"/>
      <c r="DP75" s="186"/>
      <c r="DQ75" s="186"/>
      <c r="DR75" s="186"/>
      <c r="DS75" s="186"/>
      <c r="DT75" s="186"/>
      <c r="DU75" s="186"/>
      <c r="DV75" s="186"/>
      <c r="DW75" s="186"/>
      <c r="DX75" s="186"/>
      <c r="DY75" s="186"/>
      <c r="DZ75" s="186"/>
      <c r="EA75" s="186"/>
      <c r="EB75" s="186"/>
      <c r="EC75" s="186"/>
      <c r="ED75" s="186"/>
      <c r="EE75" s="186"/>
      <c r="EF75" s="186"/>
      <c r="EG75" s="186"/>
      <c r="EH75" s="186"/>
      <c r="EI75" s="186"/>
      <c r="EJ75" s="186"/>
      <c r="EK75" s="186"/>
      <c r="EL75" s="186"/>
      <c r="EM75" s="186"/>
      <c r="EN75" s="186"/>
      <c r="EO75" s="186"/>
      <c r="EP75" s="186"/>
      <c r="EQ75" s="186"/>
      <c r="ER75" s="186"/>
      <c r="ES75" s="186"/>
      <c r="ET75" s="186"/>
      <c r="EU75" s="186"/>
      <c r="EV75" s="186"/>
      <c r="EW75" s="186"/>
      <c r="EX75" s="186"/>
      <c r="EY75" s="186"/>
      <c r="EZ75" s="186"/>
      <c r="FA75" s="186"/>
      <c r="FB75" s="186"/>
      <c r="FC75" s="186"/>
      <c r="FD75" s="186"/>
      <c r="FE75" s="186"/>
      <c r="FF75" s="186"/>
      <c r="FG75" s="186"/>
      <c r="FH75" s="186"/>
      <c r="FI75" s="186"/>
      <c r="FJ75" s="186"/>
      <c r="FK75" s="186"/>
      <c r="FL75" s="186"/>
      <c r="FM75" s="186"/>
      <c r="FN75" s="186"/>
      <c r="FO75" s="186"/>
      <c r="FP75" s="186"/>
      <c r="FQ75" s="186"/>
      <c r="FR75" s="186"/>
      <c r="FS75" s="186"/>
      <c r="FT75" s="186"/>
      <c r="FU75" s="186"/>
      <c r="FV75" s="186"/>
      <c r="FW75" s="186"/>
      <c r="FX75" s="186"/>
      <c r="FY75" s="186"/>
      <c r="FZ75" s="186"/>
      <c r="GA75" s="186"/>
      <c r="GB75" s="186"/>
      <c r="GC75" s="186"/>
      <c r="GD75" s="186"/>
      <c r="GE75" s="186"/>
      <c r="GF75" s="186"/>
      <c r="GG75" s="186"/>
      <c r="GH75" s="186"/>
      <c r="GI75" s="186"/>
      <c r="GJ75" s="186"/>
      <c r="GK75" s="186"/>
      <c r="GL75" s="186"/>
      <c r="GM75" s="186"/>
    </row>
    <row r="76" spans="1:195" s="185" customFormat="1">
      <c r="A76" s="228"/>
      <c r="B76" s="260"/>
      <c r="C76" s="261"/>
      <c r="D76" s="228"/>
      <c r="E76" s="228"/>
      <c r="F76" s="228"/>
      <c r="G76" s="228"/>
      <c r="H76" s="228"/>
      <c r="I76" s="228"/>
      <c r="J76" s="228"/>
      <c r="K76" s="228"/>
      <c r="L76" s="201"/>
      <c r="M76" s="201"/>
      <c r="N76" s="201"/>
      <c r="O76" s="187"/>
      <c r="P76" s="187"/>
      <c r="Q76" s="201"/>
      <c r="R76" s="228"/>
      <c r="S76" s="228"/>
      <c r="T76" s="228"/>
      <c r="U76" s="228"/>
      <c r="V76" s="187"/>
      <c r="W76" s="187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6"/>
      <c r="DC76" s="186"/>
      <c r="DD76" s="186"/>
      <c r="DE76" s="186"/>
      <c r="DF76" s="186"/>
      <c r="DG76" s="186"/>
      <c r="DH76" s="186"/>
      <c r="DI76" s="186"/>
      <c r="DJ76" s="186"/>
      <c r="DK76" s="186"/>
      <c r="DL76" s="186"/>
      <c r="DM76" s="186"/>
      <c r="DN76" s="186"/>
      <c r="DO76" s="186"/>
      <c r="DP76" s="186"/>
      <c r="DQ76" s="186"/>
      <c r="DR76" s="186"/>
      <c r="DS76" s="186"/>
      <c r="DT76" s="186"/>
      <c r="DU76" s="186"/>
      <c r="DV76" s="186"/>
      <c r="DW76" s="186"/>
      <c r="DX76" s="186"/>
      <c r="DY76" s="186"/>
      <c r="DZ76" s="186"/>
      <c r="EA76" s="186"/>
      <c r="EB76" s="186"/>
      <c r="EC76" s="186"/>
      <c r="ED76" s="186"/>
      <c r="EE76" s="186"/>
      <c r="EF76" s="186"/>
      <c r="EG76" s="186"/>
      <c r="EH76" s="186"/>
      <c r="EI76" s="186"/>
      <c r="EJ76" s="186"/>
      <c r="EK76" s="186"/>
      <c r="EL76" s="186"/>
      <c r="EM76" s="186"/>
      <c r="EN76" s="186"/>
      <c r="EO76" s="186"/>
      <c r="EP76" s="186"/>
      <c r="EQ76" s="186"/>
      <c r="ER76" s="186"/>
      <c r="ES76" s="186"/>
      <c r="ET76" s="186"/>
      <c r="EU76" s="186"/>
      <c r="EV76" s="186"/>
      <c r="EW76" s="186"/>
      <c r="EX76" s="186"/>
      <c r="EY76" s="186"/>
      <c r="EZ76" s="186"/>
      <c r="FA76" s="186"/>
      <c r="FB76" s="186"/>
      <c r="FC76" s="186"/>
      <c r="FD76" s="186"/>
      <c r="FE76" s="186"/>
      <c r="FF76" s="186"/>
      <c r="FG76" s="186"/>
      <c r="FH76" s="186"/>
      <c r="FI76" s="186"/>
      <c r="FJ76" s="186"/>
      <c r="FK76" s="186"/>
      <c r="FL76" s="186"/>
      <c r="FM76" s="186"/>
      <c r="FN76" s="186"/>
      <c r="FO76" s="186"/>
      <c r="FP76" s="186"/>
      <c r="FQ76" s="186"/>
      <c r="FR76" s="186"/>
      <c r="FS76" s="186"/>
      <c r="FT76" s="186"/>
      <c r="FU76" s="186"/>
      <c r="FV76" s="186"/>
      <c r="FW76" s="186"/>
      <c r="FX76" s="186"/>
      <c r="FY76" s="186"/>
      <c r="FZ76" s="186"/>
      <c r="GA76" s="186"/>
      <c r="GB76" s="186"/>
      <c r="GC76" s="186"/>
      <c r="GD76" s="186"/>
      <c r="GE76" s="186"/>
      <c r="GF76" s="186"/>
      <c r="GG76" s="186"/>
      <c r="GH76" s="186"/>
      <c r="GI76" s="186"/>
      <c r="GJ76" s="186"/>
      <c r="GK76" s="186"/>
      <c r="GL76" s="186"/>
      <c r="GM76" s="186"/>
    </row>
    <row r="77" spans="1:195" s="185" customFormat="1">
      <c r="A77" s="228"/>
      <c r="B77" s="260"/>
      <c r="C77" s="261"/>
      <c r="D77" s="228"/>
      <c r="E77" s="228"/>
      <c r="F77" s="228"/>
      <c r="G77" s="228"/>
      <c r="H77" s="228"/>
      <c r="I77" s="228"/>
      <c r="J77" s="228"/>
      <c r="K77" s="228"/>
      <c r="L77" s="201"/>
      <c r="M77" s="201"/>
      <c r="N77" s="201"/>
      <c r="O77" s="187"/>
      <c r="P77" s="187"/>
      <c r="Q77" s="201"/>
      <c r="R77" s="228"/>
      <c r="S77" s="228"/>
      <c r="T77" s="228"/>
      <c r="U77" s="228"/>
      <c r="V77" s="187"/>
      <c r="W77" s="187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  <c r="BH77" s="186"/>
      <c r="BI77" s="186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6"/>
      <c r="DC77" s="186"/>
      <c r="DD77" s="186"/>
      <c r="DE77" s="186"/>
      <c r="DF77" s="186"/>
      <c r="DG77" s="186"/>
      <c r="DH77" s="186"/>
      <c r="DI77" s="186"/>
      <c r="DJ77" s="186"/>
      <c r="DK77" s="186"/>
      <c r="DL77" s="186"/>
      <c r="DM77" s="186"/>
      <c r="DN77" s="186"/>
      <c r="DO77" s="186"/>
      <c r="DP77" s="186"/>
      <c r="DQ77" s="186"/>
      <c r="DR77" s="186"/>
      <c r="DS77" s="186"/>
      <c r="DT77" s="186"/>
      <c r="DU77" s="186"/>
      <c r="DV77" s="186"/>
      <c r="DW77" s="186"/>
      <c r="DX77" s="186"/>
      <c r="DY77" s="186"/>
      <c r="DZ77" s="186"/>
      <c r="EA77" s="186"/>
      <c r="EB77" s="186"/>
      <c r="EC77" s="186"/>
      <c r="ED77" s="186"/>
      <c r="EE77" s="186"/>
      <c r="EF77" s="186"/>
      <c r="EG77" s="186"/>
      <c r="EH77" s="186"/>
      <c r="EI77" s="186"/>
      <c r="EJ77" s="186"/>
      <c r="EK77" s="186"/>
      <c r="EL77" s="186"/>
      <c r="EM77" s="186"/>
      <c r="EN77" s="186"/>
      <c r="EO77" s="186"/>
      <c r="EP77" s="186"/>
      <c r="EQ77" s="186"/>
      <c r="ER77" s="186"/>
      <c r="ES77" s="186"/>
      <c r="ET77" s="186"/>
      <c r="EU77" s="186"/>
      <c r="EV77" s="186"/>
      <c r="EW77" s="186"/>
      <c r="EX77" s="186"/>
      <c r="EY77" s="186"/>
      <c r="EZ77" s="186"/>
      <c r="FA77" s="186"/>
      <c r="FB77" s="186"/>
      <c r="FC77" s="186"/>
      <c r="FD77" s="186"/>
      <c r="FE77" s="186"/>
      <c r="FF77" s="186"/>
      <c r="FG77" s="186"/>
      <c r="FH77" s="186"/>
      <c r="FI77" s="186"/>
      <c r="FJ77" s="186"/>
      <c r="FK77" s="186"/>
      <c r="FL77" s="186"/>
      <c r="FM77" s="186"/>
      <c r="FN77" s="186"/>
      <c r="FO77" s="186"/>
      <c r="FP77" s="186"/>
      <c r="FQ77" s="186"/>
      <c r="FR77" s="186"/>
      <c r="FS77" s="186"/>
      <c r="FT77" s="186"/>
      <c r="FU77" s="186"/>
      <c r="FV77" s="186"/>
      <c r="FW77" s="186"/>
      <c r="FX77" s="186"/>
      <c r="FY77" s="186"/>
      <c r="FZ77" s="186"/>
      <c r="GA77" s="186"/>
      <c r="GB77" s="186"/>
      <c r="GC77" s="186"/>
      <c r="GD77" s="186"/>
      <c r="GE77" s="186"/>
      <c r="GF77" s="186"/>
      <c r="GG77" s="186"/>
      <c r="GH77" s="186"/>
      <c r="GI77" s="186"/>
      <c r="GJ77" s="186"/>
      <c r="GK77" s="186"/>
      <c r="GL77" s="186"/>
      <c r="GM77" s="186"/>
    </row>
    <row r="78" spans="1:195" s="185" customFormat="1">
      <c r="A78" s="228"/>
      <c r="B78" s="260"/>
      <c r="C78" s="261"/>
      <c r="D78" s="228"/>
      <c r="E78" s="228"/>
      <c r="F78" s="228"/>
      <c r="G78" s="228"/>
      <c r="H78" s="228"/>
      <c r="I78" s="228"/>
      <c r="J78" s="228"/>
      <c r="K78" s="228"/>
      <c r="L78" s="201"/>
      <c r="M78" s="201"/>
      <c r="N78" s="201"/>
      <c r="O78" s="187"/>
      <c r="P78" s="187"/>
      <c r="Q78" s="201"/>
      <c r="R78" s="228"/>
      <c r="S78" s="228"/>
      <c r="T78" s="228"/>
      <c r="U78" s="228"/>
      <c r="V78" s="187"/>
      <c r="W78" s="187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6"/>
      <c r="DC78" s="186"/>
      <c r="DD78" s="186"/>
      <c r="DE78" s="186"/>
      <c r="DF78" s="186"/>
      <c r="DG78" s="186"/>
      <c r="DH78" s="186"/>
      <c r="DI78" s="186"/>
      <c r="DJ78" s="186"/>
      <c r="DK78" s="186"/>
      <c r="DL78" s="186"/>
      <c r="DM78" s="186"/>
      <c r="DN78" s="186"/>
      <c r="DO78" s="186"/>
      <c r="DP78" s="186"/>
      <c r="DQ78" s="186"/>
      <c r="DR78" s="186"/>
      <c r="DS78" s="186"/>
      <c r="DT78" s="186"/>
      <c r="DU78" s="186"/>
      <c r="DV78" s="186"/>
      <c r="DW78" s="186"/>
      <c r="DX78" s="186"/>
      <c r="DY78" s="186"/>
      <c r="DZ78" s="186"/>
      <c r="EA78" s="186"/>
      <c r="EB78" s="186"/>
      <c r="EC78" s="186"/>
      <c r="ED78" s="186"/>
      <c r="EE78" s="186"/>
      <c r="EF78" s="186"/>
      <c r="EG78" s="186"/>
      <c r="EH78" s="186"/>
      <c r="EI78" s="186"/>
      <c r="EJ78" s="186"/>
      <c r="EK78" s="186"/>
      <c r="EL78" s="186"/>
      <c r="EM78" s="186"/>
      <c r="EN78" s="186"/>
      <c r="EO78" s="186"/>
      <c r="EP78" s="186"/>
      <c r="EQ78" s="186"/>
      <c r="ER78" s="186"/>
      <c r="ES78" s="186"/>
      <c r="ET78" s="186"/>
      <c r="EU78" s="186"/>
      <c r="EV78" s="186"/>
      <c r="EW78" s="186"/>
      <c r="EX78" s="186"/>
      <c r="EY78" s="186"/>
      <c r="EZ78" s="186"/>
      <c r="FA78" s="186"/>
      <c r="FB78" s="186"/>
      <c r="FC78" s="186"/>
      <c r="FD78" s="186"/>
      <c r="FE78" s="186"/>
      <c r="FF78" s="186"/>
      <c r="FG78" s="186"/>
      <c r="FH78" s="186"/>
      <c r="FI78" s="186"/>
      <c r="FJ78" s="186"/>
      <c r="FK78" s="186"/>
      <c r="FL78" s="186"/>
      <c r="FM78" s="186"/>
      <c r="FN78" s="186"/>
      <c r="FO78" s="186"/>
      <c r="FP78" s="186"/>
      <c r="FQ78" s="186"/>
      <c r="FR78" s="186"/>
      <c r="FS78" s="186"/>
      <c r="FT78" s="186"/>
      <c r="FU78" s="186"/>
      <c r="FV78" s="186"/>
      <c r="FW78" s="186"/>
      <c r="FX78" s="186"/>
      <c r="FY78" s="186"/>
      <c r="FZ78" s="186"/>
      <c r="GA78" s="186"/>
      <c r="GB78" s="186"/>
      <c r="GC78" s="186"/>
      <c r="GD78" s="186"/>
      <c r="GE78" s="186"/>
      <c r="GF78" s="186"/>
      <c r="GG78" s="186"/>
      <c r="GH78" s="186"/>
      <c r="GI78" s="186"/>
      <c r="GJ78" s="186"/>
      <c r="GK78" s="186"/>
      <c r="GL78" s="186"/>
      <c r="GM78" s="186"/>
    </row>
    <row r="79" spans="1:195" s="185" customFormat="1">
      <c r="A79" s="228"/>
      <c r="B79" s="260"/>
      <c r="C79" s="261"/>
      <c r="D79" s="228"/>
      <c r="E79" s="228"/>
      <c r="F79" s="228"/>
      <c r="G79" s="228"/>
      <c r="H79" s="228"/>
      <c r="I79" s="228"/>
      <c r="J79" s="228"/>
      <c r="K79" s="228"/>
      <c r="L79" s="201"/>
      <c r="M79" s="201"/>
      <c r="N79" s="201"/>
      <c r="O79" s="187"/>
      <c r="P79" s="187"/>
      <c r="Q79" s="201"/>
      <c r="R79" s="228"/>
      <c r="S79" s="228"/>
      <c r="T79" s="228"/>
      <c r="U79" s="228"/>
      <c r="V79" s="187"/>
      <c r="W79" s="187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</row>
    <row r="80" spans="1:195" s="185" customFormat="1">
      <c r="A80" s="228"/>
      <c r="B80" s="260"/>
      <c r="C80" s="261"/>
      <c r="D80" s="228"/>
      <c r="E80" s="228"/>
      <c r="F80" s="228"/>
      <c r="G80" s="228"/>
      <c r="H80" s="228"/>
      <c r="I80" s="228"/>
      <c r="J80" s="228"/>
      <c r="K80" s="228"/>
      <c r="L80" s="201"/>
      <c r="M80" s="201"/>
      <c r="N80" s="201"/>
      <c r="O80" s="187"/>
      <c r="P80" s="187"/>
      <c r="Q80" s="201"/>
      <c r="R80" s="228"/>
      <c r="S80" s="228"/>
      <c r="T80" s="228"/>
      <c r="U80" s="228"/>
      <c r="V80" s="187"/>
      <c r="W80" s="187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6"/>
      <c r="DC80" s="186"/>
      <c r="DD80" s="186"/>
      <c r="DE80" s="186"/>
      <c r="DF80" s="186"/>
      <c r="DG80" s="186"/>
      <c r="DH80" s="186"/>
      <c r="DI80" s="186"/>
      <c r="DJ80" s="186"/>
      <c r="DK80" s="186"/>
      <c r="DL80" s="186"/>
      <c r="DM80" s="186"/>
      <c r="DN80" s="186"/>
      <c r="DO80" s="186"/>
      <c r="DP80" s="186"/>
      <c r="DQ80" s="186"/>
      <c r="DR80" s="186"/>
      <c r="DS80" s="186"/>
      <c r="DT80" s="186"/>
      <c r="DU80" s="186"/>
      <c r="DV80" s="186"/>
      <c r="DW80" s="186"/>
      <c r="DX80" s="186"/>
      <c r="DY80" s="186"/>
      <c r="DZ80" s="186"/>
      <c r="EA80" s="186"/>
      <c r="EB80" s="186"/>
      <c r="EC80" s="186"/>
      <c r="ED80" s="186"/>
      <c r="EE80" s="186"/>
      <c r="EF80" s="186"/>
      <c r="EG80" s="186"/>
      <c r="EH80" s="186"/>
      <c r="EI80" s="186"/>
      <c r="EJ80" s="186"/>
      <c r="EK80" s="186"/>
      <c r="EL80" s="186"/>
      <c r="EM80" s="186"/>
      <c r="EN80" s="186"/>
      <c r="EO80" s="186"/>
      <c r="EP80" s="186"/>
      <c r="EQ80" s="186"/>
      <c r="ER80" s="186"/>
      <c r="ES80" s="186"/>
      <c r="ET80" s="186"/>
      <c r="EU80" s="186"/>
      <c r="EV80" s="186"/>
      <c r="EW80" s="186"/>
      <c r="EX80" s="186"/>
      <c r="EY80" s="186"/>
      <c r="EZ80" s="186"/>
      <c r="FA80" s="186"/>
      <c r="FB80" s="186"/>
      <c r="FC80" s="186"/>
      <c r="FD80" s="186"/>
      <c r="FE80" s="186"/>
      <c r="FF80" s="186"/>
      <c r="FG80" s="186"/>
      <c r="FH80" s="186"/>
      <c r="FI80" s="186"/>
      <c r="FJ80" s="186"/>
      <c r="FK80" s="186"/>
      <c r="FL80" s="186"/>
      <c r="FM80" s="186"/>
      <c r="FN80" s="186"/>
      <c r="FO80" s="186"/>
      <c r="FP80" s="186"/>
      <c r="FQ80" s="186"/>
      <c r="FR80" s="186"/>
      <c r="FS80" s="186"/>
      <c r="FT80" s="186"/>
      <c r="FU80" s="186"/>
      <c r="FV80" s="186"/>
      <c r="FW80" s="186"/>
      <c r="FX80" s="186"/>
      <c r="FY80" s="186"/>
      <c r="FZ80" s="186"/>
      <c r="GA80" s="186"/>
      <c r="GB80" s="186"/>
      <c r="GC80" s="186"/>
      <c r="GD80" s="186"/>
      <c r="GE80" s="186"/>
      <c r="GF80" s="186"/>
      <c r="GG80" s="186"/>
      <c r="GH80" s="186"/>
      <c r="GI80" s="186"/>
      <c r="GJ80" s="186"/>
      <c r="GK80" s="186"/>
      <c r="GL80" s="186"/>
      <c r="GM80" s="186"/>
    </row>
    <row r="81" spans="1:195" s="185" customFormat="1">
      <c r="A81" s="228"/>
      <c r="B81" s="260"/>
      <c r="C81" s="261"/>
      <c r="D81" s="228"/>
      <c r="E81" s="228"/>
      <c r="F81" s="228"/>
      <c r="G81" s="228"/>
      <c r="H81" s="228"/>
      <c r="I81" s="228"/>
      <c r="J81" s="228"/>
      <c r="K81" s="228"/>
      <c r="L81" s="201"/>
      <c r="M81" s="201"/>
      <c r="N81" s="201"/>
      <c r="O81" s="187"/>
      <c r="P81" s="187"/>
      <c r="Q81" s="201"/>
      <c r="R81" s="228"/>
      <c r="S81" s="228"/>
      <c r="T81" s="228"/>
      <c r="U81" s="228"/>
      <c r="V81" s="187"/>
      <c r="W81" s="187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6"/>
      <c r="DC81" s="186"/>
      <c r="DD81" s="186"/>
      <c r="DE81" s="186"/>
      <c r="DF81" s="186"/>
      <c r="DG81" s="186"/>
      <c r="DH81" s="186"/>
      <c r="DI81" s="186"/>
      <c r="DJ81" s="186"/>
      <c r="DK81" s="186"/>
      <c r="DL81" s="186"/>
      <c r="DM81" s="186"/>
      <c r="DN81" s="186"/>
      <c r="DO81" s="186"/>
      <c r="DP81" s="186"/>
      <c r="DQ81" s="186"/>
      <c r="DR81" s="186"/>
      <c r="DS81" s="186"/>
      <c r="DT81" s="186"/>
      <c r="DU81" s="186"/>
      <c r="DV81" s="186"/>
      <c r="DW81" s="186"/>
      <c r="DX81" s="186"/>
      <c r="DY81" s="186"/>
      <c r="DZ81" s="186"/>
      <c r="EA81" s="186"/>
      <c r="EB81" s="186"/>
      <c r="EC81" s="186"/>
      <c r="ED81" s="186"/>
      <c r="EE81" s="186"/>
      <c r="EF81" s="186"/>
      <c r="EG81" s="186"/>
      <c r="EH81" s="186"/>
      <c r="EI81" s="186"/>
      <c r="EJ81" s="186"/>
      <c r="EK81" s="186"/>
      <c r="EL81" s="186"/>
      <c r="EM81" s="186"/>
      <c r="EN81" s="186"/>
      <c r="EO81" s="186"/>
      <c r="EP81" s="186"/>
      <c r="EQ81" s="186"/>
      <c r="ER81" s="186"/>
      <c r="ES81" s="186"/>
      <c r="ET81" s="186"/>
      <c r="EU81" s="186"/>
      <c r="EV81" s="186"/>
      <c r="EW81" s="186"/>
      <c r="EX81" s="186"/>
      <c r="EY81" s="186"/>
      <c r="EZ81" s="186"/>
      <c r="FA81" s="186"/>
      <c r="FB81" s="186"/>
      <c r="FC81" s="186"/>
      <c r="FD81" s="186"/>
      <c r="FE81" s="186"/>
      <c r="FF81" s="186"/>
      <c r="FG81" s="186"/>
      <c r="FH81" s="186"/>
      <c r="FI81" s="186"/>
      <c r="FJ81" s="186"/>
      <c r="FK81" s="186"/>
      <c r="FL81" s="186"/>
      <c r="FM81" s="186"/>
      <c r="FN81" s="186"/>
      <c r="FO81" s="186"/>
      <c r="FP81" s="186"/>
      <c r="FQ81" s="186"/>
      <c r="FR81" s="186"/>
      <c r="FS81" s="186"/>
      <c r="FT81" s="186"/>
      <c r="FU81" s="186"/>
      <c r="FV81" s="186"/>
      <c r="FW81" s="186"/>
      <c r="FX81" s="186"/>
      <c r="FY81" s="186"/>
      <c r="FZ81" s="186"/>
      <c r="GA81" s="186"/>
      <c r="GB81" s="186"/>
      <c r="GC81" s="186"/>
      <c r="GD81" s="186"/>
      <c r="GE81" s="186"/>
      <c r="GF81" s="186"/>
      <c r="GG81" s="186"/>
      <c r="GH81" s="186"/>
      <c r="GI81" s="186"/>
      <c r="GJ81" s="186"/>
      <c r="GK81" s="186"/>
      <c r="GL81" s="186"/>
      <c r="GM81" s="186"/>
    </row>
    <row r="82" spans="1:195" s="185" customFormat="1">
      <c r="A82" s="228"/>
      <c r="B82" s="260"/>
      <c r="C82" s="261"/>
      <c r="D82" s="228"/>
      <c r="E82" s="228"/>
      <c r="F82" s="228"/>
      <c r="G82" s="228"/>
      <c r="H82" s="228"/>
      <c r="I82" s="228"/>
      <c r="J82" s="228"/>
      <c r="K82" s="228"/>
      <c r="L82" s="201"/>
      <c r="M82" s="201"/>
      <c r="N82" s="201"/>
      <c r="O82" s="187"/>
      <c r="P82" s="187"/>
      <c r="Q82" s="201"/>
      <c r="R82" s="228"/>
      <c r="S82" s="228"/>
      <c r="T82" s="228"/>
      <c r="U82" s="228"/>
      <c r="V82" s="187"/>
      <c r="W82" s="187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  <c r="CT82" s="186"/>
      <c r="CU82" s="186"/>
      <c r="CV82" s="186"/>
      <c r="CW82" s="186"/>
      <c r="CX82" s="186"/>
      <c r="CY82" s="186"/>
      <c r="CZ82" s="186"/>
      <c r="DA82" s="186"/>
      <c r="DB82" s="186"/>
      <c r="DC82" s="186"/>
      <c r="DD82" s="186"/>
      <c r="DE82" s="186"/>
      <c r="DF82" s="186"/>
      <c r="DG82" s="186"/>
      <c r="DH82" s="186"/>
      <c r="DI82" s="186"/>
      <c r="DJ82" s="186"/>
      <c r="DK82" s="186"/>
      <c r="DL82" s="186"/>
      <c r="DM82" s="186"/>
      <c r="DN82" s="186"/>
      <c r="DO82" s="186"/>
      <c r="DP82" s="186"/>
      <c r="DQ82" s="186"/>
      <c r="DR82" s="186"/>
      <c r="DS82" s="186"/>
      <c r="DT82" s="186"/>
      <c r="DU82" s="186"/>
      <c r="DV82" s="186"/>
      <c r="DW82" s="186"/>
      <c r="DX82" s="186"/>
      <c r="DY82" s="186"/>
      <c r="DZ82" s="186"/>
      <c r="EA82" s="186"/>
      <c r="EB82" s="186"/>
      <c r="EC82" s="186"/>
      <c r="ED82" s="186"/>
      <c r="EE82" s="186"/>
      <c r="EF82" s="186"/>
      <c r="EG82" s="186"/>
      <c r="EH82" s="186"/>
      <c r="EI82" s="186"/>
      <c r="EJ82" s="186"/>
      <c r="EK82" s="186"/>
      <c r="EL82" s="186"/>
      <c r="EM82" s="186"/>
      <c r="EN82" s="186"/>
      <c r="EO82" s="186"/>
      <c r="EP82" s="186"/>
      <c r="EQ82" s="186"/>
      <c r="ER82" s="186"/>
      <c r="ES82" s="186"/>
      <c r="ET82" s="186"/>
      <c r="EU82" s="186"/>
      <c r="EV82" s="186"/>
      <c r="EW82" s="186"/>
      <c r="EX82" s="186"/>
      <c r="EY82" s="186"/>
      <c r="EZ82" s="186"/>
      <c r="FA82" s="186"/>
      <c r="FB82" s="186"/>
      <c r="FC82" s="186"/>
      <c r="FD82" s="186"/>
      <c r="FE82" s="186"/>
      <c r="FF82" s="186"/>
      <c r="FG82" s="186"/>
      <c r="FH82" s="186"/>
      <c r="FI82" s="186"/>
      <c r="FJ82" s="186"/>
      <c r="FK82" s="186"/>
      <c r="FL82" s="186"/>
      <c r="FM82" s="186"/>
      <c r="FN82" s="186"/>
      <c r="FO82" s="186"/>
      <c r="FP82" s="186"/>
      <c r="FQ82" s="186"/>
      <c r="FR82" s="186"/>
      <c r="FS82" s="186"/>
      <c r="FT82" s="186"/>
      <c r="FU82" s="186"/>
      <c r="FV82" s="186"/>
      <c r="FW82" s="186"/>
      <c r="FX82" s="186"/>
      <c r="FY82" s="186"/>
      <c r="FZ82" s="186"/>
      <c r="GA82" s="186"/>
      <c r="GB82" s="186"/>
      <c r="GC82" s="186"/>
      <c r="GD82" s="186"/>
      <c r="GE82" s="186"/>
      <c r="GF82" s="186"/>
      <c r="GG82" s="186"/>
      <c r="GH82" s="186"/>
      <c r="GI82" s="186"/>
      <c r="GJ82" s="186"/>
      <c r="GK82" s="186"/>
      <c r="GL82" s="186"/>
      <c r="GM82" s="186"/>
    </row>
    <row r="83" spans="1:195" s="185" customFormat="1">
      <c r="A83" s="228"/>
      <c r="B83" s="260"/>
      <c r="C83" s="261"/>
      <c r="D83" s="228"/>
      <c r="E83" s="228"/>
      <c r="F83" s="228"/>
      <c r="G83" s="228"/>
      <c r="H83" s="228"/>
      <c r="I83" s="228"/>
      <c r="J83" s="228"/>
      <c r="K83" s="228"/>
      <c r="L83" s="201"/>
      <c r="M83" s="201"/>
      <c r="N83" s="201"/>
      <c r="O83" s="187"/>
      <c r="P83" s="187"/>
      <c r="Q83" s="201"/>
      <c r="R83" s="228"/>
      <c r="S83" s="228"/>
      <c r="T83" s="228"/>
      <c r="U83" s="228"/>
      <c r="V83" s="187"/>
      <c r="W83" s="187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  <c r="CT83" s="186"/>
      <c r="CU83" s="186"/>
      <c r="CV83" s="186"/>
      <c r="CW83" s="186"/>
      <c r="CX83" s="186"/>
      <c r="CY83" s="186"/>
      <c r="CZ83" s="186"/>
      <c r="DA83" s="186"/>
      <c r="DB83" s="186"/>
      <c r="DC83" s="186"/>
      <c r="DD83" s="186"/>
      <c r="DE83" s="186"/>
      <c r="DF83" s="186"/>
      <c r="DG83" s="186"/>
      <c r="DH83" s="186"/>
      <c r="DI83" s="186"/>
      <c r="DJ83" s="186"/>
      <c r="DK83" s="186"/>
      <c r="DL83" s="186"/>
      <c r="DM83" s="186"/>
      <c r="DN83" s="186"/>
      <c r="DO83" s="186"/>
      <c r="DP83" s="186"/>
      <c r="DQ83" s="186"/>
      <c r="DR83" s="186"/>
      <c r="DS83" s="186"/>
      <c r="DT83" s="186"/>
      <c r="DU83" s="186"/>
      <c r="DV83" s="186"/>
      <c r="DW83" s="186"/>
      <c r="DX83" s="186"/>
      <c r="DY83" s="186"/>
      <c r="DZ83" s="186"/>
      <c r="EA83" s="186"/>
      <c r="EB83" s="186"/>
      <c r="EC83" s="186"/>
      <c r="ED83" s="186"/>
      <c r="EE83" s="186"/>
      <c r="EF83" s="186"/>
      <c r="EG83" s="186"/>
      <c r="EH83" s="186"/>
      <c r="EI83" s="186"/>
      <c r="EJ83" s="186"/>
      <c r="EK83" s="186"/>
      <c r="EL83" s="186"/>
      <c r="EM83" s="186"/>
      <c r="EN83" s="186"/>
      <c r="EO83" s="186"/>
      <c r="EP83" s="186"/>
      <c r="EQ83" s="186"/>
      <c r="ER83" s="186"/>
      <c r="ES83" s="186"/>
      <c r="ET83" s="186"/>
      <c r="EU83" s="186"/>
      <c r="EV83" s="186"/>
      <c r="EW83" s="186"/>
      <c r="EX83" s="186"/>
      <c r="EY83" s="186"/>
      <c r="EZ83" s="186"/>
      <c r="FA83" s="186"/>
      <c r="FB83" s="186"/>
      <c r="FC83" s="186"/>
      <c r="FD83" s="186"/>
      <c r="FE83" s="186"/>
      <c r="FF83" s="186"/>
      <c r="FG83" s="186"/>
      <c r="FH83" s="186"/>
      <c r="FI83" s="186"/>
      <c r="FJ83" s="186"/>
      <c r="FK83" s="186"/>
      <c r="FL83" s="186"/>
      <c r="FM83" s="186"/>
      <c r="FN83" s="186"/>
      <c r="FO83" s="186"/>
      <c r="FP83" s="186"/>
      <c r="FQ83" s="186"/>
      <c r="FR83" s="186"/>
      <c r="FS83" s="186"/>
      <c r="FT83" s="186"/>
      <c r="FU83" s="186"/>
      <c r="FV83" s="186"/>
      <c r="FW83" s="186"/>
      <c r="FX83" s="186"/>
      <c r="FY83" s="186"/>
      <c r="FZ83" s="186"/>
      <c r="GA83" s="186"/>
      <c r="GB83" s="186"/>
      <c r="GC83" s="186"/>
      <c r="GD83" s="186"/>
      <c r="GE83" s="186"/>
      <c r="GF83" s="186"/>
      <c r="GG83" s="186"/>
      <c r="GH83" s="186"/>
      <c r="GI83" s="186"/>
      <c r="GJ83" s="186"/>
      <c r="GK83" s="186"/>
      <c r="GL83" s="186"/>
      <c r="GM83" s="186"/>
    </row>
    <row r="84" spans="1:195" s="185" customFormat="1">
      <c r="A84" s="228"/>
      <c r="B84" s="260"/>
      <c r="C84" s="261"/>
      <c r="D84" s="228"/>
      <c r="E84" s="228"/>
      <c r="F84" s="228"/>
      <c r="G84" s="228"/>
      <c r="H84" s="228"/>
      <c r="I84" s="228"/>
      <c r="J84" s="228"/>
      <c r="K84" s="228"/>
      <c r="L84" s="201"/>
      <c r="M84" s="201"/>
      <c r="N84" s="201"/>
      <c r="O84" s="187"/>
      <c r="P84" s="187"/>
      <c r="Q84" s="201"/>
      <c r="R84" s="228"/>
      <c r="S84" s="228"/>
      <c r="T84" s="228"/>
      <c r="U84" s="228"/>
      <c r="V84" s="187"/>
      <c r="W84" s="187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  <c r="CT84" s="186"/>
      <c r="CU84" s="186"/>
      <c r="CV84" s="186"/>
      <c r="CW84" s="186"/>
      <c r="CX84" s="186"/>
      <c r="CY84" s="186"/>
      <c r="CZ84" s="186"/>
      <c r="DA84" s="186"/>
      <c r="DB84" s="186"/>
      <c r="DC84" s="186"/>
      <c r="DD84" s="186"/>
      <c r="DE84" s="186"/>
      <c r="DF84" s="186"/>
      <c r="DG84" s="186"/>
      <c r="DH84" s="186"/>
      <c r="DI84" s="186"/>
      <c r="DJ84" s="186"/>
      <c r="DK84" s="186"/>
      <c r="DL84" s="186"/>
      <c r="DM84" s="186"/>
      <c r="DN84" s="186"/>
      <c r="DO84" s="186"/>
      <c r="DP84" s="186"/>
      <c r="DQ84" s="186"/>
      <c r="DR84" s="186"/>
      <c r="DS84" s="186"/>
      <c r="DT84" s="186"/>
      <c r="DU84" s="186"/>
      <c r="DV84" s="186"/>
      <c r="DW84" s="186"/>
      <c r="DX84" s="186"/>
      <c r="DY84" s="186"/>
      <c r="DZ84" s="186"/>
      <c r="EA84" s="186"/>
      <c r="EB84" s="186"/>
      <c r="EC84" s="186"/>
      <c r="ED84" s="186"/>
      <c r="EE84" s="186"/>
      <c r="EF84" s="186"/>
      <c r="EG84" s="186"/>
      <c r="EH84" s="186"/>
      <c r="EI84" s="186"/>
      <c r="EJ84" s="186"/>
      <c r="EK84" s="186"/>
      <c r="EL84" s="186"/>
      <c r="EM84" s="186"/>
      <c r="EN84" s="186"/>
      <c r="EO84" s="186"/>
      <c r="EP84" s="186"/>
      <c r="EQ84" s="186"/>
      <c r="ER84" s="186"/>
      <c r="ES84" s="186"/>
      <c r="ET84" s="186"/>
      <c r="EU84" s="186"/>
      <c r="EV84" s="186"/>
      <c r="EW84" s="186"/>
      <c r="EX84" s="186"/>
      <c r="EY84" s="186"/>
      <c r="EZ84" s="186"/>
      <c r="FA84" s="186"/>
      <c r="FB84" s="186"/>
      <c r="FC84" s="186"/>
      <c r="FD84" s="186"/>
      <c r="FE84" s="186"/>
      <c r="FF84" s="186"/>
      <c r="FG84" s="186"/>
      <c r="FH84" s="186"/>
      <c r="FI84" s="186"/>
      <c r="FJ84" s="186"/>
      <c r="FK84" s="186"/>
      <c r="FL84" s="186"/>
      <c r="FM84" s="186"/>
      <c r="FN84" s="186"/>
      <c r="FO84" s="186"/>
      <c r="FP84" s="186"/>
      <c r="FQ84" s="186"/>
      <c r="FR84" s="186"/>
      <c r="FS84" s="186"/>
      <c r="FT84" s="186"/>
      <c r="FU84" s="186"/>
      <c r="FV84" s="186"/>
      <c r="FW84" s="186"/>
      <c r="FX84" s="186"/>
      <c r="FY84" s="186"/>
      <c r="FZ84" s="186"/>
      <c r="GA84" s="186"/>
      <c r="GB84" s="186"/>
      <c r="GC84" s="186"/>
      <c r="GD84" s="186"/>
      <c r="GE84" s="186"/>
      <c r="GF84" s="186"/>
      <c r="GG84" s="186"/>
      <c r="GH84" s="186"/>
      <c r="GI84" s="186"/>
      <c r="GJ84" s="186"/>
      <c r="GK84" s="186"/>
      <c r="GL84" s="186"/>
      <c r="GM84" s="186"/>
    </row>
    <row r="85" spans="1:195" s="185" customFormat="1">
      <c r="A85" s="228"/>
      <c r="B85" s="260"/>
      <c r="C85" s="261"/>
      <c r="D85" s="228"/>
      <c r="E85" s="228"/>
      <c r="F85" s="228"/>
      <c r="G85" s="228"/>
      <c r="H85" s="228"/>
      <c r="I85" s="228"/>
      <c r="J85" s="228"/>
      <c r="K85" s="228"/>
      <c r="L85" s="201"/>
      <c r="M85" s="201"/>
      <c r="N85" s="201"/>
      <c r="O85" s="187"/>
      <c r="P85" s="187"/>
      <c r="Q85" s="201"/>
      <c r="R85" s="228"/>
      <c r="S85" s="228"/>
      <c r="T85" s="228"/>
      <c r="U85" s="228"/>
      <c r="V85" s="187"/>
      <c r="W85" s="187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  <c r="BH85" s="186"/>
      <c r="BI85" s="186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  <c r="CT85" s="186"/>
      <c r="CU85" s="186"/>
      <c r="CV85" s="186"/>
      <c r="CW85" s="186"/>
      <c r="CX85" s="186"/>
      <c r="CY85" s="186"/>
      <c r="CZ85" s="186"/>
      <c r="DA85" s="186"/>
      <c r="DB85" s="186"/>
      <c r="DC85" s="186"/>
      <c r="DD85" s="186"/>
      <c r="DE85" s="186"/>
      <c r="DF85" s="186"/>
      <c r="DG85" s="186"/>
      <c r="DH85" s="186"/>
      <c r="DI85" s="186"/>
      <c r="DJ85" s="186"/>
      <c r="DK85" s="186"/>
      <c r="DL85" s="186"/>
      <c r="DM85" s="186"/>
      <c r="DN85" s="186"/>
      <c r="DO85" s="186"/>
      <c r="DP85" s="186"/>
      <c r="DQ85" s="186"/>
      <c r="DR85" s="186"/>
      <c r="DS85" s="186"/>
      <c r="DT85" s="186"/>
      <c r="DU85" s="186"/>
      <c r="DV85" s="186"/>
      <c r="DW85" s="186"/>
      <c r="DX85" s="186"/>
      <c r="DY85" s="186"/>
      <c r="DZ85" s="186"/>
      <c r="EA85" s="186"/>
      <c r="EB85" s="186"/>
      <c r="EC85" s="186"/>
      <c r="ED85" s="186"/>
      <c r="EE85" s="186"/>
      <c r="EF85" s="186"/>
      <c r="EG85" s="186"/>
      <c r="EH85" s="186"/>
      <c r="EI85" s="186"/>
      <c r="EJ85" s="186"/>
      <c r="EK85" s="186"/>
      <c r="EL85" s="186"/>
      <c r="EM85" s="186"/>
      <c r="EN85" s="186"/>
      <c r="EO85" s="186"/>
      <c r="EP85" s="186"/>
      <c r="EQ85" s="186"/>
      <c r="ER85" s="186"/>
      <c r="ES85" s="186"/>
      <c r="ET85" s="186"/>
      <c r="EU85" s="186"/>
      <c r="EV85" s="186"/>
      <c r="EW85" s="186"/>
      <c r="EX85" s="186"/>
      <c r="EY85" s="186"/>
      <c r="EZ85" s="186"/>
      <c r="FA85" s="186"/>
      <c r="FB85" s="186"/>
      <c r="FC85" s="186"/>
      <c r="FD85" s="186"/>
      <c r="FE85" s="186"/>
      <c r="FF85" s="186"/>
      <c r="FG85" s="186"/>
      <c r="FH85" s="186"/>
      <c r="FI85" s="186"/>
      <c r="FJ85" s="186"/>
      <c r="FK85" s="186"/>
      <c r="FL85" s="186"/>
      <c r="FM85" s="186"/>
      <c r="FN85" s="186"/>
      <c r="FO85" s="186"/>
      <c r="FP85" s="186"/>
      <c r="FQ85" s="186"/>
      <c r="FR85" s="186"/>
      <c r="FS85" s="186"/>
      <c r="FT85" s="186"/>
      <c r="FU85" s="186"/>
      <c r="FV85" s="186"/>
      <c r="FW85" s="186"/>
      <c r="FX85" s="186"/>
      <c r="FY85" s="186"/>
      <c r="FZ85" s="186"/>
      <c r="GA85" s="186"/>
      <c r="GB85" s="186"/>
      <c r="GC85" s="186"/>
      <c r="GD85" s="186"/>
      <c r="GE85" s="186"/>
      <c r="GF85" s="186"/>
      <c r="GG85" s="186"/>
      <c r="GH85" s="186"/>
      <c r="GI85" s="186"/>
      <c r="GJ85" s="186"/>
      <c r="GK85" s="186"/>
      <c r="GL85" s="186"/>
      <c r="GM85" s="186"/>
    </row>
    <row r="86" spans="1:195" s="185" customFormat="1">
      <c r="A86" s="228"/>
      <c r="B86" s="260"/>
      <c r="C86" s="261"/>
      <c r="D86" s="228"/>
      <c r="E86" s="228"/>
      <c r="F86" s="228"/>
      <c r="G86" s="228"/>
      <c r="H86" s="228"/>
      <c r="I86" s="228"/>
      <c r="J86" s="228"/>
      <c r="K86" s="228"/>
      <c r="L86" s="201"/>
      <c r="M86" s="201"/>
      <c r="N86" s="201"/>
      <c r="O86" s="187"/>
      <c r="P86" s="187"/>
      <c r="Q86" s="201"/>
      <c r="R86" s="228"/>
      <c r="S86" s="228"/>
      <c r="T86" s="228"/>
      <c r="U86" s="228"/>
      <c r="V86" s="187"/>
      <c r="W86" s="187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  <c r="CT86" s="186"/>
      <c r="CU86" s="186"/>
      <c r="CV86" s="186"/>
      <c r="CW86" s="186"/>
      <c r="CX86" s="186"/>
      <c r="CY86" s="186"/>
      <c r="CZ86" s="186"/>
      <c r="DA86" s="186"/>
      <c r="DB86" s="186"/>
      <c r="DC86" s="186"/>
      <c r="DD86" s="186"/>
      <c r="DE86" s="186"/>
      <c r="DF86" s="186"/>
      <c r="DG86" s="186"/>
      <c r="DH86" s="186"/>
      <c r="DI86" s="186"/>
      <c r="DJ86" s="186"/>
      <c r="DK86" s="186"/>
      <c r="DL86" s="186"/>
      <c r="DM86" s="186"/>
      <c r="DN86" s="186"/>
      <c r="DO86" s="186"/>
      <c r="DP86" s="186"/>
      <c r="DQ86" s="186"/>
      <c r="DR86" s="186"/>
      <c r="DS86" s="186"/>
      <c r="DT86" s="186"/>
      <c r="DU86" s="186"/>
      <c r="DV86" s="186"/>
      <c r="DW86" s="186"/>
      <c r="DX86" s="186"/>
      <c r="DY86" s="186"/>
      <c r="DZ86" s="186"/>
      <c r="EA86" s="186"/>
      <c r="EB86" s="186"/>
      <c r="EC86" s="186"/>
      <c r="ED86" s="186"/>
      <c r="EE86" s="186"/>
      <c r="EF86" s="186"/>
      <c r="EG86" s="186"/>
      <c r="EH86" s="186"/>
      <c r="EI86" s="186"/>
      <c r="EJ86" s="186"/>
      <c r="EK86" s="186"/>
      <c r="EL86" s="186"/>
      <c r="EM86" s="186"/>
      <c r="EN86" s="186"/>
      <c r="EO86" s="186"/>
      <c r="EP86" s="186"/>
      <c r="EQ86" s="186"/>
      <c r="ER86" s="186"/>
      <c r="ES86" s="186"/>
      <c r="ET86" s="186"/>
      <c r="EU86" s="186"/>
      <c r="EV86" s="186"/>
      <c r="EW86" s="186"/>
      <c r="EX86" s="186"/>
      <c r="EY86" s="186"/>
      <c r="EZ86" s="186"/>
      <c r="FA86" s="186"/>
      <c r="FB86" s="186"/>
      <c r="FC86" s="186"/>
      <c r="FD86" s="186"/>
      <c r="FE86" s="186"/>
      <c r="FF86" s="186"/>
      <c r="FG86" s="186"/>
      <c r="FH86" s="186"/>
      <c r="FI86" s="186"/>
      <c r="FJ86" s="186"/>
      <c r="FK86" s="186"/>
      <c r="FL86" s="186"/>
      <c r="FM86" s="186"/>
      <c r="FN86" s="186"/>
      <c r="FO86" s="186"/>
      <c r="FP86" s="186"/>
      <c r="FQ86" s="186"/>
      <c r="FR86" s="186"/>
      <c r="FS86" s="186"/>
      <c r="FT86" s="186"/>
      <c r="FU86" s="186"/>
      <c r="FV86" s="186"/>
      <c r="FW86" s="186"/>
      <c r="FX86" s="186"/>
      <c r="FY86" s="186"/>
      <c r="FZ86" s="186"/>
      <c r="GA86" s="186"/>
      <c r="GB86" s="186"/>
      <c r="GC86" s="186"/>
      <c r="GD86" s="186"/>
      <c r="GE86" s="186"/>
      <c r="GF86" s="186"/>
      <c r="GG86" s="186"/>
      <c r="GH86" s="186"/>
      <c r="GI86" s="186"/>
      <c r="GJ86" s="186"/>
      <c r="GK86" s="186"/>
      <c r="GL86" s="186"/>
      <c r="GM86" s="186"/>
    </row>
    <row r="87" spans="1:195" s="185" customFormat="1">
      <c r="A87" s="228"/>
      <c r="B87" s="260"/>
      <c r="C87" s="261"/>
      <c r="D87" s="228"/>
      <c r="E87" s="228"/>
      <c r="F87" s="228"/>
      <c r="G87" s="228"/>
      <c r="H87" s="228"/>
      <c r="I87" s="228"/>
      <c r="J87" s="228"/>
      <c r="K87" s="228"/>
      <c r="L87" s="201"/>
      <c r="M87" s="201"/>
      <c r="N87" s="201"/>
      <c r="O87" s="187"/>
      <c r="P87" s="187"/>
      <c r="Q87" s="201"/>
      <c r="R87" s="228"/>
      <c r="S87" s="228"/>
      <c r="T87" s="228"/>
      <c r="U87" s="228"/>
      <c r="V87" s="187"/>
      <c r="W87" s="187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186"/>
      <c r="CY87" s="186"/>
      <c r="CZ87" s="186"/>
      <c r="DA87" s="186"/>
      <c r="DB87" s="186"/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  <c r="DS87" s="186"/>
      <c r="DT87" s="186"/>
      <c r="DU87" s="186"/>
      <c r="DV87" s="186"/>
      <c r="DW87" s="186"/>
      <c r="DX87" s="186"/>
      <c r="DY87" s="186"/>
      <c r="DZ87" s="186"/>
      <c r="EA87" s="186"/>
      <c r="EB87" s="186"/>
      <c r="EC87" s="186"/>
      <c r="ED87" s="186"/>
      <c r="EE87" s="186"/>
      <c r="EF87" s="186"/>
      <c r="EG87" s="186"/>
      <c r="EH87" s="186"/>
      <c r="EI87" s="186"/>
      <c r="EJ87" s="186"/>
      <c r="EK87" s="186"/>
      <c r="EL87" s="186"/>
      <c r="EM87" s="186"/>
      <c r="EN87" s="186"/>
      <c r="EO87" s="186"/>
      <c r="EP87" s="186"/>
      <c r="EQ87" s="186"/>
      <c r="ER87" s="186"/>
      <c r="ES87" s="186"/>
      <c r="ET87" s="186"/>
      <c r="EU87" s="186"/>
      <c r="EV87" s="186"/>
      <c r="EW87" s="186"/>
      <c r="EX87" s="186"/>
      <c r="EY87" s="186"/>
      <c r="EZ87" s="186"/>
      <c r="FA87" s="186"/>
      <c r="FB87" s="186"/>
      <c r="FC87" s="186"/>
      <c r="FD87" s="186"/>
      <c r="FE87" s="186"/>
      <c r="FF87" s="186"/>
      <c r="FG87" s="186"/>
      <c r="FH87" s="186"/>
      <c r="FI87" s="186"/>
      <c r="FJ87" s="186"/>
      <c r="FK87" s="186"/>
      <c r="FL87" s="186"/>
      <c r="FM87" s="186"/>
      <c r="FN87" s="186"/>
      <c r="FO87" s="186"/>
      <c r="FP87" s="186"/>
      <c r="FQ87" s="186"/>
      <c r="FR87" s="186"/>
      <c r="FS87" s="186"/>
      <c r="FT87" s="186"/>
      <c r="FU87" s="186"/>
      <c r="FV87" s="186"/>
      <c r="FW87" s="186"/>
      <c r="FX87" s="186"/>
      <c r="FY87" s="186"/>
      <c r="FZ87" s="186"/>
      <c r="GA87" s="186"/>
      <c r="GB87" s="186"/>
      <c r="GC87" s="186"/>
      <c r="GD87" s="186"/>
      <c r="GE87" s="186"/>
      <c r="GF87" s="186"/>
      <c r="GG87" s="186"/>
      <c r="GH87" s="186"/>
      <c r="GI87" s="186"/>
      <c r="GJ87" s="186"/>
      <c r="GK87" s="186"/>
      <c r="GL87" s="186"/>
      <c r="GM87" s="186"/>
    </row>
    <row r="88" spans="1:195" s="185" customFormat="1">
      <c r="A88" s="228"/>
      <c r="B88" s="260"/>
      <c r="C88" s="261"/>
      <c r="D88" s="228"/>
      <c r="E88" s="228"/>
      <c r="F88" s="228"/>
      <c r="G88" s="228"/>
      <c r="H88" s="228"/>
      <c r="I88" s="228"/>
      <c r="J88" s="228"/>
      <c r="K88" s="228"/>
      <c r="L88" s="201"/>
      <c r="M88" s="201"/>
      <c r="N88" s="201"/>
      <c r="O88" s="187"/>
      <c r="P88" s="187"/>
      <c r="Q88" s="201"/>
      <c r="R88" s="228"/>
      <c r="S88" s="228"/>
      <c r="T88" s="228"/>
      <c r="U88" s="228"/>
      <c r="V88" s="187"/>
      <c r="W88" s="187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  <c r="CT88" s="186"/>
      <c r="CU88" s="186"/>
      <c r="CV88" s="186"/>
      <c r="CW88" s="186"/>
      <c r="CX88" s="186"/>
      <c r="CY88" s="186"/>
      <c r="CZ88" s="186"/>
      <c r="DA88" s="186"/>
      <c r="DB88" s="186"/>
      <c r="DC88" s="186"/>
      <c r="DD88" s="186"/>
      <c r="DE88" s="186"/>
      <c r="DF88" s="186"/>
      <c r="DG88" s="186"/>
      <c r="DH88" s="186"/>
      <c r="DI88" s="186"/>
      <c r="DJ88" s="186"/>
      <c r="DK88" s="186"/>
      <c r="DL88" s="186"/>
      <c r="DM88" s="186"/>
      <c r="DN88" s="186"/>
      <c r="DO88" s="186"/>
      <c r="DP88" s="186"/>
      <c r="DQ88" s="186"/>
      <c r="DR88" s="186"/>
      <c r="DS88" s="186"/>
      <c r="DT88" s="186"/>
      <c r="DU88" s="186"/>
      <c r="DV88" s="186"/>
      <c r="DW88" s="186"/>
      <c r="DX88" s="186"/>
      <c r="DY88" s="186"/>
      <c r="DZ88" s="186"/>
      <c r="EA88" s="186"/>
      <c r="EB88" s="186"/>
      <c r="EC88" s="186"/>
      <c r="ED88" s="186"/>
      <c r="EE88" s="186"/>
      <c r="EF88" s="186"/>
      <c r="EG88" s="186"/>
      <c r="EH88" s="186"/>
      <c r="EI88" s="186"/>
      <c r="EJ88" s="186"/>
      <c r="EK88" s="186"/>
      <c r="EL88" s="186"/>
      <c r="EM88" s="186"/>
      <c r="EN88" s="186"/>
      <c r="EO88" s="186"/>
      <c r="EP88" s="186"/>
      <c r="EQ88" s="186"/>
      <c r="ER88" s="186"/>
      <c r="ES88" s="186"/>
      <c r="ET88" s="186"/>
      <c r="EU88" s="186"/>
      <c r="EV88" s="186"/>
      <c r="EW88" s="186"/>
      <c r="EX88" s="186"/>
      <c r="EY88" s="186"/>
      <c r="EZ88" s="186"/>
      <c r="FA88" s="186"/>
      <c r="FB88" s="186"/>
      <c r="FC88" s="186"/>
      <c r="FD88" s="186"/>
      <c r="FE88" s="186"/>
      <c r="FF88" s="186"/>
      <c r="FG88" s="186"/>
      <c r="FH88" s="186"/>
      <c r="FI88" s="186"/>
      <c r="FJ88" s="186"/>
      <c r="FK88" s="186"/>
      <c r="FL88" s="186"/>
      <c r="FM88" s="186"/>
      <c r="FN88" s="186"/>
      <c r="FO88" s="186"/>
      <c r="FP88" s="186"/>
      <c r="FQ88" s="186"/>
      <c r="FR88" s="186"/>
      <c r="FS88" s="186"/>
      <c r="FT88" s="186"/>
      <c r="FU88" s="186"/>
      <c r="FV88" s="186"/>
      <c r="FW88" s="186"/>
      <c r="FX88" s="186"/>
      <c r="FY88" s="186"/>
      <c r="FZ88" s="186"/>
      <c r="GA88" s="186"/>
      <c r="GB88" s="186"/>
      <c r="GC88" s="186"/>
      <c r="GD88" s="186"/>
      <c r="GE88" s="186"/>
      <c r="GF88" s="186"/>
      <c r="GG88" s="186"/>
      <c r="GH88" s="186"/>
      <c r="GI88" s="186"/>
      <c r="GJ88" s="186"/>
      <c r="GK88" s="186"/>
      <c r="GL88" s="186"/>
      <c r="GM88" s="186"/>
    </row>
    <row r="89" spans="1:195" s="185" customFormat="1">
      <c r="A89" s="228"/>
      <c r="B89" s="260"/>
      <c r="C89" s="261"/>
      <c r="D89" s="228"/>
      <c r="E89" s="228"/>
      <c r="F89" s="228"/>
      <c r="G89" s="228"/>
      <c r="H89" s="228"/>
      <c r="I89" s="228"/>
      <c r="J89" s="228"/>
      <c r="K89" s="228"/>
      <c r="L89" s="201"/>
      <c r="M89" s="201"/>
      <c r="N89" s="201"/>
      <c r="O89" s="187"/>
      <c r="P89" s="187"/>
      <c r="Q89" s="201"/>
      <c r="R89" s="228"/>
      <c r="S89" s="228"/>
      <c r="T89" s="228"/>
      <c r="U89" s="228"/>
      <c r="V89" s="187"/>
      <c r="W89" s="187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  <c r="CT89" s="186"/>
      <c r="CU89" s="186"/>
      <c r="CV89" s="186"/>
      <c r="CW89" s="186"/>
      <c r="CX89" s="186"/>
      <c r="CY89" s="186"/>
      <c r="CZ89" s="186"/>
      <c r="DA89" s="186"/>
      <c r="DB89" s="186"/>
      <c r="DC89" s="186"/>
      <c r="DD89" s="186"/>
      <c r="DE89" s="186"/>
      <c r="DF89" s="186"/>
      <c r="DG89" s="186"/>
      <c r="DH89" s="186"/>
      <c r="DI89" s="186"/>
      <c r="DJ89" s="186"/>
      <c r="DK89" s="186"/>
      <c r="DL89" s="186"/>
      <c r="DM89" s="186"/>
      <c r="DN89" s="186"/>
      <c r="DO89" s="186"/>
      <c r="DP89" s="186"/>
      <c r="DQ89" s="186"/>
      <c r="DR89" s="186"/>
      <c r="DS89" s="186"/>
      <c r="DT89" s="186"/>
      <c r="DU89" s="186"/>
      <c r="DV89" s="186"/>
      <c r="DW89" s="186"/>
      <c r="DX89" s="186"/>
      <c r="DY89" s="186"/>
      <c r="DZ89" s="186"/>
      <c r="EA89" s="186"/>
      <c r="EB89" s="186"/>
      <c r="EC89" s="186"/>
      <c r="ED89" s="186"/>
      <c r="EE89" s="186"/>
      <c r="EF89" s="186"/>
      <c r="EG89" s="186"/>
      <c r="EH89" s="186"/>
      <c r="EI89" s="186"/>
      <c r="EJ89" s="186"/>
      <c r="EK89" s="186"/>
      <c r="EL89" s="186"/>
      <c r="EM89" s="186"/>
      <c r="EN89" s="186"/>
      <c r="EO89" s="186"/>
      <c r="EP89" s="186"/>
      <c r="EQ89" s="186"/>
      <c r="ER89" s="186"/>
      <c r="ES89" s="186"/>
      <c r="ET89" s="186"/>
      <c r="EU89" s="186"/>
      <c r="EV89" s="186"/>
      <c r="EW89" s="186"/>
      <c r="EX89" s="186"/>
      <c r="EY89" s="186"/>
      <c r="EZ89" s="186"/>
      <c r="FA89" s="186"/>
      <c r="FB89" s="186"/>
      <c r="FC89" s="186"/>
      <c r="FD89" s="186"/>
      <c r="FE89" s="186"/>
      <c r="FF89" s="186"/>
      <c r="FG89" s="186"/>
      <c r="FH89" s="186"/>
      <c r="FI89" s="186"/>
      <c r="FJ89" s="186"/>
      <c r="FK89" s="186"/>
      <c r="FL89" s="186"/>
      <c r="FM89" s="186"/>
      <c r="FN89" s="186"/>
      <c r="FO89" s="186"/>
      <c r="FP89" s="186"/>
      <c r="FQ89" s="186"/>
      <c r="FR89" s="186"/>
      <c r="FS89" s="186"/>
      <c r="FT89" s="186"/>
      <c r="FU89" s="186"/>
      <c r="FV89" s="186"/>
      <c r="FW89" s="186"/>
      <c r="FX89" s="186"/>
      <c r="FY89" s="186"/>
      <c r="FZ89" s="186"/>
      <c r="GA89" s="186"/>
      <c r="GB89" s="186"/>
      <c r="GC89" s="186"/>
      <c r="GD89" s="186"/>
      <c r="GE89" s="186"/>
      <c r="GF89" s="186"/>
      <c r="GG89" s="186"/>
      <c r="GH89" s="186"/>
      <c r="GI89" s="186"/>
      <c r="GJ89" s="186"/>
      <c r="GK89" s="186"/>
      <c r="GL89" s="186"/>
      <c r="GM89" s="186"/>
    </row>
    <row r="90" spans="1:195" s="185" customFormat="1">
      <c r="A90" s="228"/>
      <c r="B90" s="260"/>
      <c r="C90" s="261"/>
      <c r="D90" s="228"/>
      <c r="E90" s="228"/>
      <c r="F90" s="228"/>
      <c r="G90" s="228"/>
      <c r="H90" s="228"/>
      <c r="I90" s="228"/>
      <c r="J90" s="228"/>
      <c r="K90" s="228"/>
      <c r="L90" s="201"/>
      <c r="M90" s="201"/>
      <c r="N90" s="201"/>
      <c r="O90" s="187"/>
      <c r="P90" s="187"/>
      <c r="Q90" s="201"/>
      <c r="R90" s="228"/>
      <c r="S90" s="228"/>
      <c r="T90" s="228"/>
      <c r="U90" s="228"/>
      <c r="V90" s="187"/>
      <c r="W90" s="187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  <c r="CT90" s="186"/>
      <c r="CU90" s="186"/>
      <c r="CV90" s="186"/>
      <c r="CW90" s="186"/>
      <c r="CX90" s="186"/>
      <c r="CY90" s="186"/>
      <c r="CZ90" s="186"/>
      <c r="DA90" s="186"/>
      <c r="DB90" s="186"/>
      <c r="DC90" s="186"/>
      <c r="DD90" s="186"/>
      <c r="DE90" s="186"/>
      <c r="DF90" s="186"/>
      <c r="DG90" s="186"/>
      <c r="DH90" s="186"/>
      <c r="DI90" s="186"/>
      <c r="DJ90" s="186"/>
      <c r="DK90" s="186"/>
      <c r="DL90" s="186"/>
      <c r="DM90" s="186"/>
      <c r="DN90" s="186"/>
      <c r="DO90" s="186"/>
      <c r="DP90" s="186"/>
      <c r="DQ90" s="186"/>
      <c r="DR90" s="186"/>
      <c r="DS90" s="186"/>
      <c r="DT90" s="186"/>
      <c r="DU90" s="186"/>
      <c r="DV90" s="186"/>
      <c r="DW90" s="186"/>
      <c r="DX90" s="186"/>
      <c r="DY90" s="186"/>
      <c r="DZ90" s="186"/>
      <c r="EA90" s="186"/>
      <c r="EB90" s="186"/>
      <c r="EC90" s="186"/>
      <c r="ED90" s="186"/>
      <c r="EE90" s="186"/>
      <c r="EF90" s="186"/>
      <c r="EG90" s="186"/>
      <c r="EH90" s="186"/>
      <c r="EI90" s="186"/>
      <c r="EJ90" s="186"/>
      <c r="EK90" s="186"/>
      <c r="EL90" s="186"/>
      <c r="EM90" s="186"/>
      <c r="EN90" s="186"/>
      <c r="EO90" s="186"/>
      <c r="EP90" s="186"/>
      <c r="EQ90" s="186"/>
      <c r="ER90" s="186"/>
      <c r="ES90" s="186"/>
      <c r="ET90" s="186"/>
      <c r="EU90" s="186"/>
      <c r="EV90" s="186"/>
      <c r="EW90" s="186"/>
      <c r="EX90" s="186"/>
      <c r="EY90" s="186"/>
      <c r="EZ90" s="186"/>
      <c r="FA90" s="186"/>
      <c r="FB90" s="186"/>
      <c r="FC90" s="186"/>
      <c r="FD90" s="186"/>
      <c r="FE90" s="186"/>
      <c r="FF90" s="186"/>
      <c r="FG90" s="186"/>
      <c r="FH90" s="186"/>
      <c r="FI90" s="186"/>
      <c r="FJ90" s="186"/>
      <c r="FK90" s="186"/>
      <c r="FL90" s="186"/>
      <c r="FM90" s="186"/>
      <c r="FN90" s="186"/>
      <c r="FO90" s="186"/>
      <c r="FP90" s="186"/>
      <c r="FQ90" s="186"/>
      <c r="FR90" s="186"/>
      <c r="FS90" s="186"/>
      <c r="FT90" s="186"/>
      <c r="FU90" s="186"/>
      <c r="FV90" s="186"/>
      <c r="FW90" s="186"/>
      <c r="FX90" s="186"/>
      <c r="FY90" s="186"/>
      <c r="FZ90" s="186"/>
      <c r="GA90" s="186"/>
      <c r="GB90" s="186"/>
      <c r="GC90" s="186"/>
      <c r="GD90" s="186"/>
      <c r="GE90" s="186"/>
      <c r="GF90" s="186"/>
      <c r="GG90" s="186"/>
      <c r="GH90" s="186"/>
      <c r="GI90" s="186"/>
      <c r="GJ90" s="186"/>
      <c r="GK90" s="186"/>
      <c r="GL90" s="186"/>
      <c r="GM90" s="186"/>
    </row>
    <row r="91" spans="1:195" s="185" customFormat="1">
      <c r="A91" s="228"/>
      <c r="B91" s="260"/>
      <c r="C91" s="261"/>
      <c r="D91" s="228"/>
      <c r="E91" s="228"/>
      <c r="F91" s="228"/>
      <c r="G91" s="228"/>
      <c r="H91" s="228"/>
      <c r="I91" s="228"/>
      <c r="J91" s="228"/>
      <c r="K91" s="228"/>
      <c r="L91" s="201"/>
      <c r="M91" s="201"/>
      <c r="N91" s="201"/>
      <c r="O91" s="187"/>
      <c r="P91" s="187"/>
      <c r="Q91" s="201"/>
      <c r="R91" s="228"/>
      <c r="S91" s="228"/>
      <c r="T91" s="228"/>
      <c r="U91" s="228"/>
      <c r="V91" s="187"/>
      <c r="W91" s="187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  <c r="CT91" s="186"/>
      <c r="CU91" s="186"/>
      <c r="CV91" s="186"/>
      <c r="CW91" s="186"/>
      <c r="CX91" s="186"/>
      <c r="CY91" s="186"/>
      <c r="CZ91" s="186"/>
      <c r="DA91" s="186"/>
      <c r="DB91" s="186"/>
      <c r="DC91" s="186"/>
      <c r="DD91" s="186"/>
      <c r="DE91" s="186"/>
      <c r="DF91" s="186"/>
      <c r="DG91" s="186"/>
      <c r="DH91" s="186"/>
      <c r="DI91" s="186"/>
      <c r="DJ91" s="186"/>
      <c r="DK91" s="186"/>
      <c r="DL91" s="186"/>
      <c r="DM91" s="186"/>
      <c r="DN91" s="186"/>
      <c r="DO91" s="186"/>
      <c r="DP91" s="186"/>
      <c r="DQ91" s="186"/>
      <c r="DR91" s="186"/>
      <c r="DS91" s="186"/>
      <c r="DT91" s="186"/>
      <c r="DU91" s="186"/>
      <c r="DV91" s="186"/>
      <c r="DW91" s="186"/>
      <c r="DX91" s="186"/>
      <c r="DY91" s="186"/>
      <c r="DZ91" s="186"/>
      <c r="EA91" s="186"/>
      <c r="EB91" s="186"/>
      <c r="EC91" s="186"/>
      <c r="ED91" s="186"/>
      <c r="EE91" s="186"/>
      <c r="EF91" s="186"/>
      <c r="EG91" s="186"/>
      <c r="EH91" s="186"/>
      <c r="EI91" s="186"/>
      <c r="EJ91" s="186"/>
      <c r="EK91" s="186"/>
      <c r="EL91" s="186"/>
      <c r="EM91" s="186"/>
      <c r="EN91" s="186"/>
      <c r="EO91" s="186"/>
      <c r="EP91" s="186"/>
      <c r="EQ91" s="186"/>
      <c r="ER91" s="186"/>
      <c r="ES91" s="186"/>
      <c r="ET91" s="186"/>
      <c r="EU91" s="186"/>
      <c r="EV91" s="186"/>
      <c r="EW91" s="186"/>
      <c r="EX91" s="186"/>
      <c r="EY91" s="186"/>
      <c r="EZ91" s="186"/>
      <c r="FA91" s="186"/>
      <c r="FB91" s="186"/>
      <c r="FC91" s="186"/>
      <c r="FD91" s="186"/>
      <c r="FE91" s="186"/>
      <c r="FF91" s="186"/>
      <c r="FG91" s="186"/>
      <c r="FH91" s="186"/>
      <c r="FI91" s="186"/>
      <c r="FJ91" s="186"/>
      <c r="FK91" s="186"/>
      <c r="FL91" s="186"/>
      <c r="FM91" s="186"/>
      <c r="FN91" s="186"/>
      <c r="FO91" s="186"/>
      <c r="FP91" s="186"/>
      <c r="FQ91" s="186"/>
      <c r="FR91" s="186"/>
      <c r="FS91" s="186"/>
      <c r="FT91" s="186"/>
      <c r="FU91" s="186"/>
      <c r="FV91" s="186"/>
      <c r="FW91" s="186"/>
      <c r="FX91" s="186"/>
      <c r="FY91" s="186"/>
      <c r="FZ91" s="186"/>
      <c r="GA91" s="186"/>
      <c r="GB91" s="186"/>
      <c r="GC91" s="186"/>
      <c r="GD91" s="186"/>
      <c r="GE91" s="186"/>
      <c r="GF91" s="186"/>
      <c r="GG91" s="186"/>
      <c r="GH91" s="186"/>
      <c r="GI91" s="186"/>
      <c r="GJ91" s="186"/>
      <c r="GK91" s="186"/>
      <c r="GL91" s="186"/>
      <c r="GM91" s="186"/>
    </row>
    <row r="92" spans="1:195" s="185" customFormat="1">
      <c r="A92" s="228"/>
      <c r="B92" s="260"/>
      <c r="C92" s="261"/>
      <c r="D92" s="228"/>
      <c r="E92" s="228"/>
      <c r="F92" s="228"/>
      <c r="G92" s="228"/>
      <c r="H92" s="228"/>
      <c r="I92" s="228"/>
      <c r="J92" s="228"/>
      <c r="K92" s="228"/>
      <c r="L92" s="201"/>
      <c r="M92" s="201"/>
      <c r="N92" s="201"/>
      <c r="O92" s="187"/>
      <c r="P92" s="187"/>
      <c r="Q92" s="201"/>
      <c r="R92" s="228"/>
      <c r="S92" s="228"/>
      <c r="T92" s="228"/>
      <c r="U92" s="228"/>
      <c r="V92" s="187"/>
      <c r="W92" s="187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  <c r="CT92" s="186"/>
      <c r="CU92" s="186"/>
      <c r="CV92" s="186"/>
      <c r="CW92" s="186"/>
      <c r="CX92" s="186"/>
      <c r="CY92" s="186"/>
      <c r="CZ92" s="186"/>
      <c r="DA92" s="186"/>
      <c r="DB92" s="186"/>
      <c r="DC92" s="186"/>
      <c r="DD92" s="186"/>
      <c r="DE92" s="186"/>
      <c r="DF92" s="186"/>
      <c r="DG92" s="186"/>
      <c r="DH92" s="186"/>
      <c r="DI92" s="186"/>
      <c r="DJ92" s="186"/>
      <c r="DK92" s="186"/>
      <c r="DL92" s="186"/>
      <c r="DM92" s="186"/>
      <c r="DN92" s="186"/>
      <c r="DO92" s="186"/>
      <c r="DP92" s="186"/>
      <c r="DQ92" s="186"/>
      <c r="DR92" s="186"/>
      <c r="DS92" s="186"/>
      <c r="DT92" s="186"/>
      <c r="DU92" s="186"/>
      <c r="DV92" s="186"/>
      <c r="DW92" s="186"/>
      <c r="DX92" s="186"/>
      <c r="DY92" s="186"/>
      <c r="DZ92" s="186"/>
      <c r="EA92" s="186"/>
      <c r="EB92" s="186"/>
      <c r="EC92" s="186"/>
      <c r="ED92" s="186"/>
      <c r="EE92" s="186"/>
      <c r="EF92" s="186"/>
      <c r="EG92" s="186"/>
      <c r="EH92" s="186"/>
      <c r="EI92" s="186"/>
      <c r="EJ92" s="186"/>
      <c r="EK92" s="186"/>
      <c r="EL92" s="186"/>
      <c r="EM92" s="186"/>
      <c r="EN92" s="186"/>
      <c r="EO92" s="186"/>
      <c r="EP92" s="186"/>
      <c r="EQ92" s="186"/>
      <c r="ER92" s="186"/>
      <c r="ES92" s="186"/>
      <c r="ET92" s="186"/>
      <c r="EU92" s="186"/>
      <c r="EV92" s="186"/>
      <c r="EW92" s="186"/>
      <c r="EX92" s="186"/>
      <c r="EY92" s="186"/>
      <c r="EZ92" s="186"/>
      <c r="FA92" s="186"/>
      <c r="FB92" s="186"/>
      <c r="FC92" s="186"/>
      <c r="FD92" s="186"/>
      <c r="FE92" s="186"/>
      <c r="FF92" s="186"/>
      <c r="FG92" s="186"/>
      <c r="FH92" s="186"/>
      <c r="FI92" s="186"/>
      <c r="FJ92" s="186"/>
      <c r="FK92" s="186"/>
      <c r="FL92" s="186"/>
      <c r="FM92" s="186"/>
      <c r="FN92" s="186"/>
      <c r="FO92" s="186"/>
      <c r="FP92" s="186"/>
      <c r="FQ92" s="186"/>
      <c r="FR92" s="186"/>
      <c r="FS92" s="186"/>
      <c r="FT92" s="186"/>
      <c r="FU92" s="186"/>
      <c r="FV92" s="186"/>
      <c r="FW92" s="186"/>
      <c r="FX92" s="186"/>
      <c r="FY92" s="186"/>
      <c r="FZ92" s="186"/>
      <c r="GA92" s="186"/>
      <c r="GB92" s="186"/>
      <c r="GC92" s="186"/>
      <c r="GD92" s="186"/>
      <c r="GE92" s="186"/>
      <c r="GF92" s="186"/>
      <c r="GG92" s="186"/>
      <c r="GH92" s="186"/>
      <c r="GI92" s="186"/>
      <c r="GJ92" s="186"/>
      <c r="GK92" s="186"/>
      <c r="GL92" s="186"/>
      <c r="GM92" s="186"/>
    </row>
    <row r="93" spans="1:195" s="185" customFormat="1">
      <c r="A93" s="228"/>
      <c r="B93" s="260"/>
      <c r="C93" s="261"/>
      <c r="D93" s="228"/>
      <c r="E93" s="228"/>
      <c r="F93" s="228"/>
      <c r="G93" s="228"/>
      <c r="H93" s="228"/>
      <c r="I93" s="228"/>
      <c r="J93" s="228"/>
      <c r="K93" s="228"/>
      <c r="L93" s="201"/>
      <c r="M93" s="201"/>
      <c r="N93" s="201"/>
      <c r="O93" s="187"/>
      <c r="P93" s="187"/>
      <c r="Q93" s="201"/>
      <c r="R93" s="228"/>
      <c r="S93" s="228"/>
      <c r="T93" s="228"/>
      <c r="U93" s="228"/>
      <c r="V93" s="187"/>
      <c r="W93" s="187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  <c r="CT93" s="186"/>
      <c r="CU93" s="186"/>
      <c r="CV93" s="186"/>
      <c r="CW93" s="186"/>
      <c r="CX93" s="186"/>
      <c r="CY93" s="186"/>
      <c r="CZ93" s="186"/>
      <c r="DA93" s="186"/>
      <c r="DB93" s="186"/>
      <c r="DC93" s="186"/>
      <c r="DD93" s="186"/>
      <c r="DE93" s="186"/>
      <c r="DF93" s="186"/>
      <c r="DG93" s="186"/>
      <c r="DH93" s="186"/>
      <c r="DI93" s="186"/>
      <c r="DJ93" s="186"/>
      <c r="DK93" s="186"/>
      <c r="DL93" s="186"/>
      <c r="DM93" s="186"/>
      <c r="DN93" s="186"/>
      <c r="DO93" s="186"/>
      <c r="DP93" s="186"/>
      <c r="DQ93" s="186"/>
      <c r="DR93" s="186"/>
      <c r="DS93" s="186"/>
      <c r="DT93" s="186"/>
      <c r="DU93" s="186"/>
      <c r="DV93" s="186"/>
      <c r="DW93" s="186"/>
      <c r="DX93" s="186"/>
      <c r="DY93" s="186"/>
      <c r="DZ93" s="186"/>
      <c r="EA93" s="186"/>
      <c r="EB93" s="186"/>
      <c r="EC93" s="186"/>
      <c r="ED93" s="186"/>
      <c r="EE93" s="186"/>
      <c r="EF93" s="186"/>
      <c r="EG93" s="186"/>
      <c r="EH93" s="186"/>
      <c r="EI93" s="186"/>
      <c r="EJ93" s="186"/>
      <c r="EK93" s="186"/>
      <c r="EL93" s="186"/>
      <c r="EM93" s="186"/>
      <c r="EN93" s="186"/>
      <c r="EO93" s="186"/>
      <c r="EP93" s="186"/>
      <c r="EQ93" s="186"/>
      <c r="ER93" s="186"/>
      <c r="ES93" s="186"/>
      <c r="ET93" s="186"/>
      <c r="EU93" s="186"/>
      <c r="EV93" s="186"/>
      <c r="EW93" s="186"/>
      <c r="EX93" s="186"/>
      <c r="EY93" s="186"/>
      <c r="EZ93" s="186"/>
      <c r="FA93" s="186"/>
      <c r="FB93" s="186"/>
      <c r="FC93" s="186"/>
      <c r="FD93" s="186"/>
      <c r="FE93" s="186"/>
      <c r="FF93" s="186"/>
      <c r="FG93" s="186"/>
      <c r="FH93" s="186"/>
      <c r="FI93" s="186"/>
      <c r="FJ93" s="186"/>
      <c r="FK93" s="186"/>
      <c r="FL93" s="186"/>
      <c r="FM93" s="186"/>
      <c r="FN93" s="186"/>
      <c r="FO93" s="186"/>
      <c r="FP93" s="186"/>
      <c r="FQ93" s="186"/>
      <c r="FR93" s="186"/>
      <c r="FS93" s="186"/>
      <c r="FT93" s="186"/>
      <c r="FU93" s="186"/>
      <c r="FV93" s="186"/>
      <c r="FW93" s="186"/>
      <c r="FX93" s="186"/>
      <c r="FY93" s="186"/>
      <c r="FZ93" s="186"/>
      <c r="GA93" s="186"/>
      <c r="GB93" s="186"/>
      <c r="GC93" s="186"/>
      <c r="GD93" s="186"/>
      <c r="GE93" s="186"/>
      <c r="GF93" s="186"/>
      <c r="GG93" s="186"/>
      <c r="GH93" s="186"/>
      <c r="GI93" s="186"/>
      <c r="GJ93" s="186"/>
      <c r="GK93" s="186"/>
      <c r="GL93" s="186"/>
      <c r="GM93" s="186"/>
    </row>
    <row r="94" spans="1:195" s="185" customFormat="1">
      <c r="A94" s="228"/>
      <c r="B94" s="260"/>
      <c r="C94" s="261"/>
      <c r="D94" s="228"/>
      <c r="E94" s="228"/>
      <c r="F94" s="228"/>
      <c r="G94" s="228"/>
      <c r="H94" s="228"/>
      <c r="I94" s="228"/>
      <c r="J94" s="228"/>
      <c r="K94" s="228"/>
      <c r="L94" s="201"/>
      <c r="M94" s="201"/>
      <c r="N94" s="201"/>
      <c r="O94" s="187"/>
      <c r="P94" s="187"/>
      <c r="Q94" s="201"/>
      <c r="R94" s="228"/>
      <c r="S94" s="228"/>
      <c r="T94" s="228"/>
      <c r="U94" s="228"/>
      <c r="V94" s="187"/>
      <c r="W94" s="187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  <c r="CT94" s="186"/>
      <c r="CU94" s="186"/>
      <c r="CV94" s="186"/>
      <c r="CW94" s="186"/>
      <c r="CX94" s="186"/>
      <c r="CY94" s="186"/>
      <c r="CZ94" s="186"/>
      <c r="DA94" s="186"/>
      <c r="DB94" s="186"/>
      <c r="DC94" s="186"/>
      <c r="DD94" s="186"/>
      <c r="DE94" s="186"/>
      <c r="DF94" s="186"/>
      <c r="DG94" s="186"/>
      <c r="DH94" s="186"/>
      <c r="DI94" s="186"/>
      <c r="DJ94" s="186"/>
      <c r="DK94" s="186"/>
      <c r="DL94" s="186"/>
      <c r="DM94" s="186"/>
      <c r="DN94" s="186"/>
      <c r="DO94" s="186"/>
      <c r="DP94" s="186"/>
      <c r="DQ94" s="186"/>
      <c r="DR94" s="186"/>
      <c r="DS94" s="186"/>
      <c r="DT94" s="186"/>
      <c r="DU94" s="186"/>
      <c r="DV94" s="186"/>
      <c r="DW94" s="186"/>
      <c r="DX94" s="186"/>
      <c r="DY94" s="186"/>
      <c r="DZ94" s="186"/>
      <c r="EA94" s="186"/>
      <c r="EB94" s="186"/>
      <c r="EC94" s="186"/>
      <c r="ED94" s="186"/>
      <c r="EE94" s="186"/>
      <c r="EF94" s="186"/>
      <c r="EG94" s="186"/>
      <c r="EH94" s="186"/>
      <c r="EI94" s="186"/>
      <c r="EJ94" s="186"/>
      <c r="EK94" s="186"/>
      <c r="EL94" s="186"/>
      <c r="EM94" s="186"/>
      <c r="EN94" s="186"/>
      <c r="EO94" s="186"/>
      <c r="EP94" s="186"/>
      <c r="EQ94" s="186"/>
      <c r="ER94" s="186"/>
      <c r="ES94" s="186"/>
      <c r="ET94" s="186"/>
      <c r="EU94" s="186"/>
      <c r="EV94" s="186"/>
      <c r="EW94" s="186"/>
      <c r="EX94" s="186"/>
      <c r="EY94" s="186"/>
      <c r="EZ94" s="186"/>
      <c r="FA94" s="186"/>
      <c r="FB94" s="186"/>
      <c r="FC94" s="186"/>
      <c r="FD94" s="186"/>
      <c r="FE94" s="186"/>
      <c r="FF94" s="186"/>
      <c r="FG94" s="186"/>
      <c r="FH94" s="186"/>
      <c r="FI94" s="186"/>
      <c r="FJ94" s="186"/>
      <c r="FK94" s="186"/>
      <c r="FL94" s="186"/>
      <c r="FM94" s="186"/>
      <c r="FN94" s="186"/>
      <c r="FO94" s="186"/>
      <c r="FP94" s="186"/>
      <c r="FQ94" s="186"/>
      <c r="FR94" s="186"/>
      <c r="FS94" s="186"/>
      <c r="FT94" s="186"/>
      <c r="FU94" s="186"/>
      <c r="FV94" s="186"/>
      <c r="FW94" s="186"/>
      <c r="FX94" s="186"/>
      <c r="FY94" s="186"/>
      <c r="FZ94" s="186"/>
      <c r="GA94" s="186"/>
      <c r="GB94" s="186"/>
      <c r="GC94" s="186"/>
      <c r="GD94" s="186"/>
      <c r="GE94" s="186"/>
      <c r="GF94" s="186"/>
      <c r="GG94" s="186"/>
      <c r="GH94" s="186"/>
      <c r="GI94" s="186"/>
      <c r="GJ94" s="186"/>
      <c r="GK94" s="186"/>
      <c r="GL94" s="186"/>
      <c r="GM94" s="186"/>
    </row>
    <row r="95" spans="1:195" s="185" customFormat="1">
      <c r="A95" s="228"/>
      <c r="B95" s="260"/>
      <c r="C95" s="261"/>
      <c r="D95" s="228"/>
      <c r="E95" s="228"/>
      <c r="F95" s="228"/>
      <c r="G95" s="228"/>
      <c r="H95" s="228"/>
      <c r="I95" s="228"/>
      <c r="J95" s="228"/>
      <c r="K95" s="228"/>
      <c r="L95" s="201"/>
      <c r="M95" s="201"/>
      <c r="N95" s="201"/>
      <c r="O95" s="187"/>
      <c r="P95" s="187"/>
      <c r="Q95" s="201"/>
      <c r="R95" s="228"/>
      <c r="S95" s="228"/>
      <c r="T95" s="228"/>
      <c r="U95" s="228"/>
      <c r="V95" s="187"/>
      <c r="W95" s="187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  <c r="BH95" s="186"/>
      <c r="BI95" s="18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  <c r="CT95" s="186"/>
      <c r="CU95" s="186"/>
      <c r="CV95" s="186"/>
      <c r="CW95" s="186"/>
      <c r="CX95" s="186"/>
      <c r="CY95" s="186"/>
      <c r="CZ95" s="186"/>
      <c r="DA95" s="186"/>
      <c r="DB95" s="186"/>
      <c r="DC95" s="186"/>
      <c r="DD95" s="186"/>
      <c r="DE95" s="186"/>
      <c r="DF95" s="186"/>
      <c r="DG95" s="186"/>
      <c r="DH95" s="186"/>
      <c r="DI95" s="186"/>
      <c r="DJ95" s="186"/>
      <c r="DK95" s="186"/>
      <c r="DL95" s="186"/>
      <c r="DM95" s="186"/>
      <c r="DN95" s="186"/>
      <c r="DO95" s="186"/>
      <c r="DP95" s="186"/>
      <c r="DQ95" s="186"/>
      <c r="DR95" s="186"/>
      <c r="DS95" s="186"/>
      <c r="DT95" s="186"/>
      <c r="DU95" s="186"/>
      <c r="DV95" s="186"/>
      <c r="DW95" s="186"/>
      <c r="DX95" s="186"/>
      <c r="DY95" s="186"/>
      <c r="DZ95" s="186"/>
      <c r="EA95" s="186"/>
      <c r="EB95" s="186"/>
      <c r="EC95" s="186"/>
      <c r="ED95" s="186"/>
      <c r="EE95" s="186"/>
      <c r="EF95" s="186"/>
      <c r="EG95" s="186"/>
      <c r="EH95" s="186"/>
      <c r="EI95" s="186"/>
      <c r="EJ95" s="186"/>
      <c r="EK95" s="186"/>
      <c r="EL95" s="186"/>
      <c r="EM95" s="186"/>
      <c r="EN95" s="186"/>
      <c r="EO95" s="186"/>
      <c r="EP95" s="186"/>
      <c r="EQ95" s="186"/>
      <c r="ER95" s="186"/>
      <c r="ES95" s="186"/>
      <c r="ET95" s="186"/>
      <c r="EU95" s="186"/>
      <c r="EV95" s="186"/>
      <c r="EW95" s="186"/>
      <c r="EX95" s="186"/>
      <c r="EY95" s="186"/>
      <c r="EZ95" s="186"/>
      <c r="FA95" s="186"/>
      <c r="FB95" s="186"/>
      <c r="FC95" s="186"/>
      <c r="FD95" s="186"/>
      <c r="FE95" s="186"/>
      <c r="FF95" s="186"/>
      <c r="FG95" s="186"/>
      <c r="FH95" s="186"/>
      <c r="FI95" s="186"/>
      <c r="FJ95" s="186"/>
      <c r="FK95" s="186"/>
      <c r="FL95" s="186"/>
      <c r="FM95" s="186"/>
      <c r="FN95" s="186"/>
      <c r="FO95" s="186"/>
      <c r="FP95" s="186"/>
      <c r="FQ95" s="186"/>
      <c r="FR95" s="186"/>
      <c r="FS95" s="186"/>
      <c r="FT95" s="186"/>
      <c r="FU95" s="186"/>
      <c r="FV95" s="186"/>
      <c r="FW95" s="186"/>
      <c r="FX95" s="186"/>
      <c r="FY95" s="186"/>
      <c r="FZ95" s="186"/>
      <c r="GA95" s="186"/>
      <c r="GB95" s="186"/>
      <c r="GC95" s="186"/>
      <c r="GD95" s="186"/>
      <c r="GE95" s="186"/>
      <c r="GF95" s="186"/>
      <c r="GG95" s="186"/>
      <c r="GH95" s="186"/>
      <c r="GI95" s="186"/>
      <c r="GJ95" s="186"/>
      <c r="GK95" s="186"/>
      <c r="GL95" s="186"/>
      <c r="GM95" s="186"/>
    </row>
    <row r="96" spans="1:195" s="185" customFormat="1">
      <c r="A96" s="228"/>
      <c r="B96" s="260"/>
      <c r="C96" s="261"/>
      <c r="D96" s="228"/>
      <c r="E96" s="228"/>
      <c r="F96" s="228"/>
      <c r="G96" s="228"/>
      <c r="H96" s="228"/>
      <c r="I96" s="228"/>
      <c r="J96" s="228"/>
      <c r="K96" s="228"/>
      <c r="L96" s="201"/>
      <c r="M96" s="201"/>
      <c r="N96" s="201"/>
      <c r="O96" s="187"/>
      <c r="P96" s="187"/>
      <c r="Q96" s="201"/>
      <c r="R96" s="228"/>
      <c r="S96" s="228"/>
      <c r="T96" s="228"/>
      <c r="U96" s="228"/>
      <c r="V96" s="187"/>
      <c r="W96" s="187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  <c r="CT96" s="186"/>
      <c r="CU96" s="186"/>
      <c r="CV96" s="186"/>
      <c r="CW96" s="186"/>
      <c r="CX96" s="186"/>
      <c r="CY96" s="186"/>
      <c r="CZ96" s="186"/>
      <c r="DA96" s="186"/>
      <c r="DB96" s="186"/>
      <c r="DC96" s="186"/>
      <c r="DD96" s="186"/>
      <c r="DE96" s="186"/>
      <c r="DF96" s="186"/>
      <c r="DG96" s="186"/>
      <c r="DH96" s="186"/>
      <c r="DI96" s="186"/>
      <c r="DJ96" s="186"/>
      <c r="DK96" s="186"/>
      <c r="DL96" s="186"/>
      <c r="DM96" s="186"/>
      <c r="DN96" s="186"/>
      <c r="DO96" s="186"/>
      <c r="DP96" s="186"/>
      <c r="DQ96" s="186"/>
      <c r="DR96" s="186"/>
      <c r="DS96" s="186"/>
      <c r="DT96" s="186"/>
      <c r="DU96" s="186"/>
      <c r="DV96" s="186"/>
      <c r="DW96" s="186"/>
      <c r="DX96" s="186"/>
      <c r="DY96" s="186"/>
      <c r="DZ96" s="186"/>
      <c r="EA96" s="186"/>
      <c r="EB96" s="186"/>
      <c r="EC96" s="186"/>
      <c r="ED96" s="186"/>
      <c r="EE96" s="186"/>
      <c r="EF96" s="186"/>
      <c r="EG96" s="186"/>
      <c r="EH96" s="186"/>
      <c r="EI96" s="186"/>
      <c r="EJ96" s="186"/>
      <c r="EK96" s="186"/>
      <c r="EL96" s="186"/>
      <c r="EM96" s="186"/>
      <c r="EN96" s="186"/>
      <c r="EO96" s="186"/>
      <c r="EP96" s="186"/>
      <c r="EQ96" s="186"/>
      <c r="ER96" s="186"/>
      <c r="ES96" s="186"/>
      <c r="ET96" s="186"/>
      <c r="EU96" s="186"/>
      <c r="EV96" s="186"/>
      <c r="EW96" s="186"/>
      <c r="EX96" s="186"/>
      <c r="EY96" s="186"/>
      <c r="EZ96" s="186"/>
      <c r="FA96" s="186"/>
      <c r="FB96" s="186"/>
      <c r="FC96" s="186"/>
      <c r="FD96" s="186"/>
      <c r="FE96" s="186"/>
      <c r="FF96" s="186"/>
      <c r="FG96" s="186"/>
      <c r="FH96" s="186"/>
      <c r="FI96" s="186"/>
      <c r="FJ96" s="186"/>
      <c r="FK96" s="186"/>
      <c r="FL96" s="186"/>
      <c r="FM96" s="186"/>
      <c r="FN96" s="186"/>
      <c r="FO96" s="186"/>
      <c r="FP96" s="186"/>
      <c r="FQ96" s="186"/>
      <c r="FR96" s="186"/>
      <c r="FS96" s="186"/>
      <c r="FT96" s="186"/>
      <c r="FU96" s="186"/>
      <c r="FV96" s="186"/>
      <c r="FW96" s="186"/>
      <c r="FX96" s="186"/>
      <c r="FY96" s="186"/>
      <c r="FZ96" s="186"/>
      <c r="GA96" s="186"/>
      <c r="GB96" s="186"/>
      <c r="GC96" s="186"/>
      <c r="GD96" s="186"/>
      <c r="GE96" s="186"/>
      <c r="GF96" s="186"/>
      <c r="GG96" s="186"/>
      <c r="GH96" s="186"/>
      <c r="GI96" s="186"/>
      <c r="GJ96" s="186"/>
      <c r="GK96" s="186"/>
      <c r="GL96" s="186"/>
      <c r="GM96" s="186"/>
    </row>
    <row r="97" spans="1:195" s="185" customFormat="1">
      <c r="A97" s="228"/>
      <c r="B97" s="260"/>
      <c r="C97" s="261"/>
      <c r="D97" s="228"/>
      <c r="E97" s="228"/>
      <c r="F97" s="228"/>
      <c r="G97" s="228"/>
      <c r="H97" s="228"/>
      <c r="I97" s="228"/>
      <c r="J97" s="228"/>
      <c r="K97" s="228"/>
      <c r="L97" s="201"/>
      <c r="M97" s="201"/>
      <c r="N97" s="201"/>
      <c r="O97" s="187"/>
      <c r="P97" s="187"/>
      <c r="Q97" s="201"/>
      <c r="R97" s="228"/>
      <c r="S97" s="228"/>
      <c r="T97" s="228"/>
      <c r="U97" s="228"/>
      <c r="V97" s="187"/>
      <c r="W97" s="187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  <c r="BH97" s="186"/>
      <c r="BI97" s="186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  <c r="CT97" s="186"/>
      <c r="CU97" s="186"/>
      <c r="CV97" s="186"/>
      <c r="CW97" s="186"/>
      <c r="CX97" s="186"/>
      <c r="CY97" s="186"/>
      <c r="CZ97" s="186"/>
      <c r="DA97" s="186"/>
      <c r="DB97" s="186"/>
      <c r="DC97" s="186"/>
      <c r="DD97" s="186"/>
      <c r="DE97" s="186"/>
      <c r="DF97" s="186"/>
      <c r="DG97" s="186"/>
      <c r="DH97" s="186"/>
      <c r="DI97" s="186"/>
      <c r="DJ97" s="186"/>
      <c r="DK97" s="186"/>
      <c r="DL97" s="186"/>
      <c r="DM97" s="186"/>
      <c r="DN97" s="186"/>
      <c r="DO97" s="186"/>
      <c r="DP97" s="186"/>
      <c r="DQ97" s="186"/>
      <c r="DR97" s="186"/>
      <c r="DS97" s="186"/>
      <c r="DT97" s="186"/>
      <c r="DU97" s="186"/>
      <c r="DV97" s="186"/>
      <c r="DW97" s="186"/>
      <c r="DX97" s="186"/>
      <c r="DY97" s="186"/>
      <c r="DZ97" s="186"/>
      <c r="EA97" s="186"/>
      <c r="EB97" s="186"/>
      <c r="EC97" s="186"/>
      <c r="ED97" s="186"/>
      <c r="EE97" s="186"/>
      <c r="EF97" s="186"/>
      <c r="EG97" s="186"/>
      <c r="EH97" s="186"/>
      <c r="EI97" s="186"/>
      <c r="EJ97" s="186"/>
      <c r="EK97" s="186"/>
      <c r="EL97" s="186"/>
      <c r="EM97" s="186"/>
      <c r="EN97" s="186"/>
      <c r="EO97" s="186"/>
      <c r="EP97" s="186"/>
      <c r="EQ97" s="186"/>
      <c r="ER97" s="186"/>
      <c r="ES97" s="186"/>
      <c r="ET97" s="186"/>
      <c r="EU97" s="186"/>
      <c r="EV97" s="186"/>
      <c r="EW97" s="186"/>
      <c r="EX97" s="186"/>
      <c r="EY97" s="186"/>
      <c r="EZ97" s="186"/>
      <c r="FA97" s="186"/>
      <c r="FB97" s="186"/>
      <c r="FC97" s="186"/>
      <c r="FD97" s="186"/>
      <c r="FE97" s="186"/>
      <c r="FF97" s="186"/>
      <c r="FG97" s="186"/>
      <c r="FH97" s="186"/>
      <c r="FI97" s="186"/>
      <c r="FJ97" s="186"/>
      <c r="FK97" s="186"/>
      <c r="FL97" s="186"/>
      <c r="FM97" s="186"/>
      <c r="FN97" s="186"/>
      <c r="FO97" s="186"/>
      <c r="FP97" s="186"/>
      <c r="FQ97" s="186"/>
      <c r="FR97" s="186"/>
      <c r="FS97" s="186"/>
      <c r="FT97" s="186"/>
      <c r="FU97" s="186"/>
      <c r="FV97" s="186"/>
      <c r="FW97" s="186"/>
      <c r="FX97" s="186"/>
      <c r="FY97" s="186"/>
      <c r="FZ97" s="186"/>
      <c r="GA97" s="186"/>
      <c r="GB97" s="186"/>
      <c r="GC97" s="186"/>
      <c r="GD97" s="186"/>
      <c r="GE97" s="186"/>
      <c r="GF97" s="186"/>
      <c r="GG97" s="186"/>
      <c r="GH97" s="186"/>
      <c r="GI97" s="186"/>
      <c r="GJ97" s="186"/>
      <c r="GK97" s="186"/>
      <c r="GL97" s="186"/>
      <c r="GM97" s="186"/>
    </row>
    <row r="98" spans="1:195" s="185" customFormat="1">
      <c r="A98" s="228"/>
      <c r="B98" s="260"/>
      <c r="C98" s="261"/>
      <c r="D98" s="228"/>
      <c r="E98" s="228"/>
      <c r="F98" s="228"/>
      <c r="G98" s="228"/>
      <c r="H98" s="228"/>
      <c r="I98" s="228"/>
      <c r="J98" s="228"/>
      <c r="K98" s="228"/>
      <c r="L98" s="201"/>
      <c r="M98" s="201"/>
      <c r="N98" s="201"/>
      <c r="O98" s="187"/>
      <c r="P98" s="187"/>
      <c r="Q98" s="201"/>
      <c r="R98" s="228"/>
      <c r="S98" s="228"/>
      <c r="T98" s="228"/>
      <c r="U98" s="228"/>
      <c r="V98" s="187"/>
      <c r="W98" s="187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  <c r="CT98" s="186"/>
      <c r="CU98" s="186"/>
      <c r="CV98" s="186"/>
      <c r="CW98" s="186"/>
      <c r="CX98" s="186"/>
      <c r="CY98" s="186"/>
      <c r="CZ98" s="186"/>
      <c r="DA98" s="186"/>
      <c r="DB98" s="186"/>
      <c r="DC98" s="186"/>
      <c r="DD98" s="186"/>
      <c r="DE98" s="186"/>
      <c r="DF98" s="186"/>
      <c r="DG98" s="186"/>
      <c r="DH98" s="186"/>
      <c r="DI98" s="186"/>
      <c r="DJ98" s="186"/>
      <c r="DK98" s="186"/>
      <c r="DL98" s="186"/>
      <c r="DM98" s="186"/>
      <c r="DN98" s="186"/>
      <c r="DO98" s="186"/>
      <c r="DP98" s="186"/>
      <c r="DQ98" s="186"/>
      <c r="DR98" s="186"/>
      <c r="DS98" s="186"/>
      <c r="DT98" s="186"/>
      <c r="DU98" s="186"/>
      <c r="DV98" s="186"/>
      <c r="DW98" s="186"/>
      <c r="DX98" s="186"/>
      <c r="DY98" s="186"/>
      <c r="DZ98" s="186"/>
      <c r="EA98" s="186"/>
      <c r="EB98" s="186"/>
      <c r="EC98" s="186"/>
      <c r="ED98" s="186"/>
      <c r="EE98" s="186"/>
      <c r="EF98" s="186"/>
      <c r="EG98" s="186"/>
      <c r="EH98" s="186"/>
      <c r="EI98" s="186"/>
      <c r="EJ98" s="186"/>
      <c r="EK98" s="186"/>
      <c r="EL98" s="186"/>
      <c r="EM98" s="186"/>
      <c r="EN98" s="186"/>
      <c r="EO98" s="186"/>
      <c r="EP98" s="186"/>
      <c r="EQ98" s="186"/>
      <c r="ER98" s="186"/>
      <c r="ES98" s="186"/>
      <c r="ET98" s="186"/>
      <c r="EU98" s="186"/>
      <c r="EV98" s="186"/>
      <c r="EW98" s="186"/>
      <c r="EX98" s="186"/>
      <c r="EY98" s="186"/>
      <c r="EZ98" s="186"/>
      <c r="FA98" s="186"/>
      <c r="FB98" s="186"/>
      <c r="FC98" s="186"/>
      <c r="FD98" s="186"/>
      <c r="FE98" s="186"/>
      <c r="FF98" s="186"/>
      <c r="FG98" s="186"/>
      <c r="FH98" s="186"/>
      <c r="FI98" s="186"/>
      <c r="FJ98" s="186"/>
      <c r="FK98" s="186"/>
      <c r="FL98" s="186"/>
      <c r="FM98" s="186"/>
      <c r="FN98" s="186"/>
      <c r="FO98" s="186"/>
      <c r="FP98" s="186"/>
      <c r="FQ98" s="186"/>
      <c r="FR98" s="186"/>
      <c r="FS98" s="186"/>
      <c r="FT98" s="186"/>
      <c r="FU98" s="186"/>
      <c r="FV98" s="186"/>
      <c r="FW98" s="186"/>
      <c r="FX98" s="186"/>
      <c r="FY98" s="186"/>
      <c r="FZ98" s="186"/>
      <c r="GA98" s="186"/>
      <c r="GB98" s="186"/>
      <c r="GC98" s="186"/>
      <c r="GD98" s="186"/>
      <c r="GE98" s="186"/>
      <c r="GF98" s="186"/>
      <c r="GG98" s="186"/>
      <c r="GH98" s="186"/>
      <c r="GI98" s="186"/>
      <c r="GJ98" s="186"/>
      <c r="GK98" s="186"/>
      <c r="GL98" s="186"/>
      <c r="GM98" s="186"/>
    </row>
    <row r="99" spans="1:195" s="185" customFormat="1">
      <c r="A99" s="228"/>
      <c r="B99" s="260"/>
      <c r="C99" s="261"/>
      <c r="D99" s="228"/>
      <c r="E99" s="228"/>
      <c r="F99" s="228"/>
      <c r="G99" s="228"/>
      <c r="H99" s="228"/>
      <c r="I99" s="228"/>
      <c r="J99" s="228"/>
      <c r="K99" s="228"/>
      <c r="L99" s="201"/>
      <c r="M99" s="201"/>
      <c r="N99" s="201"/>
      <c r="O99" s="187"/>
      <c r="P99" s="187"/>
      <c r="Q99" s="201"/>
      <c r="R99" s="228"/>
      <c r="S99" s="228"/>
      <c r="T99" s="228"/>
      <c r="U99" s="228"/>
      <c r="V99" s="187"/>
      <c r="W99" s="187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  <c r="BG99" s="186"/>
      <c r="BH99" s="186"/>
      <c r="BI99" s="186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  <c r="CT99" s="186"/>
      <c r="CU99" s="186"/>
      <c r="CV99" s="186"/>
      <c r="CW99" s="186"/>
      <c r="CX99" s="186"/>
      <c r="CY99" s="186"/>
      <c r="CZ99" s="186"/>
      <c r="DA99" s="186"/>
      <c r="DB99" s="186"/>
      <c r="DC99" s="186"/>
      <c r="DD99" s="186"/>
      <c r="DE99" s="186"/>
      <c r="DF99" s="186"/>
      <c r="DG99" s="186"/>
      <c r="DH99" s="186"/>
      <c r="DI99" s="186"/>
      <c r="DJ99" s="186"/>
      <c r="DK99" s="186"/>
      <c r="DL99" s="186"/>
      <c r="DM99" s="186"/>
      <c r="DN99" s="186"/>
      <c r="DO99" s="186"/>
      <c r="DP99" s="186"/>
      <c r="DQ99" s="186"/>
      <c r="DR99" s="186"/>
      <c r="DS99" s="186"/>
      <c r="DT99" s="186"/>
      <c r="DU99" s="186"/>
      <c r="DV99" s="186"/>
      <c r="DW99" s="186"/>
      <c r="DX99" s="186"/>
      <c r="DY99" s="186"/>
      <c r="DZ99" s="186"/>
      <c r="EA99" s="186"/>
      <c r="EB99" s="186"/>
      <c r="EC99" s="186"/>
      <c r="ED99" s="186"/>
      <c r="EE99" s="186"/>
      <c r="EF99" s="186"/>
      <c r="EG99" s="186"/>
      <c r="EH99" s="186"/>
      <c r="EI99" s="186"/>
      <c r="EJ99" s="186"/>
      <c r="EK99" s="186"/>
      <c r="EL99" s="186"/>
      <c r="EM99" s="186"/>
      <c r="EN99" s="186"/>
      <c r="EO99" s="186"/>
      <c r="EP99" s="186"/>
      <c r="EQ99" s="186"/>
      <c r="ER99" s="186"/>
      <c r="ES99" s="186"/>
      <c r="ET99" s="186"/>
      <c r="EU99" s="186"/>
      <c r="EV99" s="186"/>
      <c r="EW99" s="186"/>
      <c r="EX99" s="186"/>
      <c r="EY99" s="186"/>
      <c r="EZ99" s="186"/>
      <c r="FA99" s="186"/>
      <c r="FB99" s="186"/>
      <c r="FC99" s="186"/>
      <c r="FD99" s="186"/>
      <c r="FE99" s="186"/>
      <c r="FF99" s="186"/>
      <c r="FG99" s="186"/>
      <c r="FH99" s="186"/>
      <c r="FI99" s="186"/>
      <c r="FJ99" s="186"/>
      <c r="FK99" s="186"/>
      <c r="FL99" s="186"/>
      <c r="FM99" s="186"/>
      <c r="FN99" s="186"/>
      <c r="FO99" s="186"/>
      <c r="FP99" s="186"/>
      <c r="FQ99" s="186"/>
      <c r="FR99" s="186"/>
      <c r="FS99" s="186"/>
      <c r="FT99" s="186"/>
      <c r="FU99" s="186"/>
      <c r="FV99" s="186"/>
      <c r="FW99" s="186"/>
      <c r="FX99" s="186"/>
      <c r="FY99" s="186"/>
      <c r="FZ99" s="186"/>
      <c r="GA99" s="186"/>
      <c r="GB99" s="186"/>
      <c r="GC99" s="186"/>
      <c r="GD99" s="186"/>
      <c r="GE99" s="186"/>
      <c r="GF99" s="186"/>
      <c r="GG99" s="186"/>
      <c r="GH99" s="186"/>
      <c r="GI99" s="186"/>
      <c r="GJ99" s="186"/>
      <c r="GK99" s="186"/>
      <c r="GL99" s="186"/>
      <c r="GM99" s="186"/>
    </row>
    <row r="100" spans="1:195" s="185" customFormat="1">
      <c r="A100" s="228"/>
      <c r="B100" s="260"/>
      <c r="C100" s="261"/>
      <c r="D100" s="228"/>
      <c r="E100" s="228"/>
      <c r="F100" s="228"/>
      <c r="G100" s="228"/>
      <c r="H100" s="228"/>
      <c r="I100" s="228"/>
      <c r="J100" s="228"/>
      <c r="K100" s="228"/>
      <c r="L100" s="201"/>
      <c r="M100" s="201"/>
      <c r="N100" s="201"/>
      <c r="O100" s="187"/>
      <c r="P100" s="187"/>
      <c r="Q100" s="201"/>
      <c r="R100" s="228"/>
      <c r="S100" s="228"/>
      <c r="T100" s="228"/>
      <c r="U100" s="228"/>
      <c r="V100" s="187"/>
      <c r="W100" s="187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  <c r="BI100" s="18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  <c r="CT100" s="186"/>
      <c r="CU100" s="186"/>
      <c r="CV100" s="186"/>
      <c r="CW100" s="186"/>
      <c r="CX100" s="186"/>
      <c r="CY100" s="186"/>
      <c r="CZ100" s="186"/>
      <c r="DA100" s="186"/>
      <c r="DB100" s="186"/>
      <c r="DC100" s="186"/>
      <c r="DD100" s="186"/>
      <c r="DE100" s="186"/>
      <c r="DF100" s="186"/>
      <c r="DG100" s="186"/>
      <c r="DH100" s="186"/>
      <c r="DI100" s="186"/>
      <c r="DJ100" s="186"/>
      <c r="DK100" s="186"/>
      <c r="DL100" s="186"/>
      <c r="DM100" s="186"/>
      <c r="DN100" s="186"/>
      <c r="DO100" s="186"/>
      <c r="DP100" s="186"/>
      <c r="DQ100" s="186"/>
      <c r="DR100" s="186"/>
      <c r="DS100" s="186"/>
      <c r="DT100" s="186"/>
      <c r="DU100" s="186"/>
      <c r="DV100" s="186"/>
      <c r="DW100" s="186"/>
      <c r="DX100" s="186"/>
      <c r="DY100" s="186"/>
      <c r="DZ100" s="186"/>
      <c r="EA100" s="186"/>
      <c r="EB100" s="186"/>
      <c r="EC100" s="186"/>
      <c r="ED100" s="186"/>
      <c r="EE100" s="186"/>
      <c r="EF100" s="186"/>
      <c r="EG100" s="186"/>
      <c r="EH100" s="186"/>
      <c r="EI100" s="186"/>
      <c r="EJ100" s="186"/>
      <c r="EK100" s="186"/>
      <c r="EL100" s="186"/>
      <c r="EM100" s="186"/>
      <c r="EN100" s="186"/>
      <c r="EO100" s="186"/>
      <c r="EP100" s="186"/>
      <c r="EQ100" s="186"/>
      <c r="ER100" s="186"/>
      <c r="ES100" s="186"/>
      <c r="ET100" s="186"/>
      <c r="EU100" s="186"/>
      <c r="EV100" s="186"/>
      <c r="EW100" s="186"/>
      <c r="EX100" s="186"/>
      <c r="EY100" s="186"/>
      <c r="EZ100" s="186"/>
      <c r="FA100" s="186"/>
      <c r="FB100" s="186"/>
      <c r="FC100" s="186"/>
      <c r="FD100" s="186"/>
      <c r="FE100" s="186"/>
      <c r="FF100" s="186"/>
      <c r="FG100" s="186"/>
      <c r="FH100" s="186"/>
      <c r="FI100" s="186"/>
      <c r="FJ100" s="186"/>
      <c r="FK100" s="186"/>
      <c r="FL100" s="186"/>
      <c r="FM100" s="186"/>
      <c r="FN100" s="186"/>
      <c r="FO100" s="186"/>
      <c r="FP100" s="186"/>
      <c r="FQ100" s="186"/>
      <c r="FR100" s="186"/>
      <c r="FS100" s="186"/>
      <c r="FT100" s="186"/>
      <c r="FU100" s="186"/>
      <c r="FV100" s="186"/>
      <c r="FW100" s="186"/>
      <c r="FX100" s="186"/>
      <c r="FY100" s="186"/>
      <c r="FZ100" s="186"/>
      <c r="GA100" s="186"/>
      <c r="GB100" s="186"/>
      <c r="GC100" s="186"/>
      <c r="GD100" s="186"/>
      <c r="GE100" s="186"/>
      <c r="GF100" s="186"/>
      <c r="GG100" s="186"/>
      <c r="GH100" s="186"/>
      <c r="GI100" s="186"/>
      <c r="GJ100" s="186"/>
      <c r="GK100" s="186"/>
      <c r="GL100" s="186"/>
      <c r="GM100" s="186"/>
    </row>
    <row r="101" spans="1:195" s="185" customFormat="1">
      <c r="A101" s="228"/>
      <c r="B101" s="260"/>
      <c r="C101" s="261"/>
      <c r="D101" s="228"/>
      <c r="E101" s="228"/>
      <c r="F101" s="228"/>
      <c r="G101" s="228"/>
      <c r="H101" s="228"/>
      <c r="I101" s="228"/>
      <c r="J101" s="228"/>
      <c r="K101" s="228"/>
      <c r="L101" s="201"/>
      <c r="M101" s="201"/>
      <c r="N101" s="201"/>
      <c r="O101" s="187"/>
      <c r="P101" s="187"/>
      <c r="Q101" s="201"/>
      <c r="R101" s="228"/>
      <c r="S101" s="228"/>
      <c r="T101" s="228"/>
      <c r="U101" s="228"/>
      <c r="V101" s="187"/>
      <c r="W101" s="187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  <c r="CT101" s="186"/>
      <c r="CU101" s="186"/>
      <c r="CV101" s="186"/>
      <c r="CW101" s="186"/>
      <c r="CX101" s="186"/>
      <c r="CY101" s="186"/>
      <c r="CZ101" s="186"/>
      <c r="DA101" s="186"/>
      <c r="DB101" s="186"/>
      <c r="DC101" s="186"/>
      <c r="DD101" s="186"/>
      <c r="DE101" s="186"/>
      <c r="DF101" s="186"/>
      <c r="DG101" s="186"/>
      <c r="DH101" s="186"/>
      <c r="DI101" s="186"/>
      <c r="DJ101" s="186"/>
      <c r="DK101" s="186"/>
      <c r="DL101" s="186"/>
      <c r="DM101" s="186"/>
      <c r="DN101" s="186"/>
      <c r="DO101" s="186"/>
      <c r="DP101" s="186"/>
      <c r="DQ101" s="186"/>
      <c r="DR101" s="186"/>
      <c r="DS101" s="186"/>
      <c r="DT101" s="186"/>
      <c r="DU101" s="186"/>
      <c r="DV101" s="186"/>
      <c r="DW101" s="186"/>
      <c r="DX101" s="186"/>
      <c r="DY101" s="186"/>
      <c r="DZ101" s="186"/>
      <c r="EA101" s="186"/>
      <c r="EB101" s="186"/>
      <c r="EC101" s="186"/>
      <c r="ED101" s="186"/>
      <c r="EE101" s="186"/>
      <c r="EF101" s="186"/>
      <c r="EG101" s="186"/>
      <c r="EH101" s="186"/>
      <c r="EI101" s="186"/>
      <c r="EJ101" s="186"/>
      <c r="EK101" s="186"/>
      <c r="EL101" s="186"/>
      <c r="EM101" s="186"/>
      <c r="EN101" s="186"/>
      <c r="EO101" s="186"/>
      <c r="EP101" s="186"/>
      <c r="EQ101" s="186"/>
      <c r="ER101" s="186"/>
      <c r="ES101" s="186"/>
      <c r="ET101" s="186"/>
      <c r="EU101" s="186"/>
      <c r="EV101" s="186"/>
      <c r="EW101" s="186"/>
      <c r="EX101" s="186"/>
      <c r="EY101" s="186"/>
      <c r="EZ101" s="186"/>
      <c r="FA101" s="186"/>
      <c r="FB101" s="186"/>
      <c r="FC101" s="186"/>
      <c r="FD101" s="186"/>
      <c r="FE101" s="186"/>
      <c r="FF101" s="186"/>
      <c r="FG101" s="186"/>
      <c r="FH101" s="186"/>
      <c r="FI101" s="186"/>
      <c r="FJ101" s="186"/>
      <c r="FK101" s="186"/>
      <c r="FL101" s="186"/>
      <c r="FM101" s="186"/>
      <c r="FN101" s="186"/>
      <c r="FO101" s="186"/>
      <c r="FP101" s="186"/>
      <c r="FQ101" s="186"/>
      <c r="FR101" s="186"/>
      <c r="FS101" s="186"/>
      <c r="FT101" s="186"/>
      <c r="FU101" s="186"/>
      <c r="FV101" s="186"/>
      <c r="FW101" s="186"/>
      <c r="FX101" s="186"/>
      <c r="FY101" s="186"/>
      <c r="FZ101" s="186"/>
      <c r="GA101" s="186"/>
      <c r="GB101" s="186"/>
      <c r="GC101" s="186"/>
      <c r="GD101" s="186"/>
      <c r="GE101" s="186"/>
      <c r="GF101" s="186"/>
      <c r="GG101" s="186"/>
      <c r="GH101" s="186"/>
      <c r="GI101" s="186"/>
      <c r="GJ101" s="186"/>
      <c r="GK101" s="186"/>
      <c r="GL101" s="186"/>
      <c r="GM101" s="186"/>
    </row>
    <row r="102" spans="1:195" s="185" customFormat="1">
      <c r="A102" s="228"/>
      <c r="B102" s="260"/>
      <c r="C102" s="261"/>
      <c r="D102" s="228"/>
      <c r="E102" s="228"/>
      <c r="F102" s="228"/>
      <c r="G102" s="228"/>
      <c r="H102" s="228"/>
      <c r="I102" s="228"/>
      <c r="J102" s="228"/>
      <c r="K102" s="228"/>
      <c r="L102" s="201"/>
      <c r="M102" s="201"/>
      <c r="N102" s="201"/>
      <c r="O102" s="187"/>
      <c r="P102" s="187"/>
      <c r="Q102" s="201"/>
      <c r="R102" s="228"/>
      <c r="S102" s="228"/>
      <c r="T102" s="228"/>
      <c r="U102" s="228"/>
      <c r="V102" s="187"/>
      <c r="W102" s="187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  <c r="BG102" s="186"/>
      <c r="BH102" s="186"/>
      <c r="BI102" s="18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  <c r="CT102" s="186"/>
      <c r="CU102" s="186"/>
      <c r="CV102" s="186"/>
      <c r="CW102" s="186"/>
      <c r="CX102" s="186"/>
      <c r="CY102" s="186"/>
      <c r="CZ102" s="186"/>
      <c r="DA102" s="186"/>
      <c r="DB102" s="186"/>
      <c r="DC102" s="186"/>
      <c r="DD102" s="186"/>
      <c r="DE102" s="186"/>
      <c r="DF102" s="186"/>
      <c r="DG102" s="186"/>
      <c r="DH102" s="186"/>
      <c r="DI102" s="186"/>
      <c r="DJ102" s="186"/>
      <c r="DK102" s="186"/>
      <c r="DL102" s="186"/>
      <c r="DM102" s="186"/>
      <c r="DN102" s="186"/>
      <c r="DO102" s="186"/>
      <c r="DP102" s="186"/>
      <c r="DQ102" s="186"/>
      <c r="DR102" s="186"/>
      <c r="DS102" s="186"/>
      <c r="DT102" s="186"/>
      <c r="DU102" s="186"/>
      <c r="DV102" s="186"/>
      <c r="DW102" s="186"/>
      <c r="DX102" s="186"/>
      <c r="DY102" s="186"/>
      <c r="DZ102" s="186"/>
      <c r="EA102" s="186"/>
      <c r="EB102" s="186"/>
      <c r="EC102" s="186"/>
      <c r="ED102" s="186"/>
      <c r="EE102" s="186"/>
      <c r="EF102" s="186"/>
      <c r="EG102" s="186"/>
      <c r="EH102" s="186"/>
      <c r="EI102" s="186"/>
      <c r="EJ102" s="186"/>
      <c r="EK102" s="186"/>
      <c r="EL102" s="186"/>
      <c r="EM102" s="186"/>
      <c r="EN102" s="186"/>
      <c r="EO102" s="186"/>
      <c r="EP102" s="186"/>
      <c r="EQ102" s="186"/>
      <c r="ER102" s="186"/>
      <c r="ES102" s="186"/>
      <c r="ET102" s="186"/>
      <c r="EU102" s="186"/>
      <c r="EV102" s="186"/>
      <c r="EW102" s="186"/>
      <c r="EX102" s="186"/>
      <c r="EY102" s="186"/>
      <c r="EZ102" s="186"/>
      <c r="FA102" s="186"/>
      <c r="FB102" s="186"/>
      <c r="FC102" s="186"/>
      <c r="FD102" s="186"/>
      <c r="FE102" s="186"/>
      <c r="FF102" s="186"/>
      <c r="FG102" s="186"/>
      <c r="FH102" s="186"/>
      <c r="FI102" s="186"/>
      <c r="FJ102" s="186"/>
      <c r="FK102" s="186"/>
      <c r="FL102" s="186"/>
      <c r="FM102" s="186"/>
      <c r="FN102" s="186"/>
      <c r="FO102" s="186"/>
      <c r="FP102" s="186"/>
      <c r="FQ102" s="186"/>
      <c r="FR102" s="186"/>
      <c r="FS102" s="186"/>
      <c r="FT102" s="186"/>
      <c r="FU102" s="186"/>
      <c r="FV102" s="186"/>
      <c r="FW102" s="186"/>
      <c r="FX102" s="186"/>
      <c r="FY102" s="186"/>
      <c r="FZ102" s="186"/>
      <c r="GA102" s="186"/>
      <c r="GB102" s="186"/>
      <c r="GC102" s="186"/>
      <c r="GD102" s="186"/>
      <c r="GE102" s="186"/>
      <c r="GF102" s="186"/>
      <c r="GG102" s="186"/>
      <c r="GH102" s="186"/>
      <c r="GI102" s="186"/>
      <c r="GJ102" s="186"/>
      <c r="GK102" s="186"/>
      <c r="GL102" s="186"/>
      <c r="GM102" s="186"/>
    </row>
    <row r="103" spans="1:195" s="185" customFormat="1">
      <c r="A103" s="228"/>
      <c r="B103" s="260"/>
      <c r="C103" s="261"/>
      <c r="D103" s="228"/>
      <c r="E103" s="228"/>
      <c r="F103" s="228"/>
      <c r="G103" s="228"/>
      <c r="H103" s="228"/>
      <c r="I103" s="228"/>
      <c r="J103" s="228"/>
      <c r="K103" s="228"/>
      <c r="L103" s="201"/>
      <c r="M103" s="201"/>
      <c r="N103" s="201"/>
      <c r="O103" s="187"/>
      <c r="P103" s="187"/>
      <c r="Q103" s="201"/>
      <c r="R103" s="228"/>
      <c r="S103" s="228"/>
      <c r="T103" s="228"/>
      <c r="U103" s="228"/>
      <c r="V103" s="187"/>
      <c r="W103" s="187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  <c r="BG103" s="186"/>
      <c r="BH103" s="186"/>
      <c r="BI103" s="18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  <c r="CT103" s="186"/>
      <c r="CU103" s="186"/>
      <c r="CV103" s="186"/>
      <c r="CW103" s="186"/>
      <c r="CX103" s="186"/>
      <c r="CY103" s="186"/>
      <c r="CZ103" s="186"/>
      <c r="DA103" s="186"/>
      <c r="DB103" s="186"/>
      <c r="DC103" s="186"/>
      <c r="DD103" s="186"/>
      <c r="DE103" s="186"/>
      <c r="DF103" s="186"/>
      <c r="DG103" s="186"/>
      <c r="DH103" s="186"/>
      <c r="DI103" s="186"/>
      <c r="DJ103" s="186"/>
      <c r="DK103" s="186"/>
      <c r="DL103" s="186"/>
      <c r="DM103" s="186"/>
      <c r="DN103" s="186"/>
      <c r="DO103" s="186"/>
      <c r="DP103" s="186"/>
      <c r="DQ103" s="186"/>
      <c r="DR103" s="186"/>
      <c r="DS103" s="186"/>
      <c r="DT103" s="186"/>
      <c r="DU103" s="186"/>
      <c r="DV103" s="186"/>
      <c r="DW103" s="186"/>
      <c r="DX103" s="186"/>
      <c r="DY103" s="186"/>
      <c r="DZ103" s="186"/>
      <c r="EA103" s="186"/>
      <c r="EB103" s="186"/>
      <c r="EC103" s="186"/>
      <c r="ED103" s="186"/>
      <c r="EE103" s="186"/>
      <c r="EF103" s="186"/>
      <c r="EG103" s="186"/>
      <c r="EH103" s="186"/>
      <c r="EI103" s="186"/>
      <c r="EJ103" s="186"/>
      <c r="EK103" s="186"/>
      <c r="EL103" s="186"/>
      <c r="EM103" s="186"/>
      <c r="EN103" s="186"/>
      <c r="EO103" s="186"/>
      <c r="EP103" s="186"/>
      <c r="EQ103" s="186"/>
      <c r="ER103" s="186"/>
      <c r="ES103" s="186"/>
      <c r="ET103" s="186"/>
      <c r="EU103" s="186"/>
      <c r="EV103" s="186"/>
      <c r="EW103" s="186"/>
      <c r="EX103" s="186"/>
      <c r="EY103" s="186"/>
      <c r="EZ103" s="186"/>
      <c r="FA103" s="186"/>
      <c r="FB103" s="186"/>
      <c r="FC103" s="186"/>
      <c r="FD103" s="186"/>
      <c r="FE103" s="186"/>
      <c r="FF103" s="186"/>
      <c r="FG103" s="186"/>
      <c r="FH103" s="186"/>
      <c r="FI103" s="186"/>
      <c r="FJ103" s="186"/>
      <c r="FK103" s="186"/>
      <c r="FL103" s="186"/>
      <c r="FM103" s="186"/>
      <c r="FN103" s="186"/>
      <c r="FO103" s="186"/>
      <c r="FP103" s="186"/>
      <c r="FQ103" s="186"/>
      <c r="FR103" s="186"/>
      <c r="FS103" s="186"/>
      <c r="FT103" s="186"/>
      <c r="FU103" s="186"/>
      <c r="FV103" s="186"/>
      <c r="FW103" s="186"/>
      <c r="FX103" s="186"/>
      <c r="FY103" s="186"/>
      <c r="FZ103" s="186"/>
      <c r="GA103" s="186"/>
      <c r="GB103" s="186"/>
      <c r="GC103" s="186"/>
      <c r="GD103" s="186"/>
      <c r="GE103" s="186"/>
      <c r="GF103" s="186"/>
      <c r="GG103" s="186"/>
      <c r="GH103" s="186"/>
      <c r="GI103" s="186"/>
      <c r="GJ103" s="186"/>
      <c r="GK103" s="186"/>
      <c r="GL103" s="186"/>
      <c r="GM103" s="186"/>
    </row>
    <row r="104" spans="1:195" s="185" customFormat="1">
      <c r="A104" s="228"/>
      <c r="B104" s="260"/>
      <c r="C104" s="261"/>
      <c r="D104" s="228"/>
      <c r="E104" s="228"/>
      <c r="F104" s="228"/>
      <c r="G104" s="228"/>
      <c r="H104" s="228"/>
      <c r="I104" s="228"/>
      <c r="J104" s="228"/>
      <c r="K104" s="228"/>
      <c r="L104" s="201"/>
      <c r="M104" s="201"/>
      <c r="N104" s="201"/>
      <c r="O104" s="187"/>
      <c r="P104" s="187"/>
      <c r="Q104" s="201"/>
      <c r="R104" s="228"/>
      <c r="S104" s="228"/>
      <c r="T104" s="228"/>
      <c r="U104" s="228"/>
      <c r="V104" s="187"/>
      <c r="W104" s="187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6"/>
      <c r="BI104" s="18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  <c r="CT104" s="186"/>
      <c r="CU104" s="186"/>
      <c r="CV104" s="186"/>
      <c r="CW104" s="186"/>
      <c r="CX104" s="186"/>
      <c r="CY104" s="186"/>
      <c r="CZ104" s="186"/>
      <c r="DA104" s="186"/>
      <c r="DB104" s="186"/>
      <c r="DC104" s="186"/>
      <c r="DD104" s="186"/>
      <c r="DE104" s="186"/>
      <c r="DF104" s="186"/>
      <c r="DG104" s="186"/>
      <c r="DH104" s="186"/>
      <c r="DI104" s="186"/>
      <c r="DJ104" s="186"/>
      <c r="DK104" s="186"/>
      <c r="DL104" s="186"/>
      <c r="DM104" s="186"/>
      <c r="DN104" s="186"/>
      <c r="DO104" s="186"/>
      <c r="DP104" s="186"/>
      <c r="DQ104" s="186"/>
      <c r="DR104" s="186"/>
      <c r="DS104" s="186"/>
      <c r="DT104" s="186"/>
      <c r="DU104" s="186"/>
      <c r="DV104" s="186"/>
      <c r="DW104" s="186"/>
      <c r="DX104" s="186"/>
      <c r="DY104" s="186"/>
      <c r="DZ104" s="186"/>
      <c r="EA104" s="186"/>
      <c r="EB104" s="186"/>
      <c r="EC104" s="186"/>
      <c r="ED104" s="186"/>
      <c r="EE104" s="186"/>
      <c r="EF104" s="186"/>
      <c r="EG104" s="186"/>
      <c r="EH104" s="186"/>
      <c r="EI104" s="186"/>
      <c r="EJ104" s="186"/>
      <c r="EK104" s="186"/>
      <c r="EL104" s="186"/>
      <c r="EM104" s="186"/>
      <c r="EN104" s="186"/>
      <c r="EO104" s="186"/>
      <c r="EP104" s="186"/>
      <c r="EQ104" s="186"/>
      <c r="ER104" s="186"/>
      <c r="ES104" s="186"/>
      <c r="ET104" s="186"/>
      <c r="EU104" s="186"/>
      <c r="EV104" s="186"/>
      <c r="EW104" s="186"/>
      <c r="EX104" s="186"/>
      <c r="EY104" s="186"/>
      <c r="EZ104" s="186"/>
      <c r="FA104" s="186"/>
      <c r="FB104" s="186"/>
      <c r="FC104" s="186"/>
      <c r="FD104" s="186"/>
      <c r="FE104" s="186"/>
      <c r="FF104" s="186"/>
      <c r="FG104" s="186"/>
      <c r="FH104" s="186"/>
      <c r="FI104" s="186"/>
      <c r="FJ104" s="186"/>
      <c r="FK104" s="186"/>
      <c r="FL104" s="186"/>
      <c r="FM104" s="186"/>
      <c r="FN104" s="186"/>
      <c r="FO104" s="186"/>
      <c r="FP104" s="186"/>
      <c r="FQ104" s="186"/>
      <c r="FR104" s="186"/>
      <c r="FS104" s="186"/>
      <c r="FT104" s="186"/>
      <c r="FU104" s="186"/>
      <c r="FV104" s="186"/>
      <c r="FW104" s="186"/>
      <c r="FX104" s="186"/>
      <c r="FY104" s="186"/>
      <c r="FZ104" s="186"/>
      <c r="GA104" s="186"/>
      <c r="GB104" s="186"/>
      <c r="GC104" s="186"/>
      <c r="GD104" s="186"/>
      <c r="GE104" s="186"/>
      <c r="GF104" s="186"/>
      <c r="GG104" s="186"/>
      <c r="GH104" s="186"/>
      <c r="GI104" s="186"/>
      <c r="GJ104" s="186"/>
      <c r="GK104" s="186"/>
      <c r="GL104" s="186"/>
      <c r="GM104" s="186"/>
    </row>
    <row r="105" spans="1:195" s="185" customFormat="1">
      <c r="A105" s="228"/>
      <c r="B105" s="260"/>
      <c r="C105" s="261"/>
      <c r="D105" s="228"/>
      <c r="E105" s="228"/>
      <c r="F105" s="228"/>
      <c r="G105" s="228"/>
      <c r="H105" s="228"/>
      <c r="I105" s="228"/>
      <c r="J105" s="228"/>
      <c r="K105" s="228"/>
      <c r="L105" s="201"/>
      <c r="M105" s="201"/>
      <c r="N105" s="201"/>
      <c r="O105" s="187"/>
      <c r="P105" s="187"/>
      <c r="Q105" s="201"/>
      <c r="R105" s="228"/>
      <c r="S105" s="228"/>
      <c r="T105" s="228"/>
      <c r="U105" s="228"/>
      <c r="V105" s="187"/>
      <c r="W105" s="187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  <c r="BG105" s="186"/>
      <c r="BH105" s="186"/>
      <c r="BI105" s="186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  <c r="CT105" s="186"/>
      <c r="CU105" s="186"/>
      <c r="CV105" s="186"/>
      <c r="CW105" s="186"/>
      <c r="CX105" s="186"/>
      <c r="CY105" s="186"/>
      <c r="CZ105" s="186"/>
      <c r="DA105" s="186"/>
      <c r="DB105" s="186"/>
      <c r="DC105" s="186"/>
      <c r="DD105" s="186"/>
      <c r="DE105" s="186"/>
      <c r="DF105" s="186"/>
      <c r="DG105" s="186"/>
      <c r="DH105" s="186"/>
      <c r="DI105" s="186"/>
      <c r="DJ105" s="186"/>
      <c r="DK105" s="186"/>
      <c r="DL105" s="186"/>
      <c r="DM105" s="186"/>
      <c r="DN105" s="186"/>
      <c r="DO105" s="186"/>
      <c r="DP105" s="186"/>
      <c r="DQ105" s="186"/>
      <c r="DR105" s="186"/>
      <c r="DS105" s="186"/>
      <c r="DT105" s="186"/>
      <c r="DU105" s="186"/>
      <c r="DV105" s="186"/>
      <c r="DW105" s="186"/>
      <c r="DX105" s="186"/>
      <c r="DY105" s="186"/>
      <c r="DZ105" s="186"/>
      <c r="EA105" s="186"/>
      <c r="EB105" s="186"/>
      <c r="EC105" s="186"/>
      <c r="ED105" s="186"/>
      <c r="EE105" s="186"/>
      <c r="EF105" s="186"/>
      <c r="EG105" s="186"/>
      <c r="EH105" s="186"/>
      <c r="EI105" s="186"/>
      <c r="EJ105" s="186"/>
      <c r="EK105" s="186"/>
      <c r="EL105" s="186"/>
      <c r="EM105" s="186"/>
      <c r="EN105" s="186"/>
      <c r="EO105" s="186"/>
      <c r="EP105" s="186"/>
      <c r="EQ105" s="186"/>
      <c r="ER105" s="186"/>
      <c r="ES105" s="186"/>
      <c r="ET105" s="186"/>
      <c r="EU105" s="186"/>
      <c r="EV105" s="186"/>
      <c r="EW105" s="186"/>
      <c r="EX105" s="186"/>
      <c r="EY105" s="186"/>
      <c r="EZ105" s="186"/>
      <c r="FA105" s="186"/>
      <c r="FB105" s="186"/>
      <c r="FC105" s="186"/>
      <c r="FD105" s="186"/>
      <c r="FE105" s="186"/>
      <c r="FF105" s="186"/>
      <c r="FG105" s="186"/>
      <c r="FH105" s="186"/>
      <c r="FI105" s="186"/>
      <c r="FJ105" s="186"/>
      <c r="FK105" s="186"/>
      <c r="FL105" s="186"/>
      <c r="FM105" s="186"/>
      <c r="FN105" s="186"/>
      <c r="FO105" s="186"/>
      <c r="FP105" s="186"/>
      <c r="FQ105" s="186"/>
      <c r="FR105" s="186"/>
      <c r="FS105" s="186"/>
      <c r="FT105" s="186"/>
      <c r="FU105" s="186"/>
      <c r="FV105" s="186"/>
      <c r="FW105" s="186"/>
      <c r="FX105" s="186"/>
      <c r="FY105" s="186"/>
      <c r="FZ105" s="186"/>
      <c r="GA105" s="186"/>
      <c r="GB105" s="186"/>
      <c r="GC105" s="186"/>
      <c r="GD105" s="186"/>
      <c r="GE105" s="186"/>
      <c r="GF105" s="186"/>
      <c r="GG105" s="186"/>
      <c r="GH105" s="186"/>
      <c r="GI105" s="186"/>
      <c r="GJ105" s="186"/>
      <c r="GK105" s="186"/>
      <c r="GL105" s="186"/>
      <c r="GM105" s="186"/>
    </row>
    <row r="106" spans="1:195" s="185" customFormat="1">
      <c r="A106" s="228"/>
      <c r="B106" s="260"/>
      <c r="C106" s="261"/>
      <c r="D106" s="228"/>
      <c r="E106" s="228"/>
      <c r="F106" s="228"/>
      <c r="G106" s="228"/>
      <c r="H106" s="228"/>
      <c r="I106" s="228"/>
      <c r="J106" s="228"/>
      <c r="K106" s="228"/>
      <c r="L106" s="201"/>
      <c r="M106" s="201"/>
      <c r="N106" s="201"/>
      <c r="O106" s="187"/>
      <c r="P106" s="187"/>
      <c r="Q106" s="201"/>
      <c r="R106" s="228"/>
      <c r="S106" s="228"/>
      <c r="T106" s="228"/>
      <c r="U106" s="228"/>
      <c r="V106" s="187"/>
      <c r="W106" s="187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  <c r="BG106" s="186"/>
      <c r="BH106" s="186"/>
      <c r="BI106" s="186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  <c r="CT106" s="186"/>
      <c r="CU106" s="186"/>
      <c r="CV106" s="186"/>
      <c r="CW106" s="186"/>
      <c r="CX106" s="186"/>
      <c r="CY106" s="186"/>
      <c r="CZ106" s="186"/>
      <c r="DA106" s="186"/>
      <c r="DB106" s="186"/>
      <c r="DC106" s="186"/>
      <c r="DD106" s="186"/>
      <c r="DE106" s="186"/>
      <c r="DF106" s="186"/>
      <c r="DG106" s="186"/>
      <c r="DH106" s="186"/>
      <c r="DI106" s="186"/>
      <c r="DJ106" s="186"/>
      <c r="DK106" s="186"/>
      <c r="DL106" s="186"/>
      <c r="DM106" s="186"/>
      <c r="DN106" s="186"/>
      <c r="DO106" s="186"/>
      <c r="DP106" s="186"/>
      <c r="DQ106" s="186"/>
      <c r="DR106" s="186"/>
      <c r="DS106" s="186"/>
      <c r="DT106" s="186"/>
      <c r="DU106" s="186"/>
      <c r="DV106" s="186"/>
      <c r="DW106" s="186"/>
      <c r="DX106" s="186"/>
      <c r="DY106" s="186"/>
      <c r="DZ106" s="186"/>
      <c r="EA106" s="186"/>
      <c r="EB106" s="186"/>
      <c r="EC106" s="186"/>
      <c r="ED106" s="186"/>
      <c r="EE106" s="186"/>
      <c r="EF106" s="186"/>
      <c r="EG106" s="186"/>
      <c r="EH106" s="186"/>
      <c r="EI106" s="186"/>
      <c r="EJ106" s="186"/>
      <c r="EK106" s="186"/>
      <c r="EL106" s="186"/>
      <c r="EM106" s="186"/>
      <c r="EN106" s="186"/>
      <c r="EO106" s="186"/>
      <c r="EP106" s="186"/>
      <c r="EQ106" s="186"/>
      <c r="ER106" s="186"/>
      <c r="ES106" s="186"/>
      <c r="ET106" s="186"/>
      <c r="EU106" s="186"/>
      <c r="EV106" s="186"/>
      <c r="EW106" s="186"/>
      <c r="EX106" s="186"/>
      <c r="EY106" s="186"/>
      <c r="EZ106" s="186"/>
      <c r="FA106" s="186"/>
      <c r="FB106" s="186"/>
      <c r="FC106" s="186"/>
      <c r="FD106" s="186"/>
      <c r="FE106" s="186"/>
      <c r="FF106" s="186"/>
      <c r="FG106" s="186"/>
      <c r="FH106" s="186"/>
      <c r="FI106" s="186"/>
      <c r="FJ106" s="186"/>
      <c r="FK106" s="186"/>
      <c r="FL106" s="186"/>
      <c r="FM106" s="186"/>
      <c r="FN106" s="186"/>
      <c r="FO106" s="186"/>
      <c r="FP106" s="186"/>
      <c r="FQ106" s="186"/>
      <c r="FR106" s="186"/>
      <c r="FS106" s="186"/>
      <c r="FT106" s="186"/>
      <c r="FU106" s="186"/>
      <c r="FV106" s="186"/>
      <c r="FW106" s="186"/>
      <c r="FX106" s="186"/>
      <c r="FY106" s="186"/>
      <c r="FZ106" s="186"/>
      <c r="GA106" s="186"/>
      <c r="GB106" s="186"/>
      <c r="GC106" s="186"/>
      <c r="GD106" s="186"/>
      <c r="GE106" s="186"/>
      <c r="GF106" s="186"/>
      <c r="GG106" s="186"/>
      <c r="GH106" s="186"/>
      <c r="GI106" s="186"/>
      <c r="GJ106" s="186"/>
      <c r="GK106" s="186"/>
      <c r="GL106" s="186"/>
      <c r="GM106" s="186"/>
    </row>
    <row r="107" spans="1:195" s="185" customFormat="1">
      <c r="A107" s="228"/>
      <c r="B107" s="260"/>
      <c r="C107" s="261"/>
      <c r="D107" s="228"/>
      <c r="E107" s="228"/>
      <c r="F107" s="228"/>
      <c r="G107" s="228"/>
      <c r="H107" s="228"/>
      <c r="I107" s="228"/>
      <c r="J107" s="228"/>
      <c r="K107" s="228"/>
      <c r="L107" s="201"/>
      <c r="M107" s="201"/>
      <c r="N107" s="201"/>
      <c r="O107" s="187"/>
      <c r="P107" s="187"/>
      <c r="Q107" s="201"/>
      <c r="R107" s="228"/>
      <c r="S107" s="228"/>
      <c r="T107" s="228"/>
      <c r="U107" s="228"/>
      <c r="V107" s="187"/>
      <c r="W107" s="187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  <c r="BG107" s="186"/>
      <c r="BH107" s="186"/>
      <c r="BI107" s="186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  <c r="CT107" s="186"/>
      <c r="CU107" s="186"/>
      <c r="CV107" s="186"/>
      <c r="CW107" s="186"/>
      <c r="CX107" s="186"/>
      <c r="CY107" s="186"/>
      <c r="CZ107" s="186"/>
      <c r="DA107" s="186"/>
      <c r="DB107" s="186"/>
      <c r="DC107" s="186"/>
      <c r="DD107" s="186"/>
      <c r="DE107" s="186"/>
      <c r="DF107" s="186"/>
      <c r="DG107" s="186"/>
      <c r="DH107" s="186"/>
      <c r="DI107" s="186"/>
      <c r="DJ107" s="186"/>
      <c r="DK107" s="186"/>
      <c r="DL107" s="186"/>
      <c r="DM107" s="186"/>
      <c r="DN107" s="186"/>
      <c r="DO107" s="186"/>
      <c r="DP107" s="186"/>
      <c r="DQ107" s="186"/>
      <c r="DR107" s="186"/>
      <c r="DS107" s="186"/>
      <c r="DT107" s="186"/>
      <c r="DU107" s="186"/>
      <c r="DV107" s="186"/>
      <c r="DW107" s="186"/>
      <c r="DX107" s="186"/>
      <c r="DY107" s="186"/>
      <c r="DZ107" s="186"/>
      <c r="EA107" s="186"/>
      <c r="EB107" s="186"/>
      <c r="EC107" s="186"/>
      <c r="ED107" s="186"/>
      <c r="EE107" s="186"/>
      <c r="EF107" s="186"/>
      <c r="EG107" s="186"/>
      <c r="EH107" s="186"/>
      <c r="EI107" s="186"/>
      <c r="EJ107" s="186"/>
      <c r="EK107" s="186"/>
      <c r="EL107" s="186"/>
      <c r="EM107" s="186"/>
      <c r="EN107" s="186"/>
      <c r="EO107" s="186"/>
      <c r="EP107" s="186"/>
      <c r="EQ107" s="186"/>
      <c r="ER107" s="186"/>
      <c r="ES107" s="186"/>
      <c r="ET107" s="186"/>
      <c r="EU107" s="186"/>
      <c r="EV107" s="186"/>
      <c r="EW107" s="186"/>
      <c r="EX107" s="186"/>
      <c r="EY107" s="186"/>
      <c r="EZ107" s="186"/>
      <c r="FA107" s="186"/>
      <c r="FB107" s="186"/>
      <c r="FC107" s="186"/>
      <c r="FD107" s="186"/>
      <c r="FE107" s="186"/>
      <c r="FF107" s="186"/>
      <c r="FG107" s="186"/>
      <c r="FH107" s="186"/>
      <c r="FI107" s="186"/>
      <c r="FJ107" s="186"/>
      <c r="FK107" s="186"/>
      <c r="FL107" s="186"/>
      <c r="FM107" s="186"/>
      <c r="FN107" s="186"/>
      <c r="FO107" s="186"/>
      <c r="FP107" s="186"/>
      <c r="FQ107" s="186"/>
      <c r="FR107" s="186"/>
      <c r="FS107" s="186"/>
      <c r="FT107" s="186"/>
      <c r="FU107" s="186"/>
      <c r="FV107" s="186"/>
      <c r="FW107" s="186"/>
      <c r="FX107" s="186"/>
      <c r="FY107" s="186"/>
      <c r="FZ107" s="186"/>
      <c r="GA107" s="186"/>
      <c r="GB107" s="186"/>
      <c r="GC107" s="186"/>
      <c r="GD107" s="186"/>
      <c r="GE107" s="186"/>
      <c r="GF107" s="186"/>
      <c r="GG107" s="186"/>
      <c r="GH107" s="186"/>
      <c r="GI107" s="186"/>
      <c r="GJ107" s="186"/>
      <c r="GK107" s="186"/>
      <c r="GL107" s="186"/>
      <c r="GM107" s="186"/>
    </row>
    <row r="108" spans="1:195" s="185" customFormat="1">
      <c r="A108" s="228"/>
      <c r="B108" s="260"/>
      <c r="C108" s="261"/>
      <c r="D108" s="228"/>
      <c r="E108" s="228"/>
      <c r="F108" s="228"/>
      <c r="G108" s="228"/>
      <c r="H108" s="228"/>
      <c r="I108" s="228"/>
      <c r="J108" s="228"/>
      <c r="K108" s="228"/>
      <c r="L108" s="201"/>
      <c r="M108" s="201"/>
      <c r="N108" s="201"/>
      <c r="O108" s="187"/>
      <c r="P108" s="187"/>
      <c r="Q108" s="201"/>
      <c r="R108" s="228"/>
      <c r="S108" s="228"/>
      <c r="T108" s="228"/>
      <c r="U108" s="228"/>
      <c r="V108" s="187"/>
      <c r="W108" s="187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6"/>
      <c r="BI108" s="186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  <c r="CT108" s="186"/>
      <c r="CU108" s="186"/>
      <c r="CV108" s="186"/>
      <c r="CW108" s="186"/>
      <c r="CX108" s="186"/>
      <c r="CY108" s="186"/>
      <c r="CZ108" s="186"/>
      <c r="DA108" s="186"/>
      <c r="DB108" s="186"/>
      <c r="DC108" s="186"/>
      <c r="DD108" s="186"/>
      <c r="DE108" s="186"/>
      <c r="DF108" s="186"/>
      <c r="DG108" s="186"/>
      <c r="DH108" s="186"/>
      <c r="DI108" s="186"/>
      <c r="DJ108" s="186"/>
      <c r="DK108" s="186"/>
      <c r="DL108" s="186"/>
      <c r="DM108" s="186"/>
      <c r="DN108" s="186"/>
      <c r="DO108" s="186"/>
      <c r="DP108" s="186"/>
      <c r="DQ108" s="186"/>
      <c r="DR108" s="186"/>
      <c r="DS108" s="186"/>
      <c r="DT108" s="186"/>
      <c r="DU108" s="186"/>
      <c r="DV108" s="186"/>
      <c r="DW108" s="186"/>
      <c r="DX108" s="186"/>
      <c r="DY108" s="186"/>
      <c r="DZ108" s="186"/>
      <c r="EA108" s="186"/>
      <c r="EB108" s="186"/>
      <c r="EC108" s="186"/>
      <c r="ED108" s="186"/>
      <c r="EE108" s="186"/>
      <c r="EF108" s="186"/>
      <c r="EG108" s="186"/>
      <c r="EH108" s="186"/>
      <c r="EI108" s="186"/>
      <c r="EJ108" s="186"/>
      <c r="EK108" s="186"/>
      <c r="EL108" s="186"/>
      <c r="EM108" s="186"/>
      <c r="EN108" s="186"/>
      <c r="EO108" s="186"/>
      <c r="EP108" s="186"/>
      <c r="EQ108" s="186"/>
      <c r="ER108" s="186"/>
      <c r="ES108" s="186"/>
      <c r="ET108" s="186"/>
      <c r="EU108" s="186"/>
      <c r="EV108" s="186"/>
      <c r="EW108" s="186"/>
      <c r="EX108" s="186"/>
      <c r="EY108" s="186"/>
      <c r="EZ108" s="186"/>
      <c r="FA108" s="186"/>
      <c r="FB108" s="186"/>
      <c r="FC108" s="186"/>
      <c r="FD108" s="186"/>
      <c r="FE108" s="186"/>
      <c r="FF108" s="186"/>
      <c r="FG108" s="186"/>
      <c r="FH108" s="186"/>
      <c r="FI108" s="186"/>
      <c r="FJ108" s="186"/>
      <c r="FK108" s="186"/>
      <c r="FL108" s="186"/>
      <c r="FM108" s="186"/>
      <c r="FN108" s="186"/>
      <c r="FO108" s="186"/>
      <c r="FP108" s="186"/>
      <c r="FQ108" s="186"/>
      <c r="FR108" s="186"/>
      <c r="FS108" s="186"/>
      <c r="FT108" s="186"/>
      <c r="FU108" s="186"/>
      <c r="FV108" s="186"/>
      <c r="FW108" s="186"/>
      <c r="FX108" s="186"/>
      <c r="FY108" s="186"/>
      <c r="FZ108" s="186"/>
      <c r="GA108" s="186"/>
      <c r="GB108" s="186"/>
      <c r="GC108" s="186"/>
      <c r="GD108" s="186"/>
      <c r="GE108" s="186"/>
      <c r="GF108" s="186"/>
      <c r="GG108" s="186"/>
      <c r="GH108" s="186"/>
      <c r="GI108" s="186"/>
      <c r="GJ108" s="186"/>
      <c r="GK108" s="186"/>
      <c r="GL108" s="186"/>
      <c r="GM108" s="186"/>
    </row>
    <row r="109" spans="1:195" s="185" customFormat="1">
      <c r="A109" s="228"/>
      <c r="B109" s="260"/>
      <c r="C109" s="261"/>
      <c r="D109" s="228"/>
      <c r="E109" s="228"/>
      <c r="F109" s="228"/>
      <c r="G109" s="228"/>
      <c r="H109" s="228"/>
      <c r="I109" s="228"/>
      <c r="J109" s="228"/>
      <c r="K109" s="228"/>
      <c r="L109" s="201"/>
      <c r="M109" s="201"/>
      <c r="N109" s="201"/>
      <c r="O109" s="187"/>
      <c r="P109" s="187"/>
      <c r="Q109" s="201"/>
      <c r="R109" s="228"/>
      <c r="S109" s="228"/>
      <c r="T109" s="228"/>
      <c r="U109" s="228"/>
      <c r="V109" s="187"/>
      <c r="W109" s="187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6"/>
      <c r="BI109" s="18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  <c r="CT109" s="186"/>
      <c r="CU109" s="186"/>
      <c r="CV109" s="186"/>
      <c r="CW109" s="186"/>
      <c r="CX109" s="186"/>
      <c r="CY109" s="186"/>
      <c r="CZ109" s="186"/>
      <c r="DA109" s="186"/>
      <c r="DB109" s="186"/>
      <c r="DC109" s="186"/>
      <c r="DD109" s="186"/>
      <c r="DE109" s="186"/>
      <c r="DF109" s="186"/>
      <c r="DG109" s="186"/>
      <c r="DH109" s="186"/>
      <c r="DI109" s="186"/>
      <c r="DJ109" s="186"/>
      <c r="DK109" s="186"/>
      <c r="DL109" s="186"/>
      <c r="DM109" s="186"/>
      <c r="DN109" s="186"/>
      <c r="DO109" s="186"/>
      <c r="DP109" s="186"/>
      <c r="DQ109" s="186"/>
      <c r="DR109" s="186"/>
      <c r="DS109" s="186"/>
      <c r="DT109" s="186"/>
      <c r="DU109" s="186"/>
      <c r="DV109" s="186"/>
      <c r="DW109" s="186"/>
      <c r="DX109" s="186"/>
      <c r="DY109" s="186"/>
      <c r="DZ109" s="186"/>
      <c r="EA109" s="186"/>
      <c r="EB109" s="186"/>
      <c r="EC109" s="186"/>
      <c r="ED109" s="186"/>
      <c r="EE109" s="186"/>
      <c r="EF109" s="186"/>
      <c r="EG109" s="186"/>
      <c r="EH109" s="186"/>
      <c r="EI109" s="186"/>
      <c r="EJ109" s="186"/>
      <c r="EK109" s="186"/>
      <c r="EL109" s="186"/>
      <c r="EM109" s="186"/>
      <c r="EN109" s="186"/>
      <c r="EO109" s="186"/>
      <c r="EP109" s="186"/>
      <c r="EQ109" s="186"/>
      <c r="ER109" s="186"/>
      <c r="ES109" s="186"/>
      <c r="ET109" s="186"/>
      <c r="EU109" s="186"/>
      <c r="EV109" s="186"/>
      <c r="EW109" s="186"/>
      <c r="EX109" s="186"/>
      <c r="EY109" s="186"/>
      <c r="EZ109" s="186"/>
      <c r="FA109" s="186"/>
      <c r="FB109" s="186"/>
      <c r="FC109" s="186"/>
      <c r="FD109" s="186"/>
      <c r="FE109" s="186"/>
      <c r="FF109" s="186"/>
      <c r="FG109" s="186"/>
      <c r="FH109" s="186"/>
      <c r="FI109" s="186"/>
      <c r="FJ109" s="186"/>
      <c r="FK109" s="186"/>
      <c r="FL109" s="186"/>
      <c r="FM109" s="186"/>
      <c r="FN109" s="186"/>
      <c r="FO109" s="186"/>
      <c r="FP109" s="186"/>
      <c r="FQ109" s="186"/>
      <c r="FR109" s="186"/>
      <c r="FS109" s="186"/>
      <c r="FT109" s="186"/>
      <c r="FU109" s="186"/>
      <c r="FV109" s="186"/>
      <c r="FW109" s="186"/>
      <c r="FX109" s="186"/>
      <c r="FY109" s="186"/>
      <c r="FZ109" s="186"/>
      <c r="GA109" s="186"/>
      <c r="GB109" s="186"/>
      <c r="GC109" s="186"/>
      <c r="GD109" s="186"/>
      <c r="GE109" s="186"/>
      <c r="GF109" s="186"/>
      <c r="GG109" s="186"/>
      <c r="GH109" s="186"/>
      <c r="GI109" s="186"/>
      <c r="GJ109" s="186"/>
      <c r="GK109" s="186"/>
      <c r="GL109" s="186"/>
      <c r="GM109" s="186"/>
    </row>
    <row r="110" spans="1:195" s="185" customFormat="1">
      <c r="A110" s="228"/>
      <c r="B110" s="260"/>
      <c r="C110" s="261"/>
      <c r="D110" s="228"/>
      <c r="E110" s="228"/>
      <c r="F110" s="228"/>
      <c r="G110" s="228"/>
      <c r="H110" s="228"/>
      <c r="I110" s="228"/>
      <c r="J110" s="228"/>
      <c r="K110" s="228"/>
      <c r="L110" s="201"/>
      <c r="M110" s="201"/>
      <c r="N110" s="201"/>
      <c r="O110" s="187"/>
      <c r="P110" s="187"/>
      <c r="Q110" s="201"/>
      <c r="R110" s="228"/>
      <c r="S110" s="228"/>
      <c r="T110" s="228"/>
      <c r="U110" s="228"/>
      <c r="V110" s="187"/>
      <c r="W110" s="187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  <c r="CT110" s="186"/>
      <c r="CU110" s="186"/>
      <c r="CV110" s="186"/>
      <c r="CW110" s="186"/>
      <c r="CX110" s="186"/>
      <c r="CY110" s="186"/>
      <c r="CZ110" s="186"/>
      <c r="DA110" s="186"/>
      <c r="DB110" s="186"/>
      <c r="DC110" s="186"/>
      <c r="DD110" s="186"/>
      <c r="DE110" s="186"/>
      <c r="DF110" s="186"/>
      <c r="DG110" s="186"/>
      <c r="DH110" s="186"/>
      <c r="DI110" s="186"/>
      <c r="DJ110" s="186"/>
      <c r="DK110" s="186"/>
      <c r="DL110" s="186"/>
      <c r="DM110" s="186"/>
      <c r="DN110" s="186"/>
      <c r="DO110" s="186"/>
      <c r="DP110" s="186"/>
      <c r="DQ110" s="186"/>
      <c r="DR110" s="186"/>
      <c r="DS110" s="186"/>
      <c r="DT110" s="186"/>
      <c r="DU110" s="186"/>
      <c r="DV110" s="186"/>
      <c r="DW110" s="186"/>
      <c r="DX110" s="186"/>
      <c r="DY110" s="186"/>
      <c r="DZ110" s="186"/>
      <c r="EA110" s="186"/>
      <c r="EB110" s="186"/>
      <c r="EC110" s="186"/>
      <c r="ED110" s="186"/>
      <c r="EE110" s="186"/>
      <c r="EF110" s="186"/>
      <c r="EG110" s="186"/>
      <c r="EH110" s="186"/>
      <c r="EI110" s="186"/>
      <c r="EJ110" s="186"/>
      <c r="EK110" s="186"/>
      <c r="EL110" s="186"/>
      <c r="EM110" s="186"/>
      <c r="EN110" s="186"/>
      <c r="EO110" s="186"/>
      <c r="EP110" s="186"/>
      <c r="EQ110" s="186"/>
      <c r="ER110" s="186"/>
      <c r="ES110" s="186"/>
      <c r="ET110" s="186"/>
      <c r="EU110" s="186"/>
      <c r="EV110" s="186"/>
      <c r="EW110" s="186"/>
      <c r="EX110" s="186"/>
      <c r="EY110" s="186"/>
      <c r="EZ110" s="186"/>
      <c r="FA110" s="186"/>
      <c r="FB110" s="186"/>
      <c r="FC110" s="186"/>
      <c r="FD110" s="186"/>
      <c r="FE110" s="186"/>
      <c r="FF110" s="186"/>
      <c r="FG110" s="186"/>
      <c r="FH110" s="186"/>
      <c r="FI110" s="186"/>
      <c r="FJ110" s="186"/>
      <c r="FK110" s="186"/>
      <c r="FL110" s="186"/>
      <c r="FM110" s="186"/>
      <c r="FN110" s="186"/>
      <c r="FO110" s="186"/>
      <c r="FP110" s="186"/>
      <c r="FQ110" s="186"/>
      <c r="FR110" s="186"/>
      <c r="FS110" s="186"/>
      <c r="FT110" s="186"/>
      <c r="FU110" s="186"/>
      <c r="FV110" s="186"/>
      <c r="FW110" s="186"/>
      <c r="FX110" s="186"/>
      <c r="FY110" s="186"/>
      <c r="FZ110" s="186"/>
      <c r="GA110" s="186"/>
      <c r="GB110" s="186"/>
      <c r="GC110" s="186"/>
      <c r="GD110" s="186"/>
      <c r="GE110" s="186"/>
      <c r="GF110" s="186"/>
      <c r="GG110" s="186"/>
      <c r="GH110" s="186"/>
      <c r="GI110" s="186"/>
      <c r="GJ110" s="186"/>
      <c r="GK110" s="186"/>
      <c r="GL110" s="186"/>
      <c r="GM110" s="186"/>
    </row>
    <row r="111" spans="1:195" s="185" customFormat="1">
      <c r="A111" s="228"/>
      <c r="B111" s="260"/>
      <c r="C111" s="261"/>
      <c r="D111" s="228"/>
      <c r="E111" s="228"/>
      <c r="F111" s="228"/>
      <c r="G111" s="228"/>
      <c r="H111" s="228"/>
      <c r="I111" s="228"/>
      <c r="J111" s="228"/>
      <c r="K111" s="228"/>
      <c r="L111" s="201"/>
      <c r="M111" s="201"/>
      <c r="N111" s="201"/>
      <c r="O111" s="187"/>
      <c r="P111" s="187"/>
      <c r="Q111" s="201"/>
      <c r="R111" s="228"/>
      <c r="S111" s="228"/>
      <c r="T111" s="228"/>
      <c r="U111" s="228"/>
      <c r="V111" s="187"/>
      <c r="W111" s="187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  <c r="CT111" s="186"/>
      <c r="CU111" s="186"/>
      <c r="CV111" s="186"/>
      <c r="CW111" s="186"/>
      <c r="CX111" s="186"/>
      <c r="CY111" s="186"/>
      <c r="CZ111" s="186"/>
      <c r="DA111" s="186"/>
      <c r="DB111" s="186"/>
      <c r="DC111" s="186"/>
      <c r="DD111" s="186"/>
      <c r="DE111" s="186"/>
      <c r="DF111" s="186"/>
      <c r="DG111" s="186"/>
      <c r="DH111" s="186"/>
      <c r="DI111" s="186"/>
      <c r="DJ111" s="186"/>
      <c r="DK111" s="186"/>
      <c r="DL111" s="186"/>
      <c r="DM111" s="186"/>
      <c r="DN111" s="186"/>
      <c r="DO111" s="186"/>
      <c r="DP111" s="186"/>
      <c r="DQ111" s="186"/>
      <c r="DR111" s="186"/>
      <c r="DS111" s="186"/>
      <c r="DT111" s="186"/>
      <c r="DU111" s="186"/>
      <c r="DV111" s="186"/>
      <c r="DW111" s="186"/>
      <c r="DX111" s="186"/>
      <c r="DY111" s="186"/>
      <c r="DZ111" s="186"/>
      <c r="EA111" s="186"/>
      <c r="EB111" s="186"/>
      <c r="EC111" s="186"/>
      <c r="ED111" s="186"/>
      <c r="EE111" s="186"/>
      <c r="EF111" s="186"/>
      <c r="EG111" s="186"/>
      <c r="EH111" s="186"/>
      <c r="EI111" s="186"/>
      <c r="EJ111" s="186"/>
      <c r="EK111" s="186"/>
      <c r="EL111" s="186"/>
      <c r="EM111" s="186"/>
      <c r="EN111" s="186"/>
      <c r="EO111" s="186"/>
      <c r="EP111" s="186"/>
      <c r="EQ111" s="186"/>
      <c r="ER111" s="186"/>
      <c r="ES111" s="186"/>
      <c r="ET111" s="186"/>
      <c r="EU111" s="186"/>
      <c r="EV111" s="186"/>
      <c r="EW111" s="186"/>
      <c r="EX111" s="186"/>
      <c r="EY111" s="186"/>
      <c r="EZ111" s="186"/>
      <c r="FA111" s="186"/>
      <c r="FB111" s="186"/>
      <c r="FC111" s="186"/>
      <c r="FD111" s="186"/>
      <c r="FE111" s="186"/>
      <c r="FF111" s="186"/>
      <c r="FG111" s="186"/>
      <c r="FH111" s="186"/>
      <c r="FI111" s="186"/>
      <c r="FJ111" s="186"/>
      <c r="FK111" s="186"/>
      <c r="FL111" s="186"/>
      <c r="FM111" s="186"/>
      <c r="FN111" s="186"/>
      <c r="FO111" s="186"/>
      <c r="FP111" s="186"/>
      <c r="FQ111" s="186"/>
      <c r="FR111" s="186"/>
      <c r="FS111" s="186"/>
      <c r="FT111" s="186"/>
      <c r="FU111" s="186"/>
      <c r="FV111" s="186"/>
      <c r="FW111" s="186"/>
      <c r="FX111" s="186"/>
      <c r="FY111" s="186"/>
      <c r="FZ111" s="186"/>
      <c r="GA111" s="186"/>
      <c r="GB111" s="186"/>
      <c r="GC111" s="186"/>
      <c r="GD111" s="186"/>
      <c r="GE111" s="186"/>
      <c r="GF111" s="186"/>
      <c r="GG111" s="186"/>
      <c r="GH111" s="186"/>
      <c r="GI111" s="186"/>
      <c r="GJ111" s="186"/>
      <c r="GK111" s="186"/>
      <c r="GL111" s="186"/>
      <c r="GM111" s="186"/>
    </row>
    <row r="112" spans="1:195" s="185" customFormat="1">
      <c r="A112" s="228"/>
      <c r="B112" s="260"/>
      <c r="C112" s="261"/>
      <c r="D112" s="228"/>
      <c r="E112" s="228"/>
      <c r="F112" s="228"/>
      <c r="G112" s="228"/>
      <c r="H112" s="228"/>
      <c r="I112" s="228"/>
      <c r="J112" s="228"/>
      <c r="K112" s="228"/>
      <c r="L112" s="201"/>
      <c r="M112" s="201"/>
      <c r="N112" s="201"/>
      <c r="O112" s="187"/>
      <c r="P112" s="187"/>
      <c r="Q112" s="201"/>
      <c r="R112" s="228"/>
      <c r="S112" s="228"/>
      <c r="T112" s="228"/>
      <c r="U112" s="228"/>
      <c r="V112" s="187"/>
      <c r="W112" s="187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  <c r="CT112" s="186"/>
      <c r="CU112" s="186"/>
      <c r="CV112" s="186"/>
      <c r="CW112" s="186"/>
      <c r="CX112" s="186"/>
      <c r="CY112" s="186"/>
      <c r="CZ112" s="186"/>
      <c r="DA112" s="186"/>
      <c r="DB112" s="186"/>
      <c r="DC112" s="186"/>
      <c r="DD112" s="186"/>
      <c r="DE112" s="186"/>
      <c r="DF112" s="186"/>
      <c r="DG112" s="186"/>
      <c r="DH112" s="186"/>
      <c r="DI112" s="186"/>
      <c r="DJ112" s="186"/>
      <c r="DK112" s="186"/>
      <c r="DL112" s="186"/>
      <c r="DM112" s="186"/>
      <c r="DN112" s="186"/>
      <c r="DO112" s="186"/>
      <c r="DP112" s="186"/>
      <c r="DQ112" s="186"/>
      <c r="DR112" s="186"/>
      <c r="DS112" s="186"/>
      <c r="DT112" s="186"/>
      <c r="DU112" s="186"/>
      <c r="DV112" s="186"/>
      <c r="DW112" s="186"/>
      <c r="DX112" s="186"/>
      <c r="DY112" s="186"/>
      <c r="DZ112" s="186"/>
      <c r="EA112" s="186"/>
      <c r="EB112" s="186"/>
      <c r="EC112" s="186"/>
      <c r="ED112" s="186"/>
      <c r="EE112" s="186"/>
      <c r="EF112" s="186"/>
      <c r="EG112" s="186"/>
      <c r="EH112" s="186"/>
      <c r="EI112" s="186"/>
      <c r="EJ112" s="186"/>
      <c r="EK112" s="186"/>
      <c r="EL112" s="186"/>
      <c r="EM112" s="186"/>
      <c r="EN112" s="186"/>
      <c r="EO112" s="186"/>
      <c r="EP112" s="186"/>
      <c r="EQ112" s="186"/>
      <c r="ER112" s="186"/>
      <c r="ES112" s="186"/>
      <c r="ET112" s="186"/>
      <c r="EU112" s="186"/>
      <c r="EV112" s="186"/>
      <c r="EW112" s="186"/>
      <c r="EX112" s="186"/>
      <c r="EY112" s="186"/>
      <c r="EZ112" s="186"/>
      <c r="FA112" s="186"/>
      <c r="FB112" s="186"/>
      <c r="FC112" s="186"/>
      <c r="FD112" s="186"/>
      <c r="FE112" s="186"/>
      <c r="FF112" s="186"/>
      <c r="FG112" s="186"/>
      <c r="FH112" s="186"/>
      <c r="FI112" s="186"/>
      <c r="FJ112" s="186"/>
      <c r="FK112" s="186"/>
      <c r="FL112" s="186"/>
      <c r="FM112" s="186"/>
      <c r="FN112" s="186"/>
      <c r="FO112" s="186"/>
      <c r="FP112" s="186"/>
      <c r="FQ112" s="186"/>
      <c r="FR112" s="186"/>
      <c r="FS112" s="186"/>
      <c r="FT112" s="186"/>
      <c r="FU112" s="186"/>
      <c r="FV112" s="186"/>
      <c r="FW112" s="186"/>
      <c r="FX112" s="186"/>
      <c r="FY112" s="186"/>
      <c r="FZ112" s="186"/>
      <c r="GA112" s="186"/>
      <c r="GB112" s="186"/>
      <c r="GC112" s="186"/>
      <c r="GD112" s="186"/>
      <c r="GE112" s="186"/>
      <c r="GF112" s="186"/>
      <c r="GG112" s="186"/>
      <c r="GH112" s="186"/>
      <c r="GI112" s="186"/>
      <c r="GJ112" s="186"/>
      <c r="GK112" s="186"/>
      <c r="GL112" s="186"/>
      <c r="GM112" s="186"/>
    </row>
    <row r="113" spans="1:195" s="185" customFormat="1">
      <c r="A113" s="228"/>
      <c r="B113" s="260"/>
      <c r="C113" s="261"/>
      <c r="D113" s="228"/>
      <c r="E113" s="228"/>
      <c r="F113" s="228"/>
      <c r="G113" s="228"/>
      <c r="H113" s="228"/>
      <c r="I113" s="228"/>
      <c r="J113" s="228"/>
      <c r="K113" s="228"/>
      <c r="L113" s="201"/>
      <c r="M113" s="201"/>
      <c r="N113" s="201"/>
      <c r="O113" s="187"/>
      <c r="P113" s="187"/>
      <c r="Q113" s="201"/>
      <c r="R113" s="228"/>
      <c r="S113" s="228"/>
      <c r="T113" s="228"/>
      <c r="U113" s="228"/>
      <c r="V113" s="187"/>
      <c r="W113" s="187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  <c r="CT113" s="186"/>
      <c r="CU113" s="186"/>
      <c r="CV113" s="186"/>
      <c r="CW113" s="186"/>
      <c r="CX113" s="186"/>
      <c r="CY113" s="186"/>
      <c r="CZ113" s="186"/>
      <c r="DA113" s="186"/>
      <c r="DB113" s="186"/>
      <c r="DC113" s="186"/>
      <c r="DD113" s="186"/>
      <c r="DE113" s="186"/>
      <c r="DF113" s="186"/>
      <c r="DG113" s="186"/>
      <c r="DH113" s="186"/>
      <c r="DI113" s="186"/>
      <c r="DJ113" s="186"/>
      <c r="DK113" s="186"/>
      <c r="DL113" s="186"/>
      <c r="DM113" s="186"/>
      <c r="DN113" s="186"/>
      <c r="DO113" s="186"/>
      <c r="DP113" s="186"/>
      <c r="DQ113" s="186"/>
      <c r="DR113" s="186"/>
      <c r="DS113" s="186"/>
      <c r="DT113" s="186"/>
      <c r="DU113" s="186"/>
      <c r="DV113" s="186"/>
      <c r="DW113" s="186"/>
      <c r="DX113" s="186"/>
      <c r="DY113" s="186"/>
      <c r="DZ113" s="186"/>
      <c r="EA113" s="186"/>
      <c r="EB113" s="186"/>
      <c r="EC113" s="186"/>
      <c r="ED113" s="186"/>
      <c r="EE113" s="186"/>
      <c r="EF113" s="186"/>
      <c r="EG113" s="186"/>
      <c r="EH113" s="186"/>
      <c r="EI113" s="186"/>
      <c r="EJ113" s="186"/>
      <c r="EK113" s="186"/>
      <c r="EL113" s="186"/>
      <c r="EM113" s="186"/>
      <c r="EN113" s="186"/>
      <c r="EO113" s="186"/>
      <c r="EP113" s="186"/>
      <c r="EQ113" s="186"/>
      <c r="ER113" s="186"/>
      <c r="ES113" s="186"/>
      <c r="ET113" s="186"/>
      <c r="EU113" s="186"/>
      <c r="EV113" s="186"/>
      <c r="EW113" s="186"/>
      <c r="EX113" s="186"/>
      <c r="EY113" s="186"/>
      <c r="EZ113" s="186"/>
      <c r="FA113" s="186"/>
      <c r="FB113" s="186"/>
      <c r="FC113" s="186"/>
      <c r="FD113" s="186"/>
      <c r="FE113" s="186"/>
      <c r="FF113" s="186"/>
      <c r="FG113" s="186"/>
      <c r="FH113" s="186"/>
      <c r="FI113" s="186"/>
      <c r="FJ113" s="186"/>
      <c r="FK113" s="186"/>
      <c r="FL113" s="186"/>
      <c r="FM113" s="186"/>
      <c r="FN113" s="186"/>
      <c r="FO113" s="186"/>
      <c r="FP113" s="186"/>
      <c r="FQ113" s="186"/>
      <c r="FR113" s="186"/>
      <c r="FS113" s="186"/>
      <c r="FT113" s="186"/>
      <c r="FU113" s="186"/>
      <c r="FV113" s="186"/>
      <c r="FW113" s="186"/>
      <c r="FX113" s="186"/>
      <c r="FY113" s="186"/>
      <c r="FZ113" s="186"/>
      <c r="GA113" s="186"/>
      <c r="GB113" s="186"/>
      <c r="GC113" s="186"/>
      <c r="GD113" s="186"/>
      <c r="GE113" s="186"/>
      <c r="GF113" s="186"/>
      <c r="GG113" s="186"/>
      <c r="GH113" s="186"/>
      <c r="GI113" s="186"/>
      <c r="GJ113" s="186"/>
      <c r="GK113" s="186"/>
      <c r="GL113" s="186"/>
      <c r="GM113" s="186"/>
    </row>
    <row r="114" spans="1:195" s="185" customFormat="1">
      <c r="A114" s="228"/>
      <c r="B114" s="260"/>
      <c r="C114" s="261"/>
      <c r="D114" s="228"/>
      <c r="E114" s="228"/>
      <c r="F114" s="228"/>
      <c r="G114" s="228"/>
      <c r="H114" s="228"/>
      <c r="I114" s="228"/>
      <c r="J114" s="228"/>
      <c r="K114" s="228"/>
      <c r="L114" s="201"/>
      <c r="M114" s="201"/>
      <c r="N114" s="201"/>
      <c r="O114" s="187"/>
      <c r="P114" s="187"/>
      <c r="Q114" s="201"/>
      <c r="R114" s="228"/>
      <c r="S114" s="228"/>
      <c r="T114" s="228"/>
      <c r="U114" s="228"/>
      <c r="V114" s="187"/>
      <c r="W114" s="187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  <c r="BG114" s="186"/>
      <c r="BH114" s="186"/>
      <c r="BI114" s="186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  <c r="CT114" s="186"/>
      <c r="CU114" s="186"/>
      <c r="CV114" s="186"/>
      <c r="CW114" s="186"/>
      <c r="CX114" s="186"/>
      <c r="CY114" s="186"/>
      <c r="CZ114" s="186"/>
      <c r="DA114" s="186"/>
      <c r="DB114" s="186"/>
      <c r="DC114" s="186"/>
      <c r="DD114" s="186"/>
      <c r="DE114" s="186"/>
      <c r="DF114" s="186"/>
      <c r="DG114" s="186"/>
      <c r="DH114" s="186"/>
      <c r="DI114" s="186"/>
      <c r="DJ114" s="186"/>
      <c r="DK114" s="186"/>
      <c r="DL114" s="186"/>
      <c r="DM114" s="186"/>
      <c r="DN114" s="186"/>
      <c r="DO114" s="186"/>
      <c r="DP114" s="186"/>
      <c r="DQ114" s="186"/>
      <c r="DR114" s="186"/>
      <c r="DS114" s="186"/>
      <c r="DT114" s="186"/>
      <c r="DU114" s="186"/>
      <c r="DV114" s="186"/>
      <c r="DW114" s="186"/>
      <c r="DX114" s="186"/>
      <c r="DY114" s="186"/>
      <c r="DZ114" s="186"/>
      <c r="EA114" s="186"/>
      <c r="EB114" s="186"/>
      <c r="EC114" s="186"/>
      <c r="ED114" s="186"/>
      <c r="EE114" s="186"/>
      <c r="EF114" s="186"/>
      <c r="EG114" s="186"/>
      <c r="EH114" s="186"/>
      <c r="EI114" s="186"/>
      <c r="EJ114" s="186"/>
      <c r="EK114" s="186"/>
      <c r="EL114" s="186"/>
      <c r="EM114" s="186"/>
      <c r="EN114" s="186"/>
      <c r="EO114" s="186"/>
      <c r="EP114" s="186"/>
      <c r="EQ114" s="186"/>
      <c r="ER114" s="186"/>
      <c r="ES114" s="186"/>
      <c r="ET114" s="186"/>
      <c r="EU114" s="186"/>
      <c r="EV114" s="186"/>
      <c r="EW114" s="186"/>
      <c r="EX114" s="186"/>
      <c r="EY114" s="186"/>
      <c r="EZ114" s="186"/>
      <c r="FA114" s="186"/>
      <c r="FB114" s="186"/>
      <c r="FC114" s="186"/>
      <c r="FD114" s="186"/>
      <c r="FE114" s="186"/>
      <c r="FF114" s="186"/>
      <c r="FG114" s="186"/>
      <c r="FH114" s="186"/>
      <c r="FI114" s="186"/>
      <c r="FJ114" s="186"/>
      <c r="FK114" s="186"/>
      <c r="FL114" s="186"/>
      <c r="FM114" s="186"/>
      <c r="FN114" s="186"/>
      <c r="FO114" s="186"/>
      <c r="FP114" s="186"/>
      <c r="FQ114" s="186"/>
      <c r="FR114" s="186"/>
      <c r="FS114" s="186"/>
      <c r="FT114" s="186"/>
      <c r="FU114" s="186"/>
      <c r="FV114" s="186"/>
      <c r="FW114" s="186"/>
      <c r="FX114" s="186"/>
      <c r="FY114" s="186"/>
      <c r="FZ114" s="186"/>
      <c r="GA114" s="186"/>
      <c r="GB114" s="186"/>
      <c r="GC114" s="186"/>
      <c r="GD114" s="186"/>
      <c r="GE114" s="186"/>
      <c r="GF114" s="186"/>
      <c r="GG114" s="186"/>
      <c r="GH114" s="186"/>
      <c r="GI114" s="186"/>
      <c r="GJ114" s="186"/>
      <c r="GK114" s="186"/>
      <c r="GL114" s="186"/>
      <c r="GM114" s="186"/>
    </row>
    <row r="115" spans="1:195" s="185" customFormat="1">
      <c r="A115" s="228"/>
      <c r="B115" s="260"/>
      <c r="C115" s="261"/>
      <c r="D115" s="228"/>
      <c r="E115" s="228"/>
      <c r="F115" s="228"/>
      <c r="G115" s="228"/>
      <c r="H115" s="228"/>
      <c r="I115" s="228"/>
      <c r="J115" s="228"/>
      <c r="K115" s="228"/>
      <c r="L115" s="201"/>
      <c r="M115" s="201"/>
      <c r="N115" s="201"/>
      <c r="O115" s="187"/>
      <c r="P115" s="187"/>
      <c r="Q115" s="201"/>
      <c r="R115" s="228"/>
      <c r="S115" s="228"/>
      <c r="T115" s="228"/>
      <c r="U115" s="228"/>
      <c r="V115" s="187"/>
      <c r="W115" s="187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  <c r="BG115" s="186"/>
      <c r="BH115" s="186"/>
      <c r="BI115" s="186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  <c r="CT115" s="186"/>
      <c r="CU115" s="186"/>
      <c r="CV115" s="186"/>
      <c r="CW115" s="186"/>
      <c r="CX115" s="186"/>
      <c r="CY115" s="186"/>
      <c r="CZ115" s="186"/>
      <c r="DA115" s="186"/>
      <c r="DB115" s="186"/>
      <c r="DC115" s="186"/>
      <c r="DD115" s="186"/>
      <c r="DE115" s="186"/>
      <c r="DF115" s="186"/>
      <c r="DG115" s="186"/>
      <c r="DH115" s="186"/>
      <c r="DI115" s="186"/>
      <c r="DJ115" s="186"/>
      <c r="DK115" s="186"/>
      <c r="DL115" s="186"/>
      <c r="DM115" s="186"/>
      <c r="DN115" s="186"/>
      <c r="DO115" s="186"/>
      <c r="DP115" s="186"/>
      <c r="DQ115" s="186"/>
      <c r="DR115" s="186"/>
      <c r="DS115" s="186"/>
      <c r="DT115" s="186"/>
      <c r="DU115" s="186"/>
      <c r="DV115" s="186"/>
      <c r="DW115" s="186"/>
      <c r="DX115" s="186"/>
      <c r="DY115" s="186"/>
      <c r="DZ115" s="186"/>
      <c r="EA115" s="186"/>
      <c r="EB115" s="186"/>
      <c r="EC115" s="186"/>
      <c r="ED115" s="186"/>
      <c r="EE115" s="186"/>
      <c r="EF115" s="186"/>
      <c r="EG115" s="186"/>
      <c r="EH115" s="186"/>
      <c r="EI115" s="186"/>
      <c r="EJ115" s="186"/>
      <c r="EK115" s="186"/>
      <c r="EL115" s="186"/>
      <c r="EM115" s="186"/>
      <c r="EN115" s="186"/>
      <c r="EO115" s="186"/>
      <c r="EP115" s="186"/>
      <c r="EQ115" s="186"/>
      <c r="ER115" s="186"/>
      <c r="ES115" s="186"/>
      <c r="ET115" s="186"/>
      <c r="EU115" s="186"/>
      <c r="EV115" s="186"/>
      <c r="EW115" s="186"/>
      <c r="EX115" s="186"/>
      <c r="EY115" s="186"/>
      <c r="EZ115" s="186"/>
      <c r="FA115" s="186"/>
      <c r="FB115" s="186"/>
      <c r="FC115" s="186"/>
      <c r="FD115" s="186"/>
      <c r="FE115" s="186"/>
      <c r="FF115" s="186"/>
      <c r="FG115" s="186"/>
      <c r="FH115" s="186"/>
      <c r="FI115" s="186"/>
      <c r="FJ115" s="186"/>
      <c r="FK115" s="186"/>
      <c r="FL115" s="186"/>
      <c r="FM115" s="186"/>
      <c r="FN115" s="186"/>
      <c r="FO115" s="186"/>
      <c r="FP115" s="186"/>
      <c r="FQ115" s="186"/>
      <c r="FR115" s="186"/>
      <c r="FS115" s="186"/>
      <c r="FT115" s="186"/>
      <c r="FU115" s="186"/>
      <c r="FV115" s="186"/>
      <c r="FW115" s="186"/>
      <c r="FX115" s="186"/>
      <c r="FY115" s="186"/>
      <c r="FZ115" s="186"/>
      <c r="GA115" s="186"/>
      <c r="GB115" s="186"/>
      <c r="GC115" s="186"/>
      <c r="GD115" s="186"/>
      <c r="GE115" s="186"/>
      <c r="GF115" s="186"/>
      <c r="GG115" s="186"/>
      <c r="GH115" s="186"/>
      <c r="GI115" s="186"/>
      <c r="GJ115" s="186"/>
      <c r="GK115" s="186"/>
      <c r="GL115" s="186"/>
      <c r="GM115" s="186"/>
    </row>
    <row r="116" spans="1:195" s="185" customFormat="1">
      <c r="A116" s="228"/>
      <c r="B116" s="260"/>
      <c r="C116" s="261"/>
      <c r="D116" s="228"/>
      <c r="E116" s="228"/>
      <c r="F116" s="228"/>
      <c r="G116" s="228"/>
      <c r="H116" s="228"/>
      <c r="I116" s="228"/>
      <c r="J116" s="228"/>
      <c r="K116" s="228"/>
      <c r="L116" s="201"/>
      <c r="M116" s="201"/>
      <c r="N116" s="201"/>
      <c r="O116" s="187"/>
      <c r="P116" s="187"/>
      <c r="Q116" s="201"/>
      <c r="R116" s="228"/>
      <c r="S116" s="228"/>
      <c r="T116" s="228"/>
      <c r="U116" s="228"/>
      <c r="V116" s="187"/>
      <c r="W116" s="187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  <c r="CT116" s="186"/>
      <c r="CU116" s="186"/>
      <c r="CV116" s="186"/>
      <c r="CW116" s="186"/>
      <c r="CX116" s="186"/>
      <c r="CY116" s="186"/>
      <c r="CZ116" s="186"/>
      <c r="DA116" s="186"/>
      <c r="DB116" s="186"/>
      <c r="DC116" s="186"/>
      <c r="DD116" s="186"/>
      <c r="DE116" s="186"/>
      <c r="DF116" s="186"/>
      <c r="DG116" s="186"/>
      <c r="DH116" s="186"/>
      <c r="DI116" s="186"/>
      <c r="DJ116" s="186"/>
      <c r="DK116" s="186"/>
      <c r="DL116" s="186"/>
      <c r="DM116" s="186"/>
      <c r="DN116" s="186"/>
      <c r="DO116" s="186"/>
      <c r="DP116" s="186"/>
      <c r="DQ116" s="186"/>
      <c r="DR116" s="186"/>
      <c r="DS116" s="186"/>
      <c r="DT116" s="186"/>
      <c r="DU116" s="186"/>
      <c r="DV116" s="186"/>
      <c r="DW116" s="186"/>
      <c r="DX116" s="186"/>
      <c r="DY116" s="186"/>
      <c r="DZ116" s="186"/>
      <c r="EA116" s="186"/>
      <c r="EB116" s="186"/>
      <c r="EC116" s="186"/>
      <c r="ED116" s="186"/>
      <c r="EE116" s="186"/>
      <c r="EF116" s="186"/>
      <c r="EG116" s="186"/>
      <c r="EH116" s="186"/>
      <c r="EI116" s="186"/>
      <c r="EJ116" s="186"/>
      <c r="EK116" s="186"/>
      <c r="EL116" s="186"/>
      <c r="EM116" s="186"/>
      <c r="EN116" s="186"/>
      <c r="EO116" s="186"/>
      <c r="EP116" s="186"/>
      <c r="EQ116" s="186"/>
      <c r="ER116" s="186"/>
      <c r="ES116" s="186"/>
      <c r="ET116" s="186"/>
      <c r="EU116" s="186"/>
      <c r="EV116" s="186"/>
      <c r="EW116" s="186"/>
      <c r="EX116" s="186"/>
      <c r="EY116" s="186"/>
      <c r="EZ116" s="186"/>
      <c r="FA116" s="186"/>
      <c r="FB116" s="186"/>
      <c r="FC116" s="186"/>
      <c r="FD116" s="186"/>
      <c r="FE116" s="186"/>
      <c r="FF116" s="186"/>
      <c r="FG116" s="186"/>
      <c r="FH116" s="186"/>
      <c r="FI116" s="186"/>
      <c r="FJ116" s="186"/>
      <c r="FK116" s="186"/>
      <c r="FL116" s="186"/>
      <c r="FM116" s="186"/>
      <c r="FN116" s="186"/>
      <c r="FO116" s="186"/>
      <c r="FP116" s="186"/>
      <c r="FQ116" s="186"/>
      <c r="FR116" s="186"/>
      <c r="FS116" s="186"/>
      <c r="FT116" s="186"/>
      <c r="FU116" s="186"/>
      <c r="FV116" s="186"/>
      <c r="FW116" s="186"/>
      <c r="FX116" s="186"/>
      <c r="FY116" s="186"/>
      <c r="FZ116" s="186"/>
      <c r="GA116" s="186"/>
      <c r="GB116" s="186"/>
      <c r="GC116" s="186"/>
      <c r="GD116" s="186"/>
      <c r="GE116" s="186"/>
      <c r="GF116" s="186"/>
      <c r="GG116" s="186"/>
      <c r="GH116" s="186"/>
      <c r="GI116" s="186"/>
      <c r="GJ116" s="186"/>
      <c r="GK116" s="186"/>
      <c r="GL116" s="186"/>
      <c r="GM116" s="186"/>
    </row>
    <row r="117" spans="1:195" s="185" customFormat="1">
      <c r="A117" s="228"/>
      <c r="B117" s="260"/>
      <c r="C117" s="261"/>
      <c r="D117" s="228"/>
      <c r="E117" s="228"/>
      <c r="F117" s="228"/>
      <c r="G117" s="228"/>
      <c r="H117" s="228"/>
      <c r="I117" s="228"/>
      <c r="J117" s="228"/>
      <c r="K117" s="228"/>
      <c r="L117" s="201"/>
      <c r="M117" s="201"/>
      <c r="N117" s="201"/>
      <c r="O117" s="187"/>
      <c r="P117" s="187"/>
      <c r="Q117" s="201"/>
      <c r="R117" s="228"/>
      <c r="S117" s="228"/>
      <c r="T117" s="228"/>
      <c r="U117" s="228"/>
      <c r="V117" s="187"/>
      <c r="W117" s="187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  <c r="BG117" s="186"/>
      <c r="BH117" s="186"/>
      <c r="BI117" s="186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  <c r="CT117" s="186"/>
      <c r="CU117" s="186"/>
      <c r="CV117" s="186"/>
      <c r="CW117" s="186"/>
      <c r="CX117" s="186"/>
      <c r="CY117" s="186"/>
      <c r="CZ117" s="186"/>
      <c r="DA117" s="186"/>
      <c r="DB117" s="186"/>
      <c r="DC117" s="186"/>
      <c r="DD117" s="186"/>
      <c r="DE117" s="186"/>
      <c r="DF117" s="186"/>
      <c r="DG117" s="186"/>
      <c r="DH117" s="186"/>
      <c r="DI117" s="186"/>
      <c r="DJ117" s="186"/>
      <c r="DK117" s="186"/>
      <c r="DL117" s="186"/>
      <c r="DM117" s="186"/>
      <c r="DN117" s="186"/>
      <c r="DO117" s="186"/>
      <c r="DP117" s="186"/>
      <c r="DQ117" s="186"/>
      <c r="DR117" s="186"/>
      <c r="DS117" s="186"/>
      <c r="DT117" s="186"/>
      <c r="DU117" s="186"/>
      <c r="DV117" s="186"/>
      <c r="DW117" s="186"/>
      <c r="DX117" s="186"/>
      <c r="DY117" s="186"/>
      <c r="DZ117" s="186"/>
      <c r="EA117" s="186"/>
      <c r="EB117" s="186"/>
      <c r="EC117" s="186"/>
      <c r="ED117" s="186"/>
      <c r="EE117" s="186"/>
      <c r="EF117" s="186"/>
      <c r="EG117" s="186"/>
      <c r="EH117" s="186"/>
      <c r="EI117" s="186"/>
      <c r="EJ117" s="186"/>
      <c r="EK117" s="186"/>
      <c r="EL117" s="186"/>
      <c r="EM117" s="186"/>
      <c r="EN117" s="186"/>
      <c r="EO117" s="186"/>
      <c r="EP117" s="186"/>
      <c r="EQ117" s="186"/>
      <c r="ER117" s="186"/>
      <c r="ES117" s="186"/>
      <c r="ET117" s="186"/>
      <c r="EU117" s="186"/>
      <c r="EV117" s="186"/>
      <c r="EW117" s="186"/>
      <c r="EX117" s="186"/>
      <c r="EY117" s="186"/>
      <c r="EZ117" s="186"/>
      <c r="FA117" s="186"/>
      <c r="FB117" s="186"/>
      <c r="FC117" s="186"/>
      <c r="FD117" s="186"/>
      <c r="FE117" s="186"/>
      <c r="FF117" s="186"/>
      <c r="FG117" s="186"/>
      <c r="FH117" s="186"/>
      <c r="FI117" s="186"/>
      <c r="FJ117" s="186"/>
      <c r="FK117" s="186"/>
      <c r="FL117" s="186"/>
      <c r="FM117" s="186"/>
      <c r="FN117" s="186"/>
      <c r="FO117" s="186"/>
      <c r="FP117" s="186"/>
      <c r="FQ117" s="186"/>
      <c r="FR117" s="186"/>
      <c r="FS117" s="186"/>
      <c r="FT117" s="186"/>
      <c r="FU117" s="186"/>
      <c r="FV117" s="186"/>
      <c r="FW117" s="186"/>
      <c r="FX117" s="186"/>
      <c r="FY117" s="186"/>
      <c r="FZ117" s="186"/>
      <c r="GA117" s="186"/>
      <c r="GB117" s="186"/>
      <c r="GC117" s="186"/>
      <c r="GD117" s="186"/>
      <c r="GE117" s="186"/>
      <c r="GF117" s="186"/>
      <c r="GG117" s="186"/>
      <c r="GH117" s="186"/>
      <c r="GI117" s="186"/>
      <c r="GJ117" s="186"/>
      <c r="GK117" s="186"/>
      <c r="GL117" s="186"/>
      <c r="GM117" s="186"/>
    </row>
    <row r="118" spans="1:195" s="185" customFormat="1">
      <c r="A118" s="228"/>
      <c r="B118" s="260"/>
      <c r="C118" s="261"/>
      <c r="D118" s="228"/>
      <c r="E118" s="228"/>
      <c r="F118" s="228"/>
      <c r="G118" s="228"/>
      <c r="H118" s="228"/>
      <c r="I118" s="228"/>
      <c r="J118" s="228"/>
      <c r="K118" s="228"/>
      <c r="L118" s="201"/>
      <c r="M118" s="201"/>
      <c r="N118" s="201"/>
      <c r="O118" s="187"/>
      <c r="P118" s="187"/>
      <c r="Q118" s="201"/>
      <c r="R118" s="228"/>
      <c r="S118" s="228"/>
      <c r="T118" s="228"/>
      <c r="U118" s="228"/>
      <c r="V118" s="187"/>
      <c r="W118" s="187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  <c r="BG118" s="186"/>
      <c r="BH118" s="186"/>
      <c r="BI118" s="186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  <c r="CT118" s="186"/>
      <c r="CU118" s="186"/>
      <c r="CV118" s="186"/>
      <c r="CW118" s="186"/>
      <c r="CX118" s="186"/>
      <c r="CY118" s="186"/>
      <c r="CZ118" s="186"/>
      <c r="DA118" s="186"/>
      <c r="DB118" s="186"/>
      <c r="DC118" s="186"/>
      <c r="DD118" s="186"/>
      <c r="DE118" s="186"/>
      <c r="DF118" s="186"/>
      <c r="DG118" s="186"/>
      <c r="DH118" s="186"/>
      <c r="DI118" s="186"/>
      <c r="DJ118" s="186"/>
      <c r="DK118" s="186"/>
      <c r="DL118" s="186"/>
      <c r="DM118" s="186"/>
      <c r="DN118" s="186"/>
      <c r="DO118" s="186"/>
      <c r="DP118" s="186"/>
      <c r="DQ118" s="186"/>
      <c r="DR118" s="186"/>
      <c r="DS118" s="186"/>
      <c r="DT118" s="186"/>
      <c r="DU118" s="186"/>
      <c r="DV118" s="186"/>
      <c r="DW118" s="186"/>
      <c r="DX118" s="186"/>
      <c r="DY118" s="186"/>
      <c r="DZ118" s="186"/>
      <c r="EA118" s="186"/>
      <c r="EB118" s="186"/>
      <c r="EC118" s="186"/>
      <c r="ED118" s="186"/>
      <c r="EE118" s="186"/>
      <c r="EF118" s="186"/>
      <c r="EG118" s="186"/>
      <c r="EH118" s="186"/>
      <c r="EI118" s="186"/>
      <c r="EJ118" s="186"/>
      <c r="EK118" s="186"/>
      <c r="EL118" s="186"/>
      <c r="EM118" s="186"/>
      <c r="EN118" s="186"/>
      <c r="EO118" s="186"/>
      <c r="EP118" s="186"/>
      <c r="EQ118" s="186"/>
      <c r="ER118" s="186"/>
      <c r="ES118" s="186"/>
      <c r="ET118" s="186"/>
      <c r="EU118" s="186"/>
      <c r="EV118" s="186"/>
      <c r="EW118" s="186"/>
      <c r="EX118" s="186"/>
      <c r="EY118" s="186"/>
      <c r="EZ118" s="186"/>
      <c r="FA118" s="186"/>
      <c r="FB118" s="186"/>
      <c r="FC118" s="186"/>
      <c r="FD118" s="186"/>
      <c r="FE118" s="186"/>
      <c r="FF118" s="186"/>
      <c r="FG118" s="186"/>
      <c r="FH118" s="186"/>
      <c r="FI118" s="186"/>
      <c r="FJ118" s="186"/>
      <c r="FK118" s="186"/>
      <c r="FL118" s="186"/>
      <c r="FM118" s="186"/>
      <c r="FN118" s="186"/>
      <c r="FO118" s="186"/>
      <c r="FP118" s="186"/>
      <c r="FQ118" s="186"/>
      <c r="FR118" s="186"/>
      <c r="FS118" s="186"/>
      <c r="FT118" s="186"/>
      <c r="FU118" s="186"/>
      <c r="FV118" s="186"/>
      <c r="FW118" s="186"/>
      <c r="FX118" s="186"/>
      <c r="FY118" s="186"/>
      <c r="FZ118" s="186"/>
      <c r="GA118" s="186"/>
      <c r="GB118" s="186"/>
      <c r="GC118" s="186"/>
      <c r="GD118" s="186"/>
      <c r="GE118" s="186"/>
      <c r="GF118" s="186"/>
      <c r="GG118" s="186"/>
      <c r="GH118" s="186"/>
      <c r="GI118" s="186"/>
      <c r="GJ118" s="186"/>
      <c r="GK118" s="186"/>
      <c r="GL118" s="186"/>
      <c r="GM118" s="186"/>
    </row>
    <row r="119" spans="1:195" s="185" customFormat="1">
      <c r="A119" s="228"/>
      <c r="B119" s="260"/>
      <c r="C119" s="261"/>
      <c r="D119" s="228"/>
      <c r="E119" s="228"/>
      <c r="F119" s="228"/>
      <c r="G119" s="228"/>
      <c r="H119" s="228"/>
      <c r="I119" s="228"/>
      <c r="J119" s="228"/>
      <c r="K119" s="228"/>
      <c r="L119" s="201"/>
      <c r="M119" s="201"/>
      <c r="N119" s="201"/>
      <c r="O119" s="187"/>
      <c r="P119" s="187"/>
      <c r="Q119" s="201"/>
      <c r="R119" s="228"/>
      <c r="S119" s="228"/>
      <c r="T119" s="228"/>
      <c r="U119" s="228"/>
      <c r="V119" s="187"/>
      <c r="W119" s="187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  <c r="BG119" s="186"/>
      <c r="BH119" s="186"/>
      <c r="BI119" s="186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  <c r="CT119" s="186"/>
      <c r="CU119" s="186"/>
      <c r="CV119" s="186"/>
      <c r="CW119" s="186"/>
      <c r="CX119" s="186"/>
      <c r="CY119" s="186"/>
      <c r="CZ119" s="186"/>
      <c r="DA119" s="186"/>
      <c r="DB119" s="186"/>
      <c r="DC119" s="186"/>
      <c r="DD119" s="186"/>
      <c r="DE119" s="186"/>
      <c r="DF119" s="186"/>
      <c r="DG119" s="186"/>
      <c r="DH119" s="186"/>
      <c r="DI119" s="186"/>
      <c r="DJ119" s="186"/>
      <c r="DK119" s="186"/>
      <c r="DL119" s="186"/>
      <c r="DM119" s="186"/>
      <c r="DN119" s="186"/>
      <c r="DO119" s="186"/>
      <c r="DP119" s="186"/>
      <c r="DQ119" s="186"/>
      <c r="DR119" s="186"/>
      <c r="DS119" s="186"/>
      <c r="DT119" s="186"/>
      <c r="DU119" s="186"/>
      <c r="DV119" s="186"/>
      <c r="DW119" s="186"/>
      <c r="DX119" s="186"/>
      <c r="DY119" s="186"/>
      <c r="DZ119" s="186"/>
      <c r="EA119" s="186"/>
      <c r="EB119" s="186"/>
      <c r="EC119" s="186"/>
      <c r="ED119" s="186"/>
      <c r="EE119" s="186"/>
      <c r="EF119" s="186"/>
      <c r="EG119" s="186"/>
      <c r="EH119" s="186"/>
      <c r="EI119" s="186"/>
      <c r="EJ119" s="186"/>
      <c r="EK119" s="186"/>
      <c r="EL119" s="186"/>
      <c r="EM119" s="186"/>
      <c r="EN119" s="186"/>
      <c r="EO119" s="186"/>
      <c r="EP119" s="186"/>
      <c r="EQ119" s="186"/>
      <c r="ER119" s="186"/>
      <c r="ES119" s="186"/>
      <c r="ET119" s="186"/>
      <c r="EU119" s="186"/>
      <c r="EV119" s="186"/>
      <c r="EW119" s="186"/>
      <c r="EX119" s="186"/>
      <c r="EY119" s="186"/>
      <c r="EZ119" s="186"/>
      <c r="FA119" s="186"/>
      <c r="FB119" s="186"/>
      <c r="FC119" s="186"/>
      <c r="FD119" s="186"/>
      <c r="FE119" s="186"/>
      <c r="FF119" s="186"/>
      <c r="FG119" s="186"/>
      <c r="FH119" s="186"/>
      <c r="FI119" s="186"/>
      <c r="FJ119" s="186"/>
      <c r="FK119" s="186"/>
      <c r="FL119" s="186"/>
      <c r="FM119" s="186"/>
      <c r="FN119" s="186"/>
      <c r="FO119" s="186"/>
      <c r="FP119" s="186"/>
      <c r="FQ119" s="186"/>
      <c r="FR119" s="186"/>
      <c r="FS119" s="186"/>
      <c r="FT119" s="186"/>
      <c r="FU119" s="186"/>
      <c r="FV119" s="186"/>
      <c r="FW119" s="186"/>
      <c r="FX119" s="186"/>
      <c r="FY119" s="186"/>
      <c r="FZ119" s="186"/>
      <c r="GA119" s="186"/>
      <c r="GB119" s="186"/>
      <c r="GC119" s="186"/>
      <c r="GD119" s="186"/>
      <c r="GE119" s="186"/>
      <c r="GF119" s="186"/>
      <c r="GG119" s="186"/>
      <c r="GH119" s="186"/>
      <c r="GI119" s="186"/>
      <c r="GJ119" s="186"/>
      <c r="GK119" s="186"/>
      <c r="GL119" s="186"/>
      <c r="GM119" s="186"/>
    </row>
    <row r="120" spans="1:195" s="185" customFormat="1">
      <c r="A120" s="228"/>
      <c r="B120" s="260"/>
      <c r="C120" s="261"/>
      <c r="D120" s="228"/>
      <c r="E120" s="228"/>
      <c r="F120" s="228"/>
      <c r="G120" s="228"/>
      <c r="H120" s="228"/>
      <c r="I120" s="228"/>
      <c r="J120" s="228"/>
      <c r="K120" s="228"/>
      <c r="L120" s="201"/>
      <c r="M120" s="201"/>
      <c r="N120" s="201"/>
      <c r="O120" s="187"/>
      <c r="P120" s="187"/>
      <c r="Q120" s="201"/>
      <c r="R120" s="228"/>
      <c r="S120" s="228"/>
      <c r="T120" s="228"/>
      <c r="U120" s="228"/>
      <c r="V120" s="187"/>
      <c r="W120" s="187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  <c r="BG120" s="186"/>
      <c r="BH120" s="186"/>
      <c r="BI120" s="186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  <c r="CT120" s="186"/>
      <c r="CU120" s="186"/>
      <c r="CV120" s="186"/>
      <c r="CW120" s="186"/>
      <c r="CX120" s="186"/>
      <c r="CY120" s="186"/>
      <c r="CZ120" s="186"/>
      <c r="DA120" s="186"/>
      <c r="DB120" s="186"/>
      <c r="DC120" s="186"/>
      <c r="DD120" s="186"/>
      <c r="DE120" s="186"/>
      <c r="DF120" s="186"/>
      <c r="DG120" s="186"/>
      <c r="DH120" s="186"/>
      <c r="DI120" s="186"/>
      <c r="DJ120" s="186"/>
      <c r="DK120" s="186"/>
      <c r="DL120" s="186"/>
      <c r="DM120" s="186"/>
      <c r="DN120" s="186"/>
      <c r="DO120" s="186"/>
      <c r="DP120" s="186"/>
      <c r="DQ120" s="186"/>
      <c r="DR120" s="186"/>
      <c r="DS120" s="186"/>
      <c r="DT120" s="186"/>
      <c r="DU120" s="186"/>
      <c r="DV120" s="186"/>
      <c r="DW120" s="186"/>
      <c r="DX120" s="186"/>
      <c r="DY120" s="186"/>
      <c r="DZ120" s="186"/>
      <c r="EA120" s="186"/>
      <c r="EB120" s="186"/>
      <c r="EC120" s="186"/>
      <c r="ED120" s="186"/>
      <c r="EE120" s="186"/>
      <c r="EF120" s="186"/>
      <c r="EG120" s="186"/>
      <c r="EH120" s="186"/>
      <c r="EI120" s="186"/>
      <c r="EJ120" s="186"/>
      <c r="EK120" s="186"/>
      <c r="EL120" s="186"/>
      <c r="EM120" s="186"/>
      <c r="EN120" s="186"/>
      <c r="EO120" s="186"/>
      <c r="EP120" s="186"/>
      <c r="EQ120" s="186"/>
      <c r="ER120" s="186"/>
      <c r="ES120" s="186"/>
      <c r="ET120" s="186"/>
      <c r="EU120" s="186"/>
      <c r="EV120" s="186"/>
      <c r="EW120" s="186"/>
      <c r="EX120" s="186"/>
      <c r="EY120" s="186"/>
      <c r="EZ120" s="186"/>
      <c r="FA120" s="186"/>
      <c r="FB120" s="186"/>
      <c r="FC120" s="186"/>
      <c r="FD120" s="186"/>
      <c r="FE120" s="186"/>
      <c r="FF120" s="186"/>
      <c r="FG120" s="186"/>
      <c r="FH120" s="186"/>
      <c r="FI120" s="186"/>
      <c r="FJ120" s="186"/>
      <c r="FK120" s="186"/>
      <c r="FL120" s="186"/>
      <c r="FM120" s="186"/>
      <c r="FN120" s="186"/>
      <c r="FO120" s="186"/>
      <c r="FP120" s="186"/>
      <c r="FQ120" s="186"/>
      <c r="FR120" s="186"/>
      <c r="FS120" s="186"/>
      <c r="FT120" s="186"/>
      <c r="FU120" s="186"/>
      <c r="FV120" s="186"/>
      <c r="FW120" s="186"/>
      <c r="FX120" s="186"/>
      <c r="FY120" s="186"/>
      <c r="FZ120" s="186"/>
      <c r="GA120" s="186"/>
      <c r="GB120" s="186"/>
      <c r="GC120" s="186"/>
      <c r="GD120" s="186"/>
      <c r="GE120" s="186"/>
      <c r="GF120" s="186"/>
      <c r="GG120" s="186"/>
      <c r="GH120" s="186"/>
      <c r="GI120" s="186"/>
      <c r="GJ120" s="186"/>
      <c r="GK120" s="186"/>
      <c r="GL120" s="186"/>
      <c r="GM120" s="186"/>
    </row>
    <row r="121" spans="1:195" s="185" customFormat="1">
      <c r="A121" s="228"/>
      <c r="B121" s="260"/>
      <c r="C121" s="261"/>
      <c r="D121" s="228"/>
      <c r="E121" s="228"/>
      <c r="F121" s="228"/>
      <c r="G121" s="228"/>
      <c r="H121" s="228"/>
      <c r="I121" s="228"/>
      <c r="J121" s="228"/>
      <c r="K121" s="228"/>
      <c r="L121" s="201"/>
      <c r="M121" s="201"/>
      <c r="N121" s="201"/>
      <c r="O121" s="187"/>
      <c r="P121" s="187"/>
      <c r="Q121" s="201"/>
      <c r="R121" s="228"/>
      <c r="S121" s="228"/>
      <c r="T121" s="228"/>
      <c r="U121" s="228"/>
      <c r="V121" s="187"/>
      <c r="W121" s="187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  <c r="BG121" s="186"/>
      <c r="BH121" s="186"/>
      <c r="BI121" s="186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  <c r="CT121" s="186"/>
      <c r="CU121" s="186"/>
      <c r="CV121" s="186"/>
      <c r="CW121" s="186"/>
      <c r="CX121" s="186"/>
      <c r="CY121" s="186"/>
      <c r="CZ121" s="186"/>
      <c r="DA121" s="186"/>
      <c r="DB121" s="186"/>
      <c r="DC121" s="186"/>
      <c r="DD121" s="186"/>
      <c r="DE121" s="186"/>
      <c r="DF121" s="186"/>
      <c r="DG121" s="186"/>
      <c r="DH121" s="186"/>
      <c r="DI121" s="186"/>
      <c r="DJ121" s="186"/>
      <c r="DK121" s="186"/>
      <c r="DL121" s="186"/>
      <c r="DM121" s="186"/>
      <c r="DN121" s="186"/>
      <c r="DO121" s="186"/>
      <c r="DP121" s="186"/>
      <c r="DQ121" s="186"/>
      <c r="DR121" s="186"/>
      <c r="DS121" s="186"/>
      <c r="DT121" s="186"/>
      <c r="DU121" s="186"/>
      <c r="DV121" s="186"/>
      <c r="DW121" s="186"/>
      <c r="DX121" s="186"/>
      <c r="DY121" s="186"/>
      <c r="DZ121" s="186"/>
      <c r="EA121" s="186"/>
      <c r="EB121" s="186"/>
      <c r="EC121" s="186"/>
      <c r="ED121" s="186"/>
      <c r="EE121" s="186"/>
      <c r="EF121" s="186"/>
      <c r="EG121" s="186"/>
      <c r="EH121" s="186"/>
      <c r="EI121" s="186"/>
      <c r="EJ121" s="186"/>
      <c r="EK121" s="186"/>
      <c r="EL121" s="186"/>
      <c r="EM121" s="186"/>
      <c r="EN121" s="186"/>
      <c r="EO121" s="186"/>
      <c r="EP121" s="186"/>
      <c r="EQ121" s="186"/>
      <c r="ER121" s="186"/>
      <c r="ES121" s="186"/>
      <c r="ET121" s="186"/>
      <c r="EU121" s="186"/>
      <c r="EV121" s="186"/>
      <c r="EW121" s="186"/>
      <c r="EX121" s="186"/>
      <c r="EY121" s="186"/>
      <c r="EZ121" s="186"/>
      <c r="FA121" s="186"/>
      <c r="FB121" s="186"/>
      <c r="FC121" s="186"/>
      <c r="FD121" s="186"/>
      <c r="FE121" s="186"/>
      <c r="FF121" s="186"/>
      <c r="FG121" s="186"/>
      <c r="FH121" s="186"/>
      <c r="FI121" s="186"/>
      <c r="FJ121" s="186"/>
      <c r="FK121" s="186"/>
      <c r="FL121" s="186"/>
      <c r="FM121" s="186"/>
      <c r="FN121" s="186"/>
      <c r="FO121" s="186"/>
      <c r="FP121" s="186"/>
      <c r="FQ121" s="186"/>
      <c r="FR121" s="186"/>
      <c r="FS121" s="186"/>
      <c r="FT121" s="186"/>
      <c r="FU121" s="186"/>
      <c r="FV121" s="186"/>
      <c r="FW121" s="186"/>
      <c r="FX121" s="186"/>
      <c r="FY121" s="186"/>
      <c r="FZ121" s="186"/>
      <c r="GA121" s="186"/>
      <c r="GB121" s="186"/>
      <c r="GC121" s="186"/>
      <c r="GD121" s="186"/>
      <c r="GE121" s="186"/>
      <c r="GF121" s="186"/>
      <c r="GG121" s="186"/>
      <c r="GH121" s="186"/>
      <c r="GI121" s="186"/>
      <c r="GJ121" s="186"/>
      <c r="GK121" s="186"/>
      <c r="GL121" s="186"/>
      <c r="GM121" s="186"/>
    </row>
    <row r="122" spans="1:195" s="185" customFormat="1">
      <c r="A122" s="228"/>
      <c r="B122" s="260"/>
      <c r="C122" s="261"/>
      <c r="D122" s="228"/>
      <c r="E122" s="228"/>
      <c r="F122" s="228"/>
      <c r="G122" s="228"/>
      <c r="H122" s="228"/>
      <c r="I122" s="228"/>
      <c r="J122" s="228"/>
      <c r="K122" s="228"/>
      <c r="L122" s="201"/>
      <c r="M122" s="201"/>
      <c r="N122" s="201"/>
      <c r="O122" s="187"/>
      <c r="P122" s="187"/>
      <c r="Q122" s="201"/>
      <c r="R122" s="228"/>
      <c r="S122" s="228"/>
      <c r="T122" s="228"/>
      <c r="U122" s="228"/>
      <c r="V122" s="187"/>
      <c r="W122" s="187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  <c r="BG122" s="186"/>
      <c r="BH122" s="186"/>
      <c r="BI122" s="186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  <c r="CT122" s="186"/>
      <c r="CU122" s="186"/>
      <c r="CV122" s="186"/>
      <c r="CW122" s="186"/>
      <c r="CX122" s="186"/>
      <c r="CY122" s="186"/>
      <c r="CZ122" s="186"/>
      <c r="DA122" s="186"/>
      <c r="DB122" s="186"/>
      <c r="DC122" s="186"/>
      <c r="DD122" s="186"/>
      <c r="DE122" s="186"/>
      <c r="DF122" s="186"/>
      <c r="DG122" s="186"/>
      <c r="DH122" s="186"/>
      <c r="DI122" s="186"/>
      <c r="DJ122" s="186"/>
      <c r="DK122" s="186"/>
      <c r="DL122" s="186"/>
      <c r="DM122" s="186"/>
      <c r="DN122" s="186"/>
      <c r="DO122" s="186"/>
      <c r="DP122" s="186"/>
      <c r="DQ122" s="186"/>
      <c r="DR122" s="186"/>
      <c r="DS122" s="186"/>
      <c r="DT122" s="186"/>
      <c r="DU122" s="186"/>
      <c r="DV122" s="186"/>
      <c r="DW122" s="186"/>
      <c r="DX122" s="186"/>
      <c r="DY122" s="186"/>
      <c r="DZ122" s="186"/>
      <c r="EA122" s="186"/>
      <c r="EB122" s="186"/>
      <c r="EC122" s="186"/>
      <c r="ED122" s="186"/>
      <c r="EE122" s="186"/>
      <c r="EF122" s="186"/>
      <c r="EG122" s="186"/>
      <c r="EH122" s="186"/>
      <c r="EI122" s="186"/>
      <c r="EJ122" s="186"/>
      <c r="EK122" s="186"/>
      <c r="EL122" s="186"/>
      <c r="EM122" s="186"/>
      <c r="EN122" s="186"/>
      <c r="EO122" s="186"/>
      <c r="EP122" s="186"/>
      <c r="EQ122" s="186"/>
      <c r="ER122" s="186"/>
      <c r="ES122" s="186"/>
      <c r="ET122" s="186"/>
      <c r="EU122" s="186"/>
      <c r="EV122" s="186"/>
      <c r="EW122" s="186"/>
      <c r="EX122" s="186"/>
      <c r="EY122" s="186"/>
      <c r="EZ122" s="186"/>
      <c r="FA122" s="186"/>
      <c r="FB122" s="186"/>
      <c r="FC122" s="186"/>
      <c r="FD122" s="186"/>
      <c r="FE122" s="186"/>
      <c r="FF122" s="186"/>
      <c r="FG122" s="186"/>
      <c r="FH122" s="186"/>
      <c r="FI122" s="186"/>
      <c r="FJ122" s="186"/>
      <c r="FK122" s="186"/>
      <c r="FL122" s="186"/>
      <c r="FM122" s="186"/>
      <c r="FN122" s="186"/>
      <c r="FO122" s="186"/>
      <c r="FP122" s="186"/>
      <c r="FQ122" s="186"/>
      <c r="FR122" s="186"/>
      <c r="FS122" s="186"/>
      <c r="FT122" s="186"/>
      <c r="FU122" s="186"/>
      <c r="FV122" s="186"/>
      <c r="FW122" s="186"/>
      <c r="FX122" s="186"/>
      <c r="FY122" s="186"/>
      <c r="FZ122" s="186"/>
      <c r="GA122" s="186"/>
      <c r="GB122" s="186"/>
      <c r="GC122" s="186"/>
      <c r="GD122" s="186"/>
      <c r="GE122" s="186"/>
      <c r="GF122" s="186"/>
      <c r="GG122" s="186"/>
      <c r="GH122" s="186"/>
      <c r="GI122" s="186"/>
      <c r="GJ122" s="186"/>
      <c r="GK122" s="186"/>
      <c r="GL122" s="186"/>
      <c r="GM122" s="186"/>
    </row>
    <row r="123" spans="1:195" s="185" customFormat="1">
      <c r="A123" s="228"/>
      <c r="B123" s="260"/>
      <c r="C123" s="261"/>
      <c r="D123" s="228"/>
      <c r="E123" s="228"/>
      <c r="F123" s="228"/>
      <c r="G123" s="228"/>
      <c r="H123" s="228"/>
      <c r="I123" s="228"/>
      <c r="J123" s="228"/>
      <c r="K123" s="228"/>
      <c r="L123" s="201"/>
      <c r="M123" s="201"/>
      <c r="N123" s="201"/>
      <c r="O123" s="187"/>
      <c r="P123" s="187"/>
      <c r="Q123" s="201"/>
      <c r="R123" s="228"/>
      <c r="S123" s="228"/>
      <c r="T123" s="228"/>
      <c r="U123" s="228"/>
      <c r="V123" s="187"/>
      <c r="W123" s="187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  <c r="BG123" s="186"/>
      <c r="BH123" s="186"/>
      <c r="BI123" s="186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  <c r="CT123" s="186"/>
      <c r="CU123" s="186"/>
      <c r="CV123" s="186"/>
      <c r="CW123" s="186"/>
      <c r="CX123" s="186"/>
      <c r="CY123" s="186"/>
      <c r="CZ123" s="186"/>
      <c r="DA123" s="186"/>
      <c r="DB123" s="186"/>
      <c r="DC123" s="186"/>
      <c r="DD123" s="186"/>
      <c r="DE123" s="186"/>
      <c r="DF123" s="186"/>
      <c r="DG123" s="186"/>
      <c r="DH123" s="186"/>
      <c r="DI123" s="186"/>
      <c r="DJ123" s="186"/>
      <c r="DK123" s="186"/>
      <c r="DL123" s="186"/>
      <c r="DM123" s="186"/>
      <c r="DN123" s="186"/>
      <c r="DO123" s="186"/>
      <c r="DP123" s="186"/>
      <c r="DQ123" s="186"/>
      <c r="DR123" s="186"/>
      <c r="DS123" s="186"/>
      <c r="DT123" s="186"/>
      <c r="DU123" s="186"/>
      <c r="DV123" s="186"/>
      <c r="DW123" s="186"/>
      <c r="DX123" s="186"/>
      <c r="DY123" s="186"/>
      <c r="DZ123" s="186"/>
      <c r="EA123" s="186"/>
      <c r="EB123" s="186"/>
      <c r="EC123" s="186"/>
      <c r="ED123" s="186"/>
      <c r="EE123" s="186"/>
      <c r="EF123" s="186"/>
      <c r="EG123" s="186"/>
      <c r="EH123" s="186"/>
      <c r="EI123" s="186"/>
      <c r="EJ123" s="186"/>
      <c r="EK123" s="186"/>
      <c r="EL123" s="186"/>
      <c r="EM123" s="186"/>
      <c r="EN123" s="186"/>
      <c r="EO123" s="186"/>
      <c r="EP123" s="186"/>
      <c r="EQ123" s="186"/>
      <c r="ER123" s="186"/>
      <c r="ES123" s="186"/>
      <c r="ET123" s="186"/>
      <c r="EU123" s="186"/>
      <c r="EV123" s="186"/>
      <c r="EW123" s="186"/>
      <c r="EX123" s="186"/>
      <c r="EY123" s="186"/>
      <c r="EZ123" s="186"/>
      <c r="FA123" s="186"/>
      <c r="FB123" s="186"/>
      <c r="FC123" s="186"/>
      <c r="FD123" s="186"/>
      <c r="FE123" s="186"/>
      <c r="FF123" s="186"/>
      <c r="FG123" s="186"/>
      <c r="FH123" s="186"/>
      <c r="FI123" s="186"/>
      <c r="FJ123" s="186"/>
      <c r="FK123" s="186"/>
      <c r="FL123" s="186"/>
      <c r="FM123" s="186"/>
      <c r="FN123" s="186"/>
      <c r="FO123" s="186"/>
      <c r="FP123" s="186"/>
      <c r="FQ123" s="186"/>
      <c r="FR123" s="186"/>
      <c r="FS123" s="186"/>
      <c r="FT123" s="186"/>
      <c r="FU123" s="186"/>
      <c r="FV123" s="186"/>
      <c r="FW123" s="186"/>
      <c r="FX123" s="186"/>
      <c r="FY123" s="186"/>
      <c r="FZ123" s="186"/>
      <c r="GA123" s="186"/>
      <c r="GB123" s="186"/>
      <c r="GC123" s="186"/>
      <c r="GD123" s="186"/>
      <c r="GE123" s="186"/>
      <c r="GF123" s="186"/>
      <c r="GG123" s="186"/>
      <c r="GH123" s="186"/>
      <c r="GI123" s="186"/>
      <c r="GJ123" s="186"/>
      <c r="GK123" s="186"/>
      <c r="GL123" s="186"/>
      <c r="GM123" s="186"/>
    </row>
    <row r="124" spans="1:195" s="185" customFormat="1">
      <c r="A124" s="228"/>
      <c r="B124" s="260"/>
      <c r="C124" s="261"/>
      <c r="D124" s="228"/>
      <c r="E124" s="228"/>
      <c r="F124" s="228"/>
      <c r="G124" s="228"/>
      <c r="H124" s="228"/>
      <c r="I124" s="228"/>
      <c r="J124" s="228"/>
      <c r="K124" s="228"/>
      <c r="L124" s="201"/>
      <c r="M124" s="201"/>
      <c r="N124" s="201"/>
      <c r="O124" s="187"/>
      <c r="P124" s="187"/>
      <c r="Q124" s="201"/>
      <c r="R124" s="228"/>
      <c r="S124" s="228"/>
      <c r="T124" s="228"/>
      <c r="U124" s="228"/>
      <c r="V124" s="187"/>
      <c r="W124" s="187"/>
      <c r="AL124" s="186"/>
      <c r="AM124" s="186"/>
      <c r="AN124" s="186"/>
      <c r="AO124" s="186"/>
      <c r="AP124" s="186"/>
      <c r="AQ124" s="186"/>
      <c r="AR124" s="186"/>
      <c r="AS124" s="186"/>
      <c r="AT124" s="186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  <c r="BG124" s="186"/>
      <c r="BH124" s="186"/>
      <c r="BI124" s="186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  <c r="CT124" s="186"/>
      <c r="CU124" s="186"/>
      <c r="CV124" s="186"/>
      <c r="CW124" s="186"/>
      <c r="CX124" s="186"/>
      <c r="CY124" s="186"/>
      <c r="CZ124" s="186"/>
      <c r="DA124" s="186"/>
      <c r="DB124" s="186"/>
      <c r="DC124" s="186"/>
      <c r="DD124" s="186"/>
      <c r="DE124" s="186"/>
      <c r="DF124" s="186"/>
      <c r="DG124" s="186"/>
      <c r="DH124" s="186"/>
      <c r="DI124" s="186"/>
      <c r="DJ124" s="186"/>
      <c r="DK124" s="186"/>
      <c r="DL124" s="186"/>
      <c r="DM124" s="186"/>
      <c r="DN124" s="186"/>
      <c r="DO124" s="186"/>
      <c r="DP124" s="186"/>
      <c r="DQ124" s="186"/>
      <c r="DR124" s="186"/>
      <c r="DS124" s="186"/>
      <c r="DT124" s="186"/>
      <c r="DU124" s="186"/>
      <c r="DV124" s="186"/>
      <c r="DW124" s="186"/>
      <c r="DX124" s="186"/>
      <c r="DY124" s="186"/>
      <c r="DZ124" s="186"/>
      <c r="EA124" s="186"/>
      <c r="EB124" s="186"/>
      <c r="EC124" s="186"/>
      <c r="ED124" s="186"/>
      <c r="EE124" s="186"/>
      <c r="EF124" s="186"/>
      <c r="EG124" s="186"/>
      <c r="EH124" s="186"/>
      <c r="EI124" s="186"/>
      <c r="EJ124" s="186"/>
      <c r="EK124" s="186"/>
      <c r="EL124" s="186"/>
      <c r="EM124" s="186"/>
      <c r="EN124" s="186"/>
      <c r="EO124" s="186"/>
      <c r="EP124" s="186"/>
      <c r="EQ124" s="186"/>
      <c r="ER124" s="186"/>
      <c r="ES124" s="186"/>
      <c r="ET124" s="186"/>
      <c r="EU124" s="186"/>
      <c r="EV124" s="186"/>
      <c r="EW124" s="186"/>
      <c r="EX124" s="186"/>
      <c r="EY124" s="186"/>
      <c r="EZ124" s="186"/>
      <c r="FA124" s="186"/>
      <c r="FB124" s="186"/>
      <c r="FC124" s="186"/>
      <c r="FD124" s="186"/>
      <c r="FE124" s="186"/>
      <c r="FF124" s="186"/>
      <c r="FG124" s="186"/>
      <c r="FH124" s="186"/>
      <c r="FI124" s="186"/>
      <c r="FJ124" s="186"/>
      <c r="FK124" s="186"/>
      <c r="FL124" s="186"/>
      <c r="FM124" s="186"/>
      <c r="FN124" s="186"/>
      <c r="FO124" s="186"/>
      <c r="FP124" s="186"/>
      <c r="FQ124" s="186"/>
      <c r="FR124" s="186"/>
      <c r="FS124" s="186"/>
      <c r="FT124" s="186"/>
      <c r="FU124" s="186"/>
      <c r="FV124" s="186"/>
      <c r="FW124" s="186"/>
      <c r="FX124" s="186"/>
      <c r="FY124" s="186"/>
      <c r="FZ124" s="186"/>
      <c r="GA124" s="186"/>
      <c r="GB124" s="186"/>
      <c r="GC124" s="186"/>
      <c r="GD124" s="186"/>
      <c r="GE124" s="186"/>
      <c r="GF124" s="186"/>
      <c r="GG124" s="186"/>
      <c r="GH124" s="186"/>
      <c r="GI124" s="186"/>
      <c r="GJ124" s="186"/>
      <c r="GK124" s="186"/>
      <c r="GL124" s="186"/>
      <c r="GM124" s="186"/>
    </row>
  </sheetData>
  <mergeCells count="171">
    <mergeCell ref="H4:H5"/>
    <mergeCell ref="I4:I5"/>
    <mergeCell ref="J4:J5"/>
    <mergeCell ref="K4:K5"/>
    <mergeCell ref="A6:A7"/>
    <mergeCell ref="B6:B7"/>
    <mergeCell ref="C6:C7"/>
    <mergeCell ref="E6:E7"/>
    <mergeCell ref="F6:F7"/>
    <mergeCell ref="G6:G7"/>
    <mergeCell ref="A4:A5"/>
    <mergeCell ref="B4:B5"/>
    <mergeCell ref="C4:C5"/>
    <mergeCell ref="E4:E5"/>
    <mergeCell ref="F4:F5"/>
    <mergeCell ref="G4:G5"/>
    <mergeCell ref="H6:H7"/>
    <mergeCell ref="I6:I7"/>
    <mergeCell ref="J6:J7"/>
    <mergeCell ref="K6:K7"/>
    <mergeCell ref="K8:K9"/>
    <mergeCell ref="A10:A11"/>
    <mergeCell ref="B10:B11"/>
    <mergeCell ref="C10:C11"/>
    <mergeCell ref="E10:E11"/>
    <mergeCell ref="F10:F11"/>
    <mergeCell ref="G10:G11"/>
    <mergeCell ref="H10:H11"/>
    <mergeCell ref="I10:I11"/>
    <mergeCell ref="J10:J11"/>
    <mergeCell ref="K10:K11"/>
    <mergeCell ref="A8:A9"/>
    <mergeCell ref="B8:B9"/>
    <mergeCell ref="C8:C9"/>
    <mergeCell ref="E8:E9"/>
    <mergeCell ref="F8:F9"/>
    <mergeCell ref="G8:G9"/>
    <mergeCell ref="H8:H9"/>
    <mergeCell ref="I8:I9"/>
    <mergeCell ref="J8:J9"/>
    <mergeCell ref="V13:V14"/>
    <mergeCell ref="W13:W14"/>
    <mergeCell ref="A15:A16"/>
    <mergeCell ref="B15:B16"/>
    <mergeCell ref="C15:C16"/>
    <mergeCell ref="E15:E16"/>
    <mergeCell ref="F15:F16"/>
    <mergeCell ref="G15:G16"/>
    <mergeCell ref="H15:H16"/>
    <mergeCell ref="I15:I16"/>
    <mergeCell ref="P13:P14"/>
    <mergeCell ref="Q13:Q14"/>
    <mergeCell ref="R13:R14"/>
    <mergeCell ref="S13:S14"/>
    <mergeCell ref="T13:T14"/>
    <mergeCell ref="U13:U14"/>
    <mergeCell ref="H13:H14"/>
    <mergeCell ref="I13:I14"/>
    <mergeCell ref="J13:J14"/>
    <mergeCell ref="K13:K14"/>
    <mergeCell ref="M13:M14"/>
    <mergeCell ref="O13:O14"/>
    <mergeCell ref="J15:J16"/>
    <mergeCell ref="A17:A18"/>
    <mergeCell ref="B17:B18"/>
    <mergeCell ref="C17:C18"/>
    <mergeCell ref="E17:E18"/>
    <mergeCell ref="F17:F18"/>
    <mergeCell ref="G17:G18"/>
    <mergeCell ref="H17:H18"/>
    <mergeCell ref="I17:I18"/>
    <mergeCell ref="J17:J18"/>
    <mergeCell ref="K17:K18"/>
    <mergeCell ref="A13:A14"/>
    <mergeCell ref="B13:B14"/>
    <mergeCell ref="C13:C14"/>
    <mergeCell ref="E13:E14"/>
    <mergeCell ref="F13:F14"/>
    <mergeCell ref="G13:G14"/>
    <mergeCell ref="K19:K20"/>
    <mergeCell ref="A24:A25"/>
    <mergeCell ref="B24:B25"/>
    <mergeCell ref="C24:C25"/>
    <mergeCell ref="E24:E25"/>
    <mergeCell ref="F24:F25"/>
    <mergeCell ref="G24:G25"/>
    <mergeCell ref="H24:H25"/>
    <mergeCell ref="I24:I25"/>
    <mergeCell ref="J24:J25"/>
    <mergeCell ref="K24:K25"/>
    <mergeCell ref="A19:A20"/>
    <mergeCell ref="B19:B20"/>
    <mergeCell ref="C19:C20"/>
    <mergeCell ref="E19:E20"/>
    <mergeCell ref="F19:F20"/>
    <mergeCell ref="G19:G20"/>
    <mergeCell ref="H19:H20"/>
    <mergeCell ref="I19:I20"/>
    <mergeCell ref="J19:J20"/>
    <mergeCell ref="K28:K29"/>
    <mergeCell ref="A32:A33"/>
    <mergeCell ref="B32:B33"/>
    <mergeCell ref="C32:C33"/>
    <mergeCell ref="E32:E33"/>
    <mergeCell ref="F32:F33"/>
    <mergeCell ref="G32:G33"/>
    <mergeCell ref="H32:H33"/>
    <mergeCell ref="I32:I33"/>
    <mergeCell ref="J32:J33"/>
    <mergeCell ref="K32:K33"/>
    <mergeCell ref="A28:A29"/>
    <mergeCell ref="B28:B29"/>
    <mergeCell ref="C28:C29"/>
    <mergeCell ref="E28:E29"/>
    <mergeCell ref="F28:F29"/>
    <mergeCell ref="G28:G29"/>
    <mergeCell ref="H28:H29"/>
    <mergeCell ref="I28:I29"/>
    <mergeCell ref="J28:J29"/>
    <mergeCell ref="K35:K36"/>
    <mergeCell ref="A37:A38"/>
    <mergeCell ref="B37:B38"/>
    <mergeCell ref="C37:C38"/>
    <mergeCell ref="E37:E38"/>
    <mergeCell ref="F37:F38"/>
    <mergeCell ref="G37:G38"/>
    <mergeCell ref="H37:H38"/>
    <mergeCell ref="I37:I38"/>
    <mergeCell ref="J37:J38"/>
    <mergeCell ref="A35:A36"/>
    <mergeCell ref="B35:B36"/>
    <mergeCell ref="C35:C36"/>
    <mergeCell ref="E35:E36"/>
    <mergeCell ref="F35:F36"/>
    <mergeCell ref="G35:G36"/>
    <mergeCell ref="H35:H36"/>
    <mergeCell ref="I35:I36"/>
    <mergeCell ref="J35:J36"/>
    <mergeCell ref="W37:W38"/>
    <mergeCell ref="A42:A43"/>
    <mergeCell ref="B42:B43"/>
    <mergeCell ref="C42:C43"/>
    <mergeCell ref="E42:E43"/>
    <mergeCell ref="F42:F43"/>
    <mergeCell ref="G42:G43"/>
    <mergeCell ref="H42:H43"/>
    <mergeCell ref="I42:I43"/>
    <mergeCell ref="J42:J43"/>
    <mergeCell ref="Q37:Q38"/>
    <mergeCell ref="R37:R38"/>
    <mergeCell ref="S37:S38"/>
    <mergeCell ref="T37:T38"/>
    <mergeCell ref="U37:U38"/>
    <mergeCell ref="V37:V38"/>
    <mergeCell ref="K37:K38"/>
    <mergeCell ref="L37:L38"/>
    <mergeCell ref="M37:M38"/>
    <mergeCell ref="N37:N38"/>
    <mergeCell ref="O37:O38"/>
    <mergeCell ref="P37:P38"/>
    <mergeCell ref="K46:K47"/>
    <mergeCell ref="K42:K43"/>
    <mergeCell ref="A46:A47"/>
    <mergeCell ref="B46:B47"/>
    <mergeCell ref="C46:C47"/>
    <mergeCell ref="E46:E47"/>
    <mergeCell ref="F46:F47"/>
    <mergeCell ref="G46:G47"/>
    <mergeCell ref="H46:H47"/>
    <mergeCell ref="I46:I47"/>
    <mergeCell ref="J46:J47"/>
  </mergeCells>
  <printOptions horizontalCentered="1"/>
  <pageMargins left="0" right="0" top="0.39370078740157483" bottom="0" header="0" footer="0"/>
  <pageSetup paperSize="9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U41"/>
  <sheetViews>
    <sheetView showGridLines="0" topLeftCell="A10" zoomScale="85" zoomScaleNormal="85" zoomScaleSheetLayoutView="75" workbookViewId="0">
      <selection activeCell="E32" sqref="E32"/>
    </sheetView>
  </sheetViews>
  <sheetFormatPr defaultRowHeight="12.75"/>
  <cols>
    <col min="1" max="1" width="54.85546875" style="2" bestFit="1" customWidth="1"/>
    <col min="2" max="2" width="6.28515625" style="2" customWidth="1"/>
    <col min="3" max="3" width="11" style="2" bestFit="1" customWidth="1"/>
    <col min="4" max="4" width="12.7109375" style="2" bestFit="1" customWidth="1"/>
    <col min="5" max="5" width="11" style="2" bestFit="1" customWidth="1"/>
    <col min="6" max="6" width="11.5703125" style="2" bestFit="1" customWidth="1"/>
    <col min="7" max="16384" width="9.140625" style="2"/>
  </cols>
  <sheetData>
    <row r="1" spans="1:21" ht="30">
      <c r="A1" s="37" t="s">
        <v>293</v>
      </c>
      <c r="B1" s="37"/>
      <c r="C1" s="35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27.75">
      <c r="A2" s="129" t="s">
        <v>298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1"/>
    </row>
    <row r="3" spans="1:21" s="5" customFormat="1" ht="20.100000000000001" customHeight="1">
      <c r="A3" s="32" t="s">
        <v>5</v>
      </c>
      <c r="B3" s="32" t="s">
        <v>100</v>
      </c>
      <c r="C3" s="32" t="s">
        <v>172</v>
      </c>
      <c r="D3" s="32" t="s">
        <v>7</v>
      </c>
      <c r="E3" s="32" t="s">
        <v>8</v>
      </c>
      <c r="F3" s="32" t="s">
        <v>9</v>
      </c>
      <c r="G3" s="32" t="s">
        <v>10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32" t="s">
        <v>18</v>
      </c>
      <c r="P3" s="32" t="s">
        <v>19</v>
      </c>
      <c r="Q3" s="32" t="s">
        <v>20</v>
      </c>
      <c r="R3" s="32" t="s">
        <v>21</v>
      </c>
      <c r="S3" s="32" t="s">
        <v>22</v>
      </c>
      <c r="T3" s="32" t="s">
        <v>23</v>
      </c>
      <c r="U3" s="32" t="s">
        <v>24</v>
      </c>
    </row>
    <row r="4" spans="1:21" s="5" customFormat="1" ht="20.100000000000001" customHeight="1">
      <c r="A4" s="132" t="s">
        <v>299</v>
      </c>
      <c r="B4" s="80" t="s">
        <v>99</v>
      </c>
      <c r="C4" s="80" t="s">
        <v>491</v>
      </c>
      <c r="D4" s="32" t="s">
        <v>110</v>
      </c>
      <c r="E4" s="116">
        <v>5.9</v>
      </c>
      <c r="F4" s="80" t="s">
        <v>31</v>
      </c>
      <c r="G4" s="80" t="s">
        <v>25</v>
      </c>
      <c r="H4" s="80" t="s">
        <v>87</v>
      </c>
      <c r="I4" s="80" t="s">
        <v>95</v>
      </c>
      <c r="J4" s="133"/>
      <c r="K4" s="133"/>
      <c r="L4" s="133"/>
      <c r="M4" s="133"/>
      <c r="N4" s="133">
        <v>1</v>
      </c>
      <c r="O4" s="133">
        <v>2</v>
      </c>
      <c r="P4" s="133">
        <v>3</v>
      </c>
      <c r="Q4" s="133">
        <v>4</v>
      </c>
      <c r="R4" s="133">
        <v>5</v>
      </c>
      <c r="S4" s="133">
        <v>6</v>
      </c>
      <c r="T4" s="133">
        <v>7</v>
      </c>
      <c r="U4" s="133"/>
    </row>
    <row r="5" spans="1:21" s="5" customFormat="1" ht="20.100000000000001" customHeight="1">
      <c r="A5" s="132" t="s">
        <v>300</v>
      </c>
      <c r="B5" s="80" t="s">
        <v>99</v>
      </c>
      <c r="C5" s="80" t="s">
        <v>521</v>
      </c>
      <c r="D5" s="32" t="s">
        <v>110</v>
      </c>
      <c r="E5" s="116">
        <v>18.899999999999999</v>
      </c>
      <c r="F5" s="80" t="s">
        <v>31</v>
      </c>
      <c r="G5" s="80" t="s">
        <v>25</v>
      </c>
      <c r="H5" s="80" t="s">
        <v>46</v>
      </c>
      <c r="I5" s="80" t="s">
        <v>95</v>
      </c>
      <c r="J5" s="133"/>
      <c r="K5" s="133"/>
      <c r="L5" s="133"/>
      <c r="M5" s="133"/>
      <c r="N5" s="133"/>
      <c r="O5" s="133"/>
      <c r="P5" s="133"/>
      <c r="Q5" s="133">
        <v>1</v>
      </c>
      <c r="R5" s="133">
        <v>2</v>
      </c>
      <c r="S5" s="133">
        <v>3</v>
      </c>
      <c r="T5" s="133"/>
      <c r="U5" s="133"/>
    </row>
    <row r="6" spans="1:21" s="5" customFormat="1" ht="20.100000000000001" customHeight="1">
      <c r="A6" s="132" t="s">
        <v>301</v>
      </c>
      <c r="B6" s="80" t="s">
        <v>99</v>
      </c>
      <c r="C6" s="80" t="s">
        <v>492</v>
      </c>
      <c r="D6" s="32" t="s">
        <v>110</v>
      </c>
      <c r="E6" s="116">
        <v>5.9</v>
      </c>
      <c r="F6" s="80" t="s">
        <v>31</v>
      </c>
      <c r="G6" s="80" t="s">
        <v>25</v>
      </c>
      <c r="H6" s="80" t="s">
        <v>87</v>
      </c>
      <c r="I6" s="80" t="s">
        <v>95</v>
      </c>
      <c r="J6" s="133"/>
      <c r="K6" s="133"/>
      <c r="L6" s="133"/>
      <c r="M6" s="133">
        <v>1</v>
      </c>
      <c r="N6" s="2"/>
      <c r="O6" s="133"/>
      <c r="P6" s="133"/>
      <c r="Q6" s="133"/>
      <c r="R6" s="133"/>
      <c r="S6" s="133"/>
      <c r="T6" s="133"/>
      <c r="U6" s="133"/>
    </row>
    <row r="7" spans="1:21" s="5" customFormat="1" ht="20.100000000000001" customHeight="1">
      <c r="A7" s="132" t="s">
        <v>195</v>
      </c>
      <c r="B7" s="80" t="s">
        <v>99</v>
      </c>
      <c r="C7" s="80" t="s">
        <v>196</v>
      </c>
      <c r="D7" s="32" t="s">
        <v>110</v>
      </c>
      <c r="E7" s="116">
        <v>14.9</v>
      </c>
      <c r="F7" s="80" t="s">
        <v>31</v>
      </c>
      <c r="G7" s="80" t="s">
        <v>25</v>
      </c>
      <c r="H7" s="80" t="s">
        <v>46</v>
      </c>
      <c r="I7" s="80" t="s">
        <v>27</v>
      </c>
      <c r="J7" s="133"/>
      <c r="K7" s="133">
        <v>11</v>
      </c>
      <c r="L7" s="133"/>
      <c r="M7" s="133">
        <v>12</v>
      </c>
      <c r="N7" s="133"/>
      <c r="O7" s="133">
        <v>13</v>
      </c>
      <c r="P7" s="133"/>
      <c r="Q7" s="133">
        <v>14</v>
      </c>
      <c r="R7" s="133"/>
      <c r="S7" s="133">
        <v>15</v>
      </c>
      <c r="T7" s="133"/>
      <c r="U7" s="133">
        <v>16</v>
      </c>
    </row>
    <row r="8" spans="1:21" s="5" customFormat="1" ht="20.100000000000001" customHeight="1">
      <c r="A8" s="132" t="s">
        <v>98</v>
      </c>
      <c r="B8" s="80" t="s">
        <v>99</v>
      </c>
      <c r="C8" s="80" t="s">
        <v>89</v>
      </c>
      <c r="D8" s="32" t="s">
        <v>110</v>
      </c>
      <c r="E8" s="116">
        <v>14.9</v>
      </c>
      <c r="F8" s="80" t="s">
        <v>31</v>
      </c>
      <c r="G8" s="80" t="s">
        <v>25</v>
      </c>
      <c r="H8" s="80" t="s">
        <v>46</v>
      </c>
      <c r="I8" s="80" t="s">
        <v>38</v>
      </c>
      <c r="J8" s="133">
        <v>51</v>
      </c>
      <c r="K8" s="133"/>
      <c r="L8" s="133">
        <v>52</v>
      </c>
      <c r="M8" s="133"/>
      <c r="N8" s="133">
        <v>53</v>
      </c>
      <c r="O8" s="133"/>
      <c r="P8" s="133">
        <v>54</v>
      </c>
      <c r="Q8" s="133"/>
      <c r="R8" s="133">
        <v>55</v>
      </c>
      <c r="S8" s="133"/>
      <c r="T8" s="133">
        <v>56</v>
      </c>
      <c r="U8" s="133"/>
    </row>
    <row r="9" spans="1:21" s="5" customFormat="1" ht="20.100000000000001" customHeight="1">
      <c r="A9" s="132" t="s">
        <v>233</v>
      </c>
      <c r="B9" s="80" t="s">
        <v>99</v>
      </c>
      <c r="C9" s="80" t="s">
        <v>234</v>
      </c>
      <c r="D9" s="32" t="s">
        <v>110</v>
      </c>
      <c r="E9" s="116">
        <v>6.5</v>
      </c>
      <c r="F9" s="80" t="s">
        <v>31</v>
      </c>
      <c r="G9" s="80" t="s">
        <v>25</v>
      </c>
      <c r="H9" s="80" t="s">
        <v>34</v>
      </c>
      <c r="I9" s="80" t="s">
        <v>27</v>
      </c>
      <c r="J9" s="133">
        <v>7</v>
      </c>
      <c r="K9" s="133">
        <v>8</v>
      </c>
      <c r="L9" s="133">
        <v>9</v>
      </c>
      <c r="M9" s="133">
        <v>10</v>
      </c>
      <c r="N9" s="133">
        <v>11</v>
      </c>
      <c r="O9" s="133">
        <v>12</v>
      </c>
      <c r="P9" s="133">
        <v>13</v>
      </c>
      <c r="Q9" s="133">
        <v>14</v>
      </c>
      <c r="R9" s="133">
        <v>15</v>
      </c>
      <c r="S9" s="133">
        <v>16</v>
      </c>
      <c r="T9" s="133">
        <v>17</v>
      </c>
      <c r="U9" s="133">
        <v>18</v>
      </c>
    </row>
    <row r="10" spans="1:21" s="5" customFormat="1" ht="20.100000000000001" customHeight="1">
      <c r="A10" s="132" t="s">
        <v>223</v>
      </c>
      <c r="B10" s="80" t="s">
        <v>99</v>
      </c>
      <c r="C10" s="80" t="s">
        <v>224</v>
      </c>
      <c r="D10" s="32" t="s">
        <v>110</v>
      </c>
      <c r="E10" s="116">
        <v>5.9</v>
      </c>
      <c r="F10" s="80" t="s">
        <v>31</v>
      </c>
      <c r="G10" s="80" t="s">
        <v>25</v>
      </c>
      <c r="H10" s="80" t="s">
        <v>35</v>
      </c>
      <c r="I10" s="80" t="s">
        <v>27</v>
      </c>
      <c r="J10" s="133">
        <v>5</v>
      </c>
      <c r="K10" s="133">
        <v>6</v>
      </c>
      <c r="L10" s="133">
        <v>7</v>
      </c>
      <c r="M10" s="133">
        <v>8</v>
      </c>
      <c r="N10" s="133">
        <v>9</v>
      </c>
      <c r="O10" s="133">
        <v>10</v>
      </c>
      <c r="P10" s="133">
        <v>11</v>
      </c>
      <c r="Q10" s="133">
        <v>12</v>
      </c>
      <c r="R10" s="133">
        <v>13</v>
      </c>
      <c r="S10" s="133">
        <v>14</v>
      </c>
      <c r="T10" s="133">
        <v>15</v>
      </c>
      <c r="U10" s="133">
        <v>16</v>
      </c>
    </row>
    <row r="11" spans="1:21" s="5" customFormat="1" ht="20.100000000000001" customHeight="1">
      <c r="A11" s="132" t="s">
        <v>303</v>
      </c>
      <c r="B11" s="80" t="s">
        <v>99</v>
      </c>
      <c r="C11" s="80" t="s">
        <v>494</v>
      </c>
      <c r="D11" s="32" t="s">
        <v>110</v>
      </c>
      <c r="E11" s="116">
        <v>5.5</v>
      </c>
      <c r="F11" s="80" t="s">
        <v>31</v>
      </c>
      <c r="G11" s="80" t="s">
        <v>25</v>
      </c>
      <c r="H11" s="80" t="s">
        <v>35</v>
      </c>
      <c r="I11" s="80" t="s">
        <v>27</v>
      </c>
      <c r="J11" s="133">
        <v>7</v>
      </c>
      <c r="K11" s="133">
        <v>8</v>
      </c>
      <c r="L11" s="133">
        <v>9</v>
      </c>
      <c r="M11" s="133">
        <v>10</v>
      </c>
      <c r="N11" s="133">
        <v>11</v>
      </c>
      <c r="O11" s="133">
        <v>12</v>
      </c>
      <c r="P11" s="133">
        <v>13</v>
      </c>
      <c r="Q11" s="133">
        <v>14</v>
      </c>
      <c r="R11" s="133">
        <v>15</v>
      </c>
      <c r="S11" s="133">
        <v>16</v>
      </c>
      <c r="T11" s="133">
        <v>17</v>
      </c>
      <c r="U11" s="133">
        <v>18</v>
      </c>
    </row>
    <row r="12" spans="1:21" s="5" customFormat="1" ht="20.100000000000001" customHeight="1">
      <c r="A12" s="132" t="s">
        <v>304</v>
      </c>
      <c r="B12" s="80" t="s">
        <v>99</v>
      </c>
      <c r="C12" s="80" t="s">
        <v>192</v>
      </c>
      <c r="D12" s="32" t="s">
        <v>110</v>
      </c>
      <c r="E12" s="116">
        <v>6.5</v>
      </c>
      <c r="F12" s="80" t="s">
        <v>31</v>
      </c>
      <c r="G12" s="80" t="s">
        <v>25</v>
      </c>
      <c r="H12" s="80" t="s">
        <v>34</v>
      </c>
      <c r="I12" s="80" t="s">
        <v>27</v>
      </c>
      <c r="J12" s="133">
        <v>21</v>
      </c>
      <c r="K12" s="133">
        <v>22</v>
      </c>
      <c r="L12" s="133">
        <v>23</v>
      </c>
      <c r="M12" s="133">
        <v>24</v>
      </c>
      <c r="N12" s="133">
        <v>25</v>
      </c>
      <c r="O12" s="133">
        <v>26</v>
      </c>
      <c r="P12" s="133">
        <v>27</v>
      </c>
      <c r="Q12" s="133">
        <v>28</v>
      </c>
      <c r="R12" s="133">
        <v>29</v>
      </c>
      <c r="S12" s="133">
        <v>30</v>
      </c>
      <c r="T12" s="133">
        <v>31</v>
      </c>
      <c r="U12" s="133">
        <v>32</v>
      </c>
    </row>
    <row r="13" spans="1:21" s="5" customFormat="1" ht="20.100000000000001" customHeight="1">
      <c r="A13" s="132" t="s">
        <v>305</v>
      </c>
      <c r="B13" s="80" t="s">
        <v>99</v>
      </c>
      <c r="C13" s="80" t="s">
        <v>495</v>
      </c>
      <c r="D13" s="32" t="s">
        <v>106</v>
      </c>
      <c r="E13" s="116">
        <v>21.9</v>
      </c>
      <c r="F13" s="80" t="s">
        <v>31</v>
      </c>
      <c r="G13" s="80" t="s">
        <v>550</v>
      </c>
      <c r="H13" s="80" t="s">
        <v>49</v>
      </c>
      <c r="I13" s="80" t="s">
        <v>95</v>
      </c>
      <c r="J13" s="133"/>
      <c r="K13" s="133"/>
      <c r="L13" s="133"/>
      <c r="M13" s="133">
        <v>1</v>
      </c>
      <c r="N13" s="133"/>
      <c r="O13" s="133"/>
      <c r="P13" s="133"/>
      <c r="Q13" s="133"/>
      <c r="R13" s="133"/>
      <c r="S13" s="133"/>
      <c r="T13" s="133"/>
      <c r="U13" s="133"/>
    </row>
    <row r="14" spans="1:21" s="5" customFormat="1" ht="20.100000000000001" customHeight="1">
      <c r="A14" s="132" t="s">
        <v>305</v>
      </c>
      <c r="B14" s="80" t="s">
        <v>101</v>
      </c>
      <c r="C14" s="80" t="s">
        <v>495</v>
      </c>
      <c r="D14" s="32" t="s">
        <v>106</v>
      </c>
      <c r="E14" s="116">
        <v>21.9</v>
      </c>
      <c r="F14" s="80" t="s">
        <v>31</v>
      </c>
      <c r="G14" s="80" t="s">
        <v>550</v>
      </c>
      <c r="H14" s="80" t="s">
        <v>49</v>
      </c>
      <c r="I14" s="80" t="s">
        <v>95</v>
      </c>
      <c r="J14" s="133"/>
      <c r="K14" s="133"/>
      <c r="L14" s="133"/>
      <c r="M14" s="133"/>
      <c r="N14" s="133"/>
      <c r="O14" s="133"/>
      <c r="P14" s="133"/>
      <c r="Q14" s="133">
        <v>1</v>
      </c>
      <c r="R14" s="133"/>
      <c r="S14" s="133"/>
      <c r="T14" s="133"/>
      <c r="U14" s="133"/>
    </row>
    <row r="15" spans="1:21" s="5" customFormat="1" ht="20.100000000000001" customHeight="1">
      <c r="A15" s="132" t="s">
        <v>36</v>
      </c>
      <c r="B15" s="80" t="s">
        <v>99</v>
      </c>
      <c r="C15" s="80" t="s">
        <v>37</v>
      </c>
      <c r="D15" s="32" t="s">
        <v>110</v>
      </c>
      <c r="E15" s="116">
        <v>6.5</v>
      </c>
      <c r="F15" s="80" t="s">
        <v>31</v>
      </c>
      <c r="G15" s="80" t="s">
        <v>25</v>
      </c>
      <c r="H15" s="80" t="s">
        <v>34</v>
      </c>
      <c r="I15" s="80" t="s">
        <v>27</v>
      </c>
      <c r="J15" s="133">
        <v>121</v>
      </c>
      <c r="K15" s="133">
        <v>122</v>
      </c>
      <c r="L15" s="133">
        <v>123</v>
      </c>
      <c r="M15" s="133">
        <v>124</v>
      </c>
      <c r="N15" s="133">
        <v>125</v>
      </c>
      <c r="O15" s="133">
        <v>126</v>
      </c>
      <c r="P15" s="133">
        <v>127</v>
      </c>
      <c r="Q15" s="133">
        <v>128</v>
      </c>
      <c r="R15" s="133">
        <v>129</v>
      </c>
      <c r="S15" s="133">
        <v>130</v>
      </c>
      <c r="T15" s="133">
        <v>131</v>
      </c>
      <c r="U15" s="133">
        <v>132</v>
      </c>
    </row>
    <row r="16" spans="1:21" s="5" customFormat="1" ht="20.100000000000001" customHeight="1">
      <c r="A16" s="132" t="s">
        <v>225</v>
      </c>
      <c r="B16" s="80" t="s">
        <v>99</v>
      </c>
      <c r="C16" s="80" t="s">
        <v>226</v>
      </c>
      <c r="D16" s="32" t="s">
        <v>110</v>
      </c>
      <c r="E16" s="116">
        <v>1.99</v>
      </c>
      <c r="F16" s="80" t="s">
        <v>31</v>
      </c>
      <c r="G16" s="80" t="s">
        <v>25</v>
      </c>
      <c r="H16" s="80" t="s">
        <v>227</v>
      </c>
      <c r="I16" s="80" t="s">
        <v>38</v>
      </c>
      <c r="J16" s="133">
        <v>6</v>
      </c>
      <c r="K16" s="133"/>
      <c r="L16" s="133">
        <v>7</v>
      </c>
      <c r="M16" s="133"/>
      <c r="N16" s="133">
        <v>8</v>
      </c>
      <c r="O16" s="133"/>
      <c r="P16" s="133">
        <v>9</v>
      </c>
      <c r="Q16" s="133"/>
      <c r="R16" s="133">
        <v>10</v>
      </c>
      <c r="S16" s="133"/>
      <c r="T16" s="133">
        <v>11</v>
      </c>
      <c r="U16" s="133"/>
    </row>
    <row r="17" spans="1:21" s="5" customFormat="1" ht="20.100000000000001" customHeight="1">
      <c r="A17" s="132" t="s">
        <v>306</v>
      </c>
      <c r="B17" s="80" t="s">
        <v>99</v>
      </c>
      <c r="C17" s="80" t="s">
        <v>197</v>
      </c>
      <c r="D17" s="32" t="s">
        <v>106</v>
      </c>
      <c r="E17" s="116">
        <v>19.899999999999999</v>
      </c>
      <c r="F17" s="80" t="s">
        <v>31</v>
      </c>
      <c r="G17" s="80" t="s">
        <v>28</v>
      </c>
      <c r="H17" s="80" t="s">
        <v>46</v>
      </c>
      <c r="I17" s="80" t="s">
        <v>95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>
        <v>4</v>
      </c>
      <c r="T17" s="133"/>
      <c r="U17" s="133"/>
    </row>
    <row r="18" spans="1:21" s="5" customFormat="1" ht="20.100000000000001" customHeight="1">
      <c r="A18" s="132" t="s">
        <v>306</v>
      </c>
      <c r="B18" s="80" t="s">
        <v>101</v>
      </c>
      <c r="C18" s="80" t="s">
        <v>197</v>
      </c>
      <c r="D18" s="32" t="s">
        <v>182</v>
      </c>
      <c r="E18" s="116">
        <v>19.899999999999999</v>
      </c>
      <c r="F18" s="80" t="s">
        <v>31</v>
      </c>
      <c r="G18" s="80" t="s">
        <v>28</v>
      </c>
      <c r="H18" s="80" t="s">
        <v>46</v>
      </c>
      <c r="I18" s="80" t="s">
        <v>95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>
        <v>3</v>
      </c>
    </row>
    <row r="19" spans="1:21" s="5" customFormat="1" ht="20.100000000000001" customHeight="1">
      <c r="A19" s="132" t="s">
        <v>496</v>
      </c>
      <c r="B19" s="80" t="s">
        <v>99</v>
      </c>
      <c r="C19" s="80" t="s">
        <v>497</v>
      </c>
      <c r="D19" s="32" t="s">
        <v>106</v>
      </c>
      <c r="E19" s="116">
        <v>18.899999999999999</v>
      </c>
      <c r="F19" s="80" t="s">
        <v>31</v>
      </c>
      <c r="G19" s="80" t="s">
        <v>28</v>
      </c>
      <c r="H19" s="80" t="s">
        <v>46</v>
      </c>
      <c r="I19" s="80" t="s">
        <v>95</v>
      </c>
      <c r="J19" s="133"/>
      <c r="K19" s="133"/>
      <c r="L19" s="134" t="s">
        <v>553</v>
      </c>
      <c r="M19" s="134" t="s">
        <v>554</v>
      </c>
      <c r="N19" s="133"/>
      <c r="O19" s="133"/>
      <c r="P19" s="133"/>
      <c r="Q19" s="133"/>
      <c r="R19" s="133"/>
      <c r="S19" s="133"/>
      <c r="T19" s="133"/>
      <c r="U19" s="133"/>
    </row>
    <row r="20" spans="1:21" s="5" customFormat="1" ht="20.100000000000001" customHeight="1">
      <c r="A20" s="132" t="s">
        <v>496</v>
      </c>
      <c r="B20" s="80" t="s">
        <v>101</v>
      </c>
      <c r="C20" s="80" t="s">
        <v>497</v>
      </c>
      <c r="D20" s="32" t="s">
        <v>106</v>
      </c>
      <c r="E20" s="116">
        <v>18.899999999999999</v>
      </c>
      <c r="F20" s="80" t="s">
        <v>31</v>
      </c>
      <c r="G20" s="80" t="s">
        <v>28</v>
      </c>
      <c r="H20" s="80" t="s">
        <v>46</v>
      </c>
      <c r="I20" s="80" t="s">
        <v>95</v>
      </c>
      <c r="J20" s="133"/>
      <c r="K20" s="133"/>
      <c r="L20" s="133"/>
      <c r="M20" s="133"/>
      <c r="N20" s="133"/>
      <c r="O20" s="134"/>
      <c r="P20" s="134" t="s">
        <v>553</v>
      </c>
      <c r="Q20" s="134" t="s">
        <v>554</v>
      </c>
      <c r="R20" s="133"/>
      <c r="S20" s="133"/>
      <c r="T20" s="133"/>
      <c r="U20" s="133"/>
    </row>
    <row r="21" spans="1:21" s="5" customFormat="1" ht="20.100000000000001" customHeight="1">
      <c r="A21" s="132" t="s">
        <v>468</v>
      </c>
      <c r="B21" s="80" t="s">
        <v>99</v>
      </c>
      <c r="C21" s="80" t="s">
        <v>498</v>
      </c>
      <c r="D21" s="32" t="s">
        <v>106</v>
      </c>
      <c r="E21" s="116">
        <v>18.899999999999999</v>
      </c>
      <c r="F21" s="80" t="s">
        <v>31</v>
      </c>
      <c r="G21" s="80" t="s">
        <v>28</v>
      </c>
      <c r="H21" s="80" t="s">
        <v>46</v>
      </c>
      <c r="I21" s="80" t="s">
        <v>95</v>
      </c>
      <c r="J21" s="133"/>
      <c r="K21" s="133">
        <v>1</v>
      </c>
      <c r="L21" s="133"/>
      <c r="M21" s="133"/>
      <c r="N21" s="133"/>
      <c r="O21" s="133"/>
      <c r="P21" s="133"/>
      <c r="Q21" s="133"/>
      <c r="R21" s="133"/>
      <c r="S21" s="133"/>
      <c r="T21" s="133"/>
      <c r="U21" s="133"/>
    </row>
    <row r="22" spans="1:21" s="5" customFormat="1" ht="20.100000000000001" customHeight="1">
      <c r="A22" s="132" t="s">
        <v>468</v>
      </c>
      <c r="B22" s="80" t="s">
        <v>101</v>
      </c>
      <c r="C22" s="80" t="s">
        <v>498</v>
      </c>
      <c r="D22" s="32" t="s">
        <v>106</v>
      </c>
      <c r="E22" s="116">
        <v>18.899999999999999</v>
      </c>
      <c r="F22" s="80" t="s">
        <v>31</v>
      </c>
      <c r="G22" s="80" t="s">
        <v>28</v>
      </c>
      <c r="H22" s="80" t="s">
        <v>46</v>
      </c>
      <c r="I22" s="80" t="s">
        <v>95</v>
      </c>
      <c r="J22" s="133"/>
      <c r="K22" s="133"/>
      <c r="L22" s="133"/>
      <c r="M22" s="133"/>
      <c r="N22" s="133"/>
      <c r="O22" s="133">
        <v>1</v>
      </c>
      <c r="P22" s="133"/>
      <c r="Q22" s="133"/>
      <c r="R22" s="133"/>
      <c r="S22" s="133"/>
      <c r="T22" s="133"/>
      <c r="U22" s="133"/>
    </row>
    <row r="23" spans="1:21" s="5" customFormat="1" ht="20.100000000000001" customHeight="1">
      <c r="A23" s="132" t="s">
        <v>400</v>
      </c>
      <c r="B23" s="80" t="s">
        <v>99</v>
      </c>
      <c r="C23" s="80" t="s">
        <v>440</v>
      </c>
      <c r="D23" s="32" t="s">
        <v>110</v>
      </c>
      <c r="E23" s="116">
        <v>18.899999999999999</v>
      </c>
      <c r="F23" s="80" t="s">
        <v>31</v>
      </c>
      <c r="G23" s="80" t="s">
        <v>28</v>
      </c>
      <c r="H23" s="80" t="s">
        <v>46</v>
      </c>
      <c r="I23" s="80" t="s">
        <v>95</v>
      </c>
      <c r="J23" s="133"/>
      <c r="K23" s="133"/>
      <c r="L23" s="133"/>
      <c r="M23" s="133"/>
      <c r="N23" s="133"/>
      <c r="O23" s="133">
        <v>1</v>
      </c>
      <c r="P23" s="133"/>
      <c r="Q23" s="133"/>
      <c r="R23" s="133"/>
      <c r="S23" s="133"/>
      <c r="T23" s="133"/>
      <c r="U23" s="133"/>
    </row>
    <row r="24" spans="1:21" s="5" customFormat="1" ht="20.100000000000001" customHeight="1">
      <c r="A24" s="132" t="s">
        <v>228</v>
      </c>
      <c r="B24" s="80" t="s">
        <v>99</v>
      </c>
      <c r="C24" s="80" t="s">
        <v>39</v>
      </c>
      <c r="D24" s="32" t="s">
        <v>110</v>
      </c>
      <c r="E24" s="116">
        <v>6.5</v>
      </c>
      <c r="F24" s="80" t="s">
        <v>31</v>
      </c>
      <c r="G24" s="80" t="s">
        <v>25</v>
      </c>
      <c r="H24" s="80" t="s">
        <v>34</v>
      </c>
      <c r="I24" s="80" t="s">
        <v>27</v>
      </c>
      <c r="J24" s="133">
        <v>96</v>
      </c>
      <c r="K24" s="133">
        <v>97</v>
      </c>
      <c r="L24" s="133">
        <v>98</v>
      </c>
      <c r="M24" s="133">
        <v>99</v>
      </c>
      <c r="N24" s="133">
        <v>100</v>
      </c>
      <c r="O24" s="133">
        <v>101</v>
      </c>
      <c r="P24" s="133">
        <v>102</v>
      </c>
      <c r="Q24" s="133">
        <v>103</v>
      </c>
      <c r="R24" s="133">
        <v>104</v>
      </c>
      <c r="S24" s="133">
        <v>105</v>
      </c>
      <c r="T24" s="133">
        <v>106</v>
      </c>
      <c r="U24" s="133">
        <v>107</v>
      </c>
    </row>
    <row r="25" spans="1:21" s="5" customFormat="1" ht="20.100000000000001" customHeight="1">
      <c r="A25" s="132" t="s">
        <v>229</v>
      </c>
      <c r="B25" s="80" t="s">
        <v>99</v>
      </c>
      <c r="C25" s="80" t="s">
        <v>499</v>
      </c>
      <c r="D25" s="32" t="s">
        <v>182</v>
      </c>
      <c r="E25" s="116">
        <v>24.9</v>
      </c>
      <c r="F25" s="80" t="s">
        <v>31</v>
      </c>
      <c r="G25" s="80" t="s">
        <v>28</v>
      </c>
      <c r="H25" s="80" t="s">
        <v>138</v>
      </c>
      <c r="I25" s="80" t="s">
        <v>95</v>
      </c>
      <c r="J25" s="133"/>
      <c r="K25" s="133"/>
      <c r="L25" s="133"/>
      <c r="M25" s="133">
        <v>5</v>
      </c>
      <c r="N25" s="133"/>
      <c r="O25" s="133"/>
      <c r="P25" s="133"/>
      <c r="Q25" s="133"/>
      <c r="R25" s="133"/>
      <c r="S25" s="133">
        <v>6</v>
      </c>
      <c r="T25" s="133"/>
      <c r="U25" s="133"/>
    </row>
    <row r="26" spans="1:21" s="5" customFormat="1" ht="20.100000000000001" customHeight="1">
      <c r="A26" s="132" t="s">
        <v>229</v>
      </c>
      <c r="B26" s="80" t="s">
        <v>101</v>
      </c>
      <c r="C26" s="80" t="s">
        <v>499</v>
      </c>
      <c r="D26" s="32" t="s">
        <v>182</v>
      </c>
      <c r="E26" s="116">
        <v>24.9</v>
      </c>
      <c r="F26" s="80" t="s">
        <v>31</v>
      </c>
      <c r="G26" s="80" t="s">
        <v>28</v>
      </c>
      <c r="H26" s="80" t="s">
        <v>138</v>
      </c>
      <c r="I26" s="80" t="s">
        <v>95</v>
      </c>
      <c r="J26" s="133"/>
      <c r="K26" s="133"/>
      <c r="L26" s="133"/>
      <c r="M26" s="133"/>
      <c r="N26" s="133"/>
      <c r="O26" s="133">
        <v>5</v>
      </c>
      <c r="P26" s="133"/>
      <c r="Q26" s="133"/>
      <c r="R26" s="133"/>
      <c r="S26" s="133"/>
      <c r="T26" s="133"/>
      <c r="U26" s="133"/>
    </row>
    <row r="27" spans="1:21" s="5" customFormat="1" ht="20.100000000000001" customHeight="1">
      <c r="A27" s="132" t="s">
        <v>302</v>
      </c>
      <c r="B27" s="80" t="s">
        <v>99</v>
      </c>
      <c r="C27" s="80" t="s">
        <v>493</v>
      </c>
      <c r="D27" s="32" t="s">
        <v>110</v>
      </c>
      <c r="E27" s="116">
        <v>21.9</v>
      </c>
      <c r="F27" s="80" t="s">
        <v>31</v>
      </c>
      <c r="G27" s="80" t="s">
        <v>28</v>
      </c>
      <c r="H27" s="80" t="s">
        <v>51</v>
      </c>
      <c r="I27" s="80" t="s">
        <v>95</v>
      </c>
      <c r="J27" s="133"/>
      <c r="K27" s="133"/>
      <c r="L27" s="133"/>
      <c r="M27" s="133">
        <v>1</v>
      </c>
      <c r="N27" s="133"/>
      <c r="O27" s="133"/>
      <c r="P27" s="133"/>
      <c r="Q27" s="133"/>
      <c r="R27" s="133"/>
      <c r="S27" s="133"/>
      <c r="T27" s="133">
        <v>2</v>
      </c>
      <c r="U27" s="133"/>
    </row>
    <row r="28" spans="1:21" s="5" customFormat="1" ht="20.100000000000001" customHeight="1">
      <c r="A28" s="132" t="s">
        <v>193</v>
      </c>
      <c r="B28" s="80" t="s">
        <v>99</v>
      </c>
      <c r="C28" s="80" t="s">
        <v>194</v>
      </c>
      <c r="D28" s="32" t="s">
        <v>110</v>
      </c>
      <c r="E28" s="116">
        <v>6.5</v>
      </c>
      <c r="F28" s="80" t="s">
        <v>31</v>
      </c>
      <c r="G28" s="80" t="s">
        <v>25</v>
      </c>
      <c r="H28" s="80" t="s">
        <v>34</v>
      </c>
      <c r="I28" s="80" t="s">
        <v>27</v>
      </c>
      <c r="J28" s="133">
        <v>19</v>
      </c>
      <c r="K28" s="133">
        <v>20</v>
      </c>
      <c r="L28" s="133">
        <v>21</v>
      </c>
      <c r="M28" s="133">
        <v>22</v>
      </c>
      <c r="N28" s="133">
        <v>23</v>
      </c>
      <c r="O28" s="133">
        <v>24</v>
      </c>
      <c r="P28" s="133">
        <v>25</v>
      </c>
      <c r="Q28" s="133">
        <v>26</v>
      </c>
      <c r="R28" s="133">
        <v>27</v>
      </c>
      <c r="S28" s="133">
        <v>28</v>
      </c>
      <c r="T28" s="133">
        <v>29</v>
      </c>
      <c r="U28" s="133">
        <v>30</v>
      </c>
    </row>
    <row r="29" spans="1:21" s="5" customFormat="1" ht="20.100000000000001" customHeight="1">
      <c r="A29" s="132" t="s">
        <v>555</v>
      </c>
      <c r="B29" s="80" t="s">
        <v>99</v>
      </c>
      <c r="C29" s="80" t="s">
        <v>580</v>
      </c>
      <c r="D29" s="32" t="s">
        <v>110</v>
      </c>
      <c r="E29" s="116">
        <v>12.9</v>
      </c>
      <c r="F29" s="80" t="s">
        <v>31</v>
      </c>
      <c r="G29" s="80" t="s">
        <v>25</v>
      </c>
      <c r="H29" s="80" t="s">
        <v>29</v>
      </c>
      <c r="I29" s="80" t="s">
        <v>95</v>
      </c>
      <c r="J29" s="133"/>
      <c r="K29" s="133"/>
      <c r="L29" s="133"/>
      <c r="M29" s="133">
        <v>1</v>
      </c>
      <c r="N29" s="133"/>
      <c r="O29" s="133"/>
      <c r="P29" s="133"/>
      <c r="Q29" s="133"/>
      <c r="R29" s="133"/>
      <c r="S29" s="133"/>
      <c r="T29" s="133"/>
      <c r="U29" s="133"/>
    </row>
    <row r="30" spans="1:21" s="5" customFormat="1" ht="20.100000000000001" customHeight="1">
      <c r="A30" s="132" t="s">
        <v>556</v>
      </c>
      <c r="B30" s="80" t="s">
        <v>99</v>
      </c>
      <c r="C30" s="80" t="s">
        <v>581</v>
      </c>
      <c r="D30" s="32" t="s">
        <v>110</v>
      </c>
      <c r="E30" s="116">
        <v>13.9</v>
      </c>
      <c r="F30" s="80" t="s">
        <v>365</v>
      </c>
      <c r="G30" s="80" t="s">
        <v>25</v>
      </c>
      <c r="H30" s="80" t="s">
        <v>557</v>
      </c>
      <c r="I30" s="80" t="s">
        <v>95</v>
      </c>
      <c r="J30" s="133"/>
      <c r="K30" s="133"/>
      <c r="L30" s="133">
        <v>1</v>
      </c>
      <c r="M30" s="133"/>
      <c r="N30" s="133"/>
      <c r="O30" s="133"/>
      <c r="P30" s="133"/>
      <c r="Q30" s="133"/>
      <c r="R30" s="133"/>
      <c r="S30" s="133"/>
      <c r="T30" s="133"/>
      <c r="U30" s="133"/>
    </row>
    <row r="31" spans="1:21" s="5" customFormat="1" ht="20.100000000000001" customHeight="1">
      <c r="A31" s="132" t="s">
        <v>230</v>
      </c>
      <c r="B31" s="80" t="s">
        <v>99</v>
      </c>
      <c r="C31" s="80" t="s">
        <v>231</v>
      </c>
      <c r="D31" s="32" t="s">
        <v>110</v>
      </c>
      <c r="E31" s="116">
        <v>14.9</v>
      </c>
      <c r="F31" s="80" t="s">
        <v>31</v>
      </c>
      <c r="G31" s="80" t="s">
        <v>25</v>
      </c>
      <c r="H31" s="80" t="s">
        <v>46</v>
      </c>
      <c r="I31" s="80" t="s">
        <v>27</v>
      </c>
      <c r="J31" s="133">
        <v>21</v>
      </c>
      <c r="K31" s="133">
        <v>22</v>
      </c>
      <c r="L31" s="133">
        <v>23</v>
      </c>
      <c r="M31" s="133">
        <v>24</v>
      </c>
      <c r="N31" s="133">
        <v>25</v>
      </c>
      <c r="O31" s="133">
        <v>26</v>
      </c>
      <c r="P31" s="133">
        <v>27</v>
      </c>
      <c r="Q31" s="133">
        <v>28</v>
      </c>
      <c r="R31" s="133">
        <v>29</v>
      </c>
      <c r="S31" s="133">
        <v>30</v>
      </c>
      <c r="T31" s="133">
        <v>31</v>
      </c>
      <c r="U31" s="133">
        <v>32</v>
      </c>
    </row>
    <row r="32" spans="1:21" s="5" customFormat="1" ht="20.100000000000001" customHeight="1">
      <c r="A32" s="132" t="s">
        <v>40</v>
      </c>
      <c r="B32" s="80" t="s">
        <v>99</v>
      </c>
      <c r="C32" s="80" t="s">
        <v>41</v>
      </c>
      <c r="D32" s="32" t="s">
        <v>110</v>
      </c>
      <c r="E32" s="116">
        <v>6.5</v>
      </c>
      <c r="F32" s="80" t="s">
        <v>31</v>
      </c>
      <c r="G32" s="80" t="s">
        <v>25</v>
      </c>
      <c r="H32" s="80" t="s">
        <v>34</v>
      </c>
      <c r="I32" s="80" t="s">
        <v>27</v>
      </c>
      <c r="J32" s="133">
        <v>86</v>
      </c>
      <c r="K32" s="133">
        <v>87</v>
      </c>
      <c r="L32" s="133">
        <v>88</v>
      </c>
      <c r="M32" s="133">
        <v>89</v>
      </c>
      <c r="N32" s="133">
        <v>90</v>
      </c>
      <c r="O32" s="133">
        <v>91</v>
      </c>
      <c r="P32" s="133">
        <v>92</v>
      </c>
      <c r="Q32" s="133">
        <v>93</v>
      </c>
      <c r="R32" s="133">
        <v>94</v>
      </c>
      <c r="S32" s="133">
        <v>95</v>
      </c>
      <c r="T32" s="133">
        <v>96</v>
      </c>
      <c r="U32" s="133">
        <v>97</v>
      </c>
    </row>
    <row r="33" spans="1:21" s="5" customFormat="1" ht="20.100000000000001" customHeight="1">
      <c r="A33" s="132" t="s">
        <v>558</v>
      </c>
      <c r="B33" s="80" t="s">
        <v>99</v>
      </c>
      <c r="C33" s="80" t="s">
        <v>582</v>
      </c>
      <c r="D33" s="32" t="s">
        <v>110</v>
      </c>
      <c r="E33" s="116">
        <v>17.899999999999999</v>
      </c>
      <c r="F33" s="80" t="s">
        <v>31</v>
      </c>
      <c r="G33" s="80" t="s">
        <v>28</v>
      </c>
      <c r="H33" s="80" t="s">
        <v>46</v>
      </c>
      <c r="I33" s="80" t="s">
        <v>63</v>
      </c>
      <c r="J33" s="133"/>
      <c r="K33" s="133"/>
      <c r="L33" s="133">
        <v>1</v>
      </c>
      <c r="M33" s="133"/>
      <c r="N33" s="133"/>
      <c r="O33" s="133"/>
      <c r="P33" s="133"/>
      <c r="Q33" s="133"/>
      <c r="R33" s="133"/>
      <c r="S33" s="133"/>
      <c r="T33" s="133"/>
      <c r="U33" s="133"/>
    </row>
    <row r="34" spans="1:21" s="5" customFormat="1" ht="20.100000000000001" customHeight="1">
      <c r="A34" s="132" t="s">
        <v>42</v>
      </c>
      <c r="B34" s="80" t="s">
        <v>99</v>
      </c>
      <c r="C34" s="80" t="s">
        <v>43</v>
      </c>
      <c r="D34" s="32" t="s">
        <v>110</v>
      </c>
      <c r="E34" s="116">
        <v>6.5</v>
      </c>
      <c r="F34" s="80" t="s">
        <v>31</v>
      </c>
      <c r="G34" s="80" t="s">
        <v>25</v>
      </c>
      <c r="H34" s="80" t="s">
        <v>34</v>
      </c>
      <c r="I34" s="80" t="s">
        <v>27</v>
      </c>
      <c r="J34" s="133">
        <v>121</v>
      </c>
      <c r="K34" s="133">
        <v>122</v>
      </c>
      <c r="L34" s="133">
        <v>123</v>
      </c>
      <c r="M34" s="133">
        <v>124</v>
      </c>
      <c r="N34" s="133">
        <v>125</v>
      </c>
      <c r="O34" s="133">
        <v>126</v>
      </c>
      <c r="P34" s="133">
        <v>127</v>
      </c>
      <c r="Q34" s="133">
        <v>128</v>
      </c>
      <c r="R34" s="133">
        <v>129</v>
      </c>
      <c r="S34" s="133">
        <v>130</v>
      </c>
      <c r="T34" s="133">
        <v>131</v>
      </c>
      <c r="U34" s="133">
        <v>132</v>
      </c>
    </row>
    <row r="35" spans="1:21" s="5" customFormat="1" ht="20.100000000000001" customHeight="1">
      <c r="A35" s="132" t="s">
        <v>44</v>
      </c>
      <c r="B35" s="80" t="s">
        <v>99</v>
      </c>
      <c r="C35" s="80" t="s">
        <v>45</v>
      </c>
      <c r="D35" s="32" t="s">
        <v>110</v>
      </c>
      <c r="E35" s="116">
        <v>14.9</v>
      </c>
      <c r="F35" s="80" t="s">
        <v>31</v>
      </c>
      <c r="G35" s="80" t="s">
        <v>25</v>
      </c>
      <c r="H35" s="80" t="s">
        <v>46</v>
      </c>
      <c r="I35" s="80" t="s">
        <v>27</v>
      </c>
      <c r="J35" s="133">
        <v>121</v>
      </c>
      <c r="K35" s="133">
        <v>122</v>
      </c>
      <c r="L35" s="133">
        <v>123</v>
      </c>
      <c r="M35" s="133">
        <v>124</v>
      </c>
      <c r="N35" s="133">
        <v>125</v>
      </c>
      <c r="O35" s="133">
        <v>126</v>
      </c>
      <c r="P35" s="133">
        <v>127</v>
      </c>
      <c r="Q35" s="133">
        <v>128</v>
      </c>
      <c r="R35" s="133">
        <v>129</v>
      </c>
      <c r="S35" s="133">
        <v>130</v>
      </c>
      <c r="T35" s="133">
        <v>131</v>
      </c>
      <c r="U35" s="133">
        <v>132</v>
      </c>
    </row>
    <row r="36" spans="1:21" s="5" customFormat="1" ht="20.100000000000001" customHeight="1">
      <c r="A36" s="132" t="s">
        <v>307</v>
      </c>
      <c r="B36" s="80" t="s">
        <v>99</v>
      </c>
      <c r="C36" s="80" t="s">
        <v>433</v>
      </c>
      <c r="D36" s="32" t="s">
        <v>106</v>
      </c>
      <c r="E36" s="116">
        <v>22.9</v>
      </c>
      <c r="F36" s="80" t="s">
        <v>31</v>
      </c>
      <c r="G36" s="80" t="s">
        <v>550</v>
      </c>
      <c r="H36" s="80" t="s">
        <v>49</v>
      </c>
      <c r="I36" s="80" t="s">
        <v>95</v>
      </c>
      <c r="J36" s="133"/>
      <c r="K36" s="133"/>
      <c r="L36" s="133"/>
      <c r="M36" s="133"/>
      <c r="N36" s="133"/>
      <c r="O36" s="133"/>
      <c r="P36" s="133"/>
      <c r="Q36" s="133">
        <v>1</v>
      </c>
      <c r="R36" s="133"/>
      <c r="S36" s="133"/>
      <c r="T36" s="133"/>
      <c r="U36" s="133"/>
    </row>
    <row r="37" spans="1:21" s="5" customFormat="1" ht="20.100000000000001" customHeight="1">
      <c r="A37" s="132" t="s">
        <v>307</v>
      </c>
      <c r="B37" s="80" t="s">
        <v>101</v>
      </c>
      <c r="C37" s="80" t="s">
        <v>433</v>
      </c>
      <c r="D37" s="32" t="s">
        <v>106</v>
      </c>
      <c r="E37" s="116">
        <v>22.9</v>
      </c>
      <c r="F37" s="80" t="s">
        <v>31</v>
      </c>
      <c r="G37" s="80" t="s">
        <v>550</v>
      </c>
      <c r="H37" s="80" t="s">
        <v>49</v>
      </c>
      <c r="I37" s="80" t="s">
        <v>95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>
        <v>1</v>
      </c>
    </row>
    <row r="38" spans="1:21" s="5" customFormat="1" ht="20.100000000000001" customHeight="1">
      <c r="A38" s="132" t="s">
        <v>308</v>
      </c>
      <c r="B38" s="80" t="s">
        <v>99</v>
      </c>
      <c r="C38" s="80" t="s">
        <v>232</v>
      </c>
      <c r="D38" s="32" t="s">
        <v>110</v>
      </c>
      <c r="E38" s="116">
        <v>22.9</v>
      </c>
      <c r="F38" s="80" t="s">
        <v>31</v>
      </c>
      <c r="G38" s="80" t="s">
        <v>28</v>
      </c>
      <c r="H38" s="80" t="s">
        <v>309</v>
      </c>
      <c r="I38" s="80" t="s">
        <v>95</v>
      </c>
      <c r="J38" s="133"/>
      <c r="K38" s="133"/>
      <c r="L38" s="133">
        <v>1</v>
      </c>
      <c r="M38" s="133">
        <v>2</v>
      </c>
      <c r="N38" s="133">
        <v>3</v>
      </c>
      <c r="O38" s="133">
        <v>4</v>
      </c>
      <c r="P38" s="133">
        <v>5</v>
      </c>
      <c r="Q38" s="133">
        <v>6</v>
      </c>
      <c r="R38" s="133"/>
      <c r="S38" s="133"/>
      <c r="T38" s="133"/>
      <c r="U38" s="133"/>
    </row>
    <row r="39" spans="1:21" s="5" customFormat="1" ht="20.100000000000001" customHeight="1">
      <c r="A39" s="132" t="s">
        <v>559</v>
      </c>
      <c r="B39" s="80" t="s">
        <v>99</v>
      </c>
      <c r="C39" s="80" t="s">
        <v>583</v>
      </c>
      <c r="D39" s="32" t="s">
        <v>110</v>
      </c>
      <c r="E39" s="116">
        <v>21.9</v>
      </c>
      <c r="F39" s="80" t="s">
        <v>31</v>
      </c>
      <c r="G39" s="80" t="s">
        <v>28</v>
      </c>
      <c r="H39" s="80" t="s">
        <v>579</v>
      </c>
      <c r="I39" s="80" t="s">
        <v>95</v>
      </c>
      <c r="J39" s="133"/>
      <c r="K39" s="133"/>
      <c r="L39" s="133"/>
      <c r="M39" s="133"/>
      <c r="N39" s="133">
        <v>1</v>
      </c>
      <c r="O39" s="133"/>
      <c r="P39" s="133"/>
      <c r="Q39" s="133"/>
      <c r="R39" s="133"/>
      <c r="S39" s="133"/>
      <c r="T39" s="133"/>
      <c r="U39" s="133"/>
    </row>
    <row r="40" spans="1:21" ht="20.100000000000001" customHeight="1"/>
    <row r="41" spans="1:21" ht="20.100000000000001" customHeight="1"/>
  </sheetData>
  <sortState ref="A4:U39">
    <sortCondition ref="A4"/>
  </sortState>
  <customSheetViews>
    <customSheetView guid="{E3188EF9-936D-4592-833D-5923A9BE8A10}" scale="90" showPageBreaks="1" showGridLines="0" fitToPage="1">
      <selection activeCell="A12" sqref="A12:A13"/>
      <pageMargins left="0" right="0" top="0.59055118110236227" bottom="0.59055118110236227" header="0" footer="0"/>
      <printOptions horizontalCentered="1"/>
      <pageSetup paperSize="9" scale="59" orientation="landscape" horizontalDpi="300" verticalDpi="300" r:id="rId1"/>
      <headerFooter alignWithMargins="0"/>
    </customSheetView>
    <customSheetView guid="{FC0AB965-3C93-490B-932E-54EC791EDCC2}" showPageBreaks="1" showRuler="0" topLeftCell="G1">
      <selection activeCell="V3" sqref="V3"/>
      <pageMargins left="0.78740157499999996" right="0.78740157499999996" top="0.984251969" bottom="0.984251969" header="0.49212598499999999" footer="0.49212598499999999"/>
      <pageSetup paperSize="9" orientation="portrait" horizontalDpi="300" verticalDpi="300" r:id="rId2"/>
      <headerFooter alignWithMargins="0"/>
    </customSheetView>
    <customSheetView guid="{34049B9E-8270-4EAF-A638-89992720363A}" scale="85" showPageBreaks="1" showGridLines="0" showRuler="0">
      <selection activeCell="A26" sqref="A26"/>
      <pageMargins left="0" right="0" top="0.59055118110236227" bottom="0.59055118110236227" header="0" footer="0"/>
      <printOptions horizontalCentered="1"/>
      <pageSetup paperSize="9" scale="50" orientation="landscape" horizontalDpi="300" verticalDpi="300" r:id="rId3"/>
      <headerFooter alignWithMargins="0"/>
    </customSheetView>
    <customSheetView guid="{6DAB799C-7884-4CBB-BAC4-E1974EDAB53B}" scale="85" showPageBreaks="1" showGridLines="0" showRuler="0">
      <selection activeCell="J23" sqref="J23"/>
      <pageMargins left="0" right="0" top="0.59055118110236227" bottom="0.59055118110236227" header="0" footer="0"/>
      <printOptions horizontalCentered="1"/>
      <pageSetup paperSize="9" scale="50" orientation="landscape" horizontalDpi="300" verticalDpi="300" r:id="rId4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0" footer="0"/>
  <pageSetup paperSize="9" scale="58" orientation="landscape" horizontalDpi="300" verticalDpi="300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  <pageSetUpPr autoPageBreaks="0" fitToPage="1"/>
  </sheetPr>
  <dimension ref="A1:V15"/>
  <sheetViews>
    <sheetView showGridLines="0" zoomScale="85" zoomScaleNormal="85" workbookViewId="0">
      <selection activeCell="A13" sqref="A13"/>
    </sheetView>
  </sheetViews>
  <sheetFormatPr defaultRowHeight="12.75"/>
  <cols>
    <col min="1" max="1" width="48.7109375" bestFit="1" customWidth="1"/>
    <col min="3" max="3" width="10.42578125" customWidth="1"/>
    <col min="4" max="4" width="10.5703125" bestFit="1" customWidth="1"/>
    <col min="6" max="6" width="10.42578125" bestFit="1" customWidth="1"/>
  </cols>
  <sheetData>
    <row r="1" spans="1:22" s="2" customFormat="1" ht="30">
      <c r="A1" s="37" t="s">
        <v>399</v>
      </c>
      <c r="B1" s="37"/>
      <c r="C1" s="35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2" s="2" customFormat="1" ht="27.75">
      <c r="A2" s="44" t="s">
        <v>341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1:22" s="1" customFormat="1" ht="15" customHeight="1">
      <c r="A3" s="128" t="s">
        <v>5</v>
      </c>
      <c r="B3" s="128" t="s">
        <v>100</v>
      </c>
      <c r="C3" s="128" t="s">
        <v>172</v>
      </c>
      <c r="D3" s="128" t="s">
        <v>7</v>
      </c>
      <c r="E3" s="128" t="s">
        <v>8</v>
      </c>
      <c r="F3" s="128" t="s">
        <v>9</v>
      </c>
      <c r="G3" s="128" t="s">
        <v>10</v>
      </c>
      <c r="H3" s="128" t="s">
        <v>11</v>
      </c>
      <c r="I3" s="128" t="s">
        <v>12</v>
      </c>
      <c r="J3" s="128" t="s">
        <v>13</v>
      </c>
      <c r="K3" s="128" t="s">
        <v>14</v>
      </c>
      <c r="L3" s="128" t="s">
        <v>15</v>
      </c>
      <c r="M3" s="128" t="s">
        <v>16</v>
      </c>
      <c r="N3" s="128" t="s">
        <v>17</v>
      </c>
      <c r="O3" s="128" t="s">
        <v>18</v>
      </c>
      <c r="P3" s="128" t="s">
        <v>19</v>
      </c>
      <c r="Q3" s="128" t="s">
        <v>20</v>
      </c>
      <c r="R3" s="128" t="s">
        <v>21</v>
      </c>
      <c r="S3" s="128" t="s">
        <v>22</v>
      </c>
      <c r="T3" s="128" t="s">
        <v>23</v>
      </c>
      <c r="U3" s="128" t="s">
        <v>24</v>
      </c>
      <c r="V3" s="39"/>
    </row>
    <row r="4" spans="1:22" ht="20.100000000000001" customHeight="1">
      <c r="A4" s="25" t="s">
        <v>339</v>
      </c>
      <c r="B4" s="30" t="s">
        <v>99</v>
      </c>
      <c r="C4" s="30" t="s">
        <v>291</v>
      </c>
      <c r="D4" s="62" t="s">
        <v>110</v>
      </c>
      <c r="E4" s="31">
        <v>9.99</v>
      </c>
      <c r="F4" s="6" t="s">
        <v>238</v>
      </c>
      <c r="G4" s="6" t="s">
        <v>25</v>
      </c>
      <c r="H4" s="6" t="s">
        <v>85</v>
      </c>
      <c r="I4" s="6" t="s">
        <v>53</v>
      </c>
      <c r="J4" s="29"/>
      <c r="K4" s="29"/>
      <c r="L4" s="29">
        <v>3</v>
      </c>
      <c r="M4" s="29"/>
      <c r="N4" s="29"/>
      <c r="O4" s="29">
        <v>4</v>
      </c>
      <c r="P4" s="29"/>
      <c r="Q4" s="57"/>
      <c r="R4" s="29">
        <v>5</v>
      </c>
      <c r="S4" s="29"/>
      <c r="T4" s="29"/>
      <c r="U4" s="29">
        <v>6</v>
      </c>
    </row>
    <row r="5" spans="1:22" ht="20.100000000000001" customHeight="1">
      <c r="A5" s="25" t="s">
        <v>235</v>
      </c>
      <c r="B5" s="30" t="s">
        <v>99</v>
      </c>
      <c r="C5" s="30" t="s">
        <v>236</v>
      </c>
      <c r="D5" s="128" t="s">
        <v>110</v>
      </c>
      <c r="E5" s="31">
        <v>9.9</v>
      </c>
      <c r="F5" s="82" t="s">
        <v>113</v>
      </c>
      <c r="G5" s="82" t="s">
        <v>25</v>
      </c>
      <c r="H5" s="82" t="s">
        <v>35</v>
      </c>
      <c r="I5" s="82" t="s">
        <v>53</v>
      </c>
      <c r="J5" s="29">
        <v>2</v>
      </c>
      <c r="K5" s="29"/>
      <c r="L5" s="29"/>
      <c r="M5" s="29">
        <v>3</v>
      </c>
      <c r="N5" s="29"/>
      <c r="O5" s="29"/>
      <c r="P5" s="29">
        <v>4</v>
      </c>
      <c r="Q5" s="57"/>
      <c r="R5" s="29"/>
      <c r="S5" s="29">
        <v>5</v>
      </c>
      <c r="T5" s="29"/>
      <c r="U5" s="29"/>
    </row>
    <row r="6" spans="1:22" ht="20.100000000000001" customHeight="1">
      <c r="A6" s="25" t="s">
        <v>340</v>
      </c>
      <c r="B6" s="30" t="s">
        <v>99</v>
      </c>
      <c r="C6" s="30" t="s">
        <v>292</v>
      </c>
      <c r="D6" s="128" t="s">
        <v>106</v>
      </c>
      <c r="E6" s="31">
        <v>2.99</v>
      </c>
      <c r="F6" s="82" t="s">
        <v>238</v>
      </c>
      <c r="G6" s="82" t="s">
        <v>25</v>
      </c>
      <c r="H6" s="82" t="s">
        <v>60</v>
      </c>
      <c r="I6" s="82" t="s">
        <v>53</v>
      </c>
      <c r="J6" s="29"/>
      <c r="K6" s="29"/>
      <c r="L6" s="29">
        <v>3</v>
      </c>
      <c r="M6" s="29"/>
      <c r="N6" s="29"/>
      <c r="O6" s="29">
        <v>4</v>
      </c>
      <c r="P6" s="29"/>
      <c r="Q6" s="57"/>
      <c r="R6" s="29">
        <v>5</v>
      </c>
      <c r="S6" s="29"/>
      <c r="T6" s="29"/>
      <c r="U6" s="29">
        <v>6</v>
      </c>
    </row>
    <row r="7" spans="1:22" ht="20.100000000000001" customHeight="1">
      <c r="A7" s="25" t="s">
        <v>340</v>
      </c>
      <c r="B7" s="30" t="s">
        <v>101</v>
      </c>
      <c r="C7" s="30" t="s">
        <v>292</v>
      </c>
      <c r="D7" s="128" t="s">
        <v>106</v>
      </c>
      <c r="E7" s="31">
        <v>2.99</v>
      </c>
      <c r="F7" s="82" t="s">
        <v>238</v>
      </c>
      <c r="G7" s="82" t="s">
        <v>25</v>
      </c>
      <c r="H7" s="82" t="s">
        <v>60</v>
      </c>
      <c r="I7" s="82" t="s">
        <v>53</v>
      </c>
      <c r="J7" s="29">
        <v>1</v>
      </c>
      <c r="K7" s="29"/>
      <c r="L7" s="29"/>
      <c r="M7" s="29">
        <v>2</v>
      </c>
      <c r="N7" s="29"/>
      <c r="O7" s="29"/>
      <c r="P7" s="29">
        <v>3</v>
      </c>
      <c r="Q7" s="57"/>
      <c r="R7" s="29"/>
      <c r="S7" s="29">
        <v>4</v>
      </c>
      <c r="T7" s="29"/>
      <c r="U7" s="29"/>
    </row>
    <row r="8" spans="1:22" ht="20.100000000000001" customHeight="1">
      <c r="A8" s="25" t="s">
        <v>278</v>
      </c>
      <c r="B8" s="30" t="s">
        <v>99</v>
      </c>
      <c r="C8" s="30" t="s">
        <v>237</v>
      </c>
      <c r="D8" s="128" t="s">
        <v>110</v>
      </c>
      <c r="E8" s="31">
        <v>9.9</v>
      </c>
      <c r="F8" s="82" t="s">
        <v>238</v>
      </c>
      <c r="G8" s="82" t="s">
        <v>25</v>
      </c>
      <c r="H8" s="82" t="s">
        <v>35</v>
      </c>
      <c r="I8" s="82" t="s">
        <v>95</v>
      </c>
      <c r="J8" s="29">
        <v>2</v>
      </c>
      <c r="K8" s="29"/>
      <c r="L8" s="29"/>
      <c r="M8" s="29">
        <v>3</v>
      </c>
      <c r="N8" s="29"/>
      <c r="O8" s="29"/>
      <c r="P8" s="29">
        <v>4</v>
      </c>
      <c r="Q8" s="57"/>
      <c r="R8" s="29"/>
      <c r="S8" s="29">
        <v>5</v>
      </c>
      <c r="T8" s="29"/>
      <c r="U8" s="29"/>
    </row>
    <row r="9" spans="1:22" ht="20.100000000000001" customHeight="1">
      <c r="A9" s="25" t="s">
        <v>239</v>
      </c>
      <c r="B9" s="30" t="s">
        <v>99</v>
      </c>
      <c r="C9" s="30" t="s">
        <v>240</v>
      </c>
      <c r="D9" s="128" t="s">
        <v>110</v>
      </c>
      <c r="E9" s="31">
        <v>9.9</v>
      </c>
      <c r="F9" s="82" t="s">
        <v>238</v>
      </c>
      <c r="G9" s="82" t="s">
        <v>25</v>
      </c>
      <c r="H9" s="82" t="s">
        <v>85</v>
      </c>
      <c r="I9" s="82" t="s">
        <v>95</v>
      </c>
      <c r="J9" s="29"/>
      <c r="K9" s="29">
        <v>2</v>
      </c>
      <c r="L9" s="29"/>
      <c r="M9" s="29"/>
      <c r="N9" s="29">
        <v>3</v>
      </c>
      <c r="O9" s="29"/>
      <c r="P9" s="29"/>
      <c r="Q9" s="29">
        <v>4</v>
      </c>
      <c r="R9" s="29"/>
      <c r="S9" s="29"/>
      <c r="T9" s="29">
        <v>5</v>
      </c>
      <c r="U9" s="29"/>
    </row>
    <row r="13" spans="1:22">
      <c r="A13" s="127" t="s">
        <v>567</v>
      </c>
    </row>
    <row r="14" spans="1:22">
      <c r="A14" s="25" t="s">
        <v>551</v>
      </c>
      <c r="B14" s="30" t="s">
        <v>99</v>
      </c>
      <c r="C14" s="30"/>
      <c r="D14" s="125" t="s">
        <v>110</v>
      </c>
      <c r="E14" s="31">
        <v>9.99</v>
      </c>
      <c r="F14" s="82" t="s">
        <v>238</v>
      </c>
      <c r="G14" s="82" t="s">
        <v>25</v>
      </c>
      <c r="H14" s="82" t="s">
        <v>85</v>
      </c>
      <c r="I14" s="82" t="s">
        <v>95</v>
      </c>
      <c r="J14" s="29"/>
      <c r="K14" s="29"/>
      <c r="L14" s="29"/>
      <c r="M14" s="29">
        <v>1</v>
      </c>
      <c r="N14" s="29"/>
      <c r="O14" s="29"/>
      <c r="P14" s="29"/>
      <c r="Q14" s="57"/>
      <c r="R14" s="29"/>
      <c r="S14" s="29"/>
      <c r="T14" s="29"/>
      <c r="U14" s="29"/>
    </row>
    <row r="15" spans="1:22">
      <c r="A15" s="25" t="s">
        <v>566</v>
      </c>
      <c r="B15" s="30" t="s">
        <v>99</v>
      </c>
      <c r="C15" s="30"/>
      <c r="D15" s="128" t="s">
        <v>110</v>
      </c>
      <c r="E15" s="31"/>
      <c r="F15" s="82" t="s">
        <v>238</v>
      </c>
      <c r="G15" s="82" t="s">
        <v>25</v>
      </c>
      <c r="H15" s="82" t="s">
        <v>35</v>
      </c>
      <c r="I15" s="82" t="s">
        <v>95</v>
      </c>
      <c r="J15" s="29"/>
      <c r="K15" s="29"/>
      <c r="L15" s="29"/>
      <c r="M15" s="29"/>
      <c r="N15" s="29"/>
      <c r="O15" s="29">
        <v>1</v>
      </c>
      <c r="P15" s="29"/>
      <c r="Q15" s="57"/>
      <c r="R15" s="29"/>
      <c r="S15" s="29"/>
      <c r="T15" s="29"/>
      <c r="U15" s="29"/>
    </row>
  </sheetData>
  <sortState ref="A4:U15">
    <sortCondition ref="A4"/>
  </sortState>
  <customSheetViews>
    <customSheetView guid="{E3188EF9-936D-4592-833D-5923A9BE8A10}" showGridLines="0" fitToPage="1">
      <selection activeCell="A12" sqref="A12:A13"/>
      <pageMargins left="0" right="0" top="0.59055118110236227" bottom="0.59055118110236227" header="1.299212598425197" footer="0.19685039370078741"/>
      <printOptions horizontalCentered="1"/>
      <pageSetup paperSize="9" scale="67" orientation="landscape" horizontalDpi="300" verticalDpi="300" r:id="rId1"/>
      <headerFooter alignWithMargins="0"/>
    </customSheetView>
    <customSheetView guid="{34049B9E-8270-4EAF-A638-89992720363A}" scale="85" showGridLines="0" showRuler="0">
      <selection sqref="A1:U1"/>
      <pageMargins left="0" right="0" top="0.59055118110236227" bottom="0.59055118110236227" header="1.299212598425197" footer="0.19685039370078741"/>
      <printOptions horizontalCentered="1"/>
      <pageSetup paperSize="9" scale="64" orientation="landscape" horizontalDpi="300" verticalDpi="300" r:id="rId2"/>
      <headerFooter alignWithMargins="0"/>
    </customSheetView>
    <customSheetView guid="{6DAB799C-7884-4CBB-BAC4-E1974EDAB53B}" scale="85" showGridLines="0" showRuler="0">
      <selection activeCell="F33" sqref="F33"/>
      <pageMargins left="0" right="0" top="0.59055118110236227" bottom="0.59055118110236227" header="1.299212598425197" footer="0.19685039370078741"/>
      <printOptions horizontalCentered="1"/>
      <pageSetup paperSize="9" scale="64" orientation="landscape" horizontalDpi="300" verticalDpi="300" r:id="rId3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1.299212598425197" footer="0.19685039370078741"/>
  <pageSetup paperSize="9" scale="60" orientation="landscape" horizontalDpi="300" verticalDpi="300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V47"/>
  <sheetViews>
    <sheetView showGridLines="0" zoomScale="85" zoomScaleNormal="85" workbookViewId="0">
      <selection activeCell="E47" sqref="E47"/>
    </sheetView>
  </sheetViews>
  <sheetFormatPr defaultRowHeight="12.75"/>
  <cols>
    <col min="1" max="1" width="65" style="2" customWidth="1"/>
    <col min="2" max="2" width="9.140625" style="2"/>
    <col min="3" max="3" width="9.42578125" style="2" customWidth="1"/>
    <col min="4" max="4" width="12.7109375" style="2" bestFit="1" customWidth="1"/>
    <col min="5" max="16384" width="9.140625" style="2"/>
  </cols>
  <sheetData>
    <row r="1" spans="1:22" ht="30">
      <c r="A1" s="107" t="s">
        <v>293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9"/>
    </row>
    <row r="2" spans="1:22" ht="27.75">
      <c r="A2" s="110" t="s">
        <v>310</v>
      </c>
      <c r="B2" s="111"/>
      <c r="C2" s="111"/>
      <c r="D2" s="111"/>
      <c r="E2" s="111"/>
      <c r="F2" s="111"/>
      <c r="G2" s="111"/>
      <c r="H2" s="111"/>
      <c r="I2" s="111"/>
      <c r="J2" s="110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2"/>
    </row>
    <row r="3" spans="1:22" ht="22.5" customHeight="1">
      <c r="A3" s="113" t="s">
        <v>5</v>
      </c>
      <c r="B3" s="113" t="s">
        <v>100</v>
      </c>
      <c r="C3" s="113" t="s">
        <v>172</v>
      </c>
      <c r="D3" s="113" t="s">
        <v>7</v>
      </c>
      <c r="E3" s="113" t="s">
        <v>8</v>
      </c>
      <c r="F3" s="113" t="s">
        <v>9</v>
      </c>
      <c r="G3" s="113" t="s">
        <v>10</v>
      </c>
      <c r="H3" s="113" t="s">
        <v>11</v>
      </c>
      <c r="I3" s="114" t="s">
        <v>12</v>
      </c>
      <c r="J3" s="113" t="s">
        <v>13</v>
      </c>
      <c r="K3" s="113" t="s">
        <v>14</v>
      </c>
      <c r="L3" s="113" t="s">
        <v>15</v>
      </c>
      <c r="M3" s="113" t="s">
        <v>16</v>
      </c>
      <c r="N3" s="113" t="s">
        <v>17</v>
      </c>
      <c r="O3" s="113" t="s">
        <v>18</v>
      </c>
      <c r="P3" s="113" t="s">
        <v>19</v>
      </c>
      <c r="Q3" s="113" t="s">
        <v>20</v>
      </c>
      <c r="R3" s="113" t="s">
        <v>21</v>
      </c>
      <c r="S3" s="113" t="s">
        <v>22</v>
      </c>
      <c r="T3" s="113" t="s">
        <v>23</v>
      </c>
      <c r="U3" s="113" t="s">
        <v>24</v>
      </c>
    </row>
    <row r="4" spans="1:22" ht="20.100000000000001" customHeight="1">
      <c r="A4" s="25" t="s">
        <v>188</v>
      </c>
      <c r="B4" s="82" t="s">
        <v>99</v>
      </c>
      <c r="C4" s="82" t="s">
        <v>189</v>
      </c>
      <c r="D4" s="82" t="s">
        <v>110</v>
      </c>
      <c r="E4" s="115">
        <v>14.9</v>
      </c>
      <c r="F4" s="82" t="s">
        <v>90</v>
      </c>
      <c r="G4" s="82" t="s">
        <v>25</v>
      </c>
      <c r="H4" s="82" t="s">
        <v>46</v>
      </c>
      <c r="I4" s="60" t="s">
        <v>27</v>
      </c>
      <c r="J4" s="29">
        <v>19</v>
      </c>
      <c r="K4" s="29">
        <v>20</v>
      </c>
      <c r="L4" s="29">
        <v>21</v>
      </c>
      <c r="M4" s="29">
        <v>22</v>
      </c>
      <c r="N4" s="29">
        <v>23</v>
      </c>
      <c r="O4" s="29"/>
      <c r="P4" s="19"/>
      <c r="Q4" s="29"/>
      <c r="R4" s="29"/>
      <c r="S4" s="29"/>
      <c r="T4" s="29"/>
      <c r="U4" s="29"/>
      <c r="V4" s="135"/>
    </row>
    <row r="5" spans="1:22" ht="20.100000000000001" customHeight="1">
      <c r="A5" s="25" t="s">
        <v>311</v>
      </c>
      <c r="B5" s="82" t="s">
        <v>99</v>
      </c>
      <c r="C5" s="82" t="s">
        <v>500</v>
      </c>
      <c r="D5" s="82" t="s">
        <v>110</v>
      </c>
      <c r="E5" s="115">
        <v>14.9</v>
      </c>
      <c r="F5" s="82" t="s">
        <v>90</v>
      </c>
      <c r="G5" s="82" t="s">
        <v>25</v>
      </c>
      <c r="H5" s="82" t="s">
        <v>46</v>
      </c>
      <c r="I5" s="60" t="s">
        <v>27</v>
      </c>
      <c r="J5" s="29"/>
      <c r="K5" s="29"/>
      <c r="L5" s="29"/>
      <c r="M5" s="29"/>
      <c r="N5" s="29"/>
      <c r="O5" s="29">
        <v>1</v>
      </c>
      <c r="P5" s="19">
        <v>2</v>
      </c>
      <c r="Q5" s="29">
        <v>3</v>
      </c>
      <c r="R5" s="29">
        <v>4</v>
      </c>
      <c r="S5" s="29">
        <v>5</v>
      </c>
      <c r="T5" s="29">
        <v>6</v>
      </c>
      <c r="U5" s="29">
        <v>7</v>
      </c>
      <c r="V5" s="135"/>
    </row>
    <row r="6" spans="1:22" ht="20.100000000000001" customHeight="1">
      <c r="A6" s="25" t="s">
        <v>312</v>
      </c>
      <c r="B6" s="82" t="s">
        <v>99</v>
      </c>
      <c r="C6" s="82" t="s">
        <v>501</v>
      </c>
      <c r="D6" s="82" t="s">
        <v>106</v>
      </c>
      <c r="E6" s="115">
        <v>19.899999999999999</v>
      </c>
      <c r="F6" s="82" t="s">
        <v>90</v>
      </c>
      <c r="G6" s="82" t="s">
        <v>28</v>
      </c>
      <c r="H6" s="82" t="s">
        <v>47</v>
      </c>
      <c r="I6" s="60" t="s">
        <v>95</v>
      </c>
      <c r="J6" s="29"/>
      <c r="K6" s="29"/>
      <c r="L6" s="29"/>
      <c r="M6" s="29"/>
      <c r="N6" s="29"/>
      <c r="O6" s="29"/>
      <c r="P6" s="19"/>
      <c r="Q6" s="29">
        <v>1</v>
      </c>
      <c r="R6" s="29"/>
      <c r="S6" s="29"/>
      <c r="T6" s="29"/>
      <c r="U6" s="29"/>
      <c r="V6" s="135"/>
    </row>
    <row r="7" spans="1:22" ht="20.100000000000001" customHeight="1">
      <c r="A7" s="25" t="s">
        <v>312</v>
      </c>
      <c r="B7" s="82" t="s">
        <v>101</v>
      </c>
      <c r="C7" s="82" t="s">
        <v>501</v>
      </c>
      <c r="D7" s="82" t="s">
        <v>106</v>
      </c>
      <c r="E7" s="115">
        <v>19.899999999999999</v>
      </c>
      <c r="F7" s="82" t="s">
        <v>90</v>
      </c>
      <c r="G7" s="82" t="s">
        <v>28</v>
      </c>
      <c r="H7" s="82" t="s">
        <v>47</v>
      </c>
      <c r="I7" s="60" t="s">
        <v>95</v>
      </c>
      <c r="J7" s="29"/>
      <c r="K7" s="29"/>
      <c r="L7" s="29"/>
      <c r="M7" s="29"/>
      <c r="N7" s="29"/>
      <c r="O7" s="29"/>
      <c r="P7" s="19"/>
      <c r="Q7" s="29"/>
      <c r="R7" s="29"/>
      <c r="S7" s="29"/>
      <c r="T7" s="29"/>
      <c r="U7" s="29">
        <v>1</v>
      </c>
      <c r="V7" s="135"/>
    </row>
    <row r="8" spans="1:22" ht="20.100000000000001" customHeight="1">
      <c r="A8" s="25" t="s">
        <v>93</v>
      </c>
      <c r="B8" s="82" t="s">
        <v>99</v>
      </c>
      <c r="C8" s="82" t="s">
        <v>94</v>
      </c>
      <c r="D8" s="82" t="s">
        <v>110</v>
      </c>
      <c r="E8" s="115">
        <v>6.5</v>
      </c>
      <c r="F8" s="82" t="s">
        <v>90</v>
      </c>
      <c r="G8" s="82" t="s">
        <v>25</v>
      </c>
      <c r="H8" s="82" t="s">
        <v>34</v>
      </c>
      <c r="I8" s="60" t="s">
        <v>27</v>
      </c>
      <c r="J8" s="29">
        <v>110</v>
      </c>
      <c r="K8" s="29">
        <v>111</v>
      </c>
      <c r="L8" s="29">
        <v>112</v>
      </c>
      <c r="M8" s="29">
        <v>113</v>
      </c>
      <c r="N8" s="29">
        <v>114</v>
      </c>
      <c r="O8" s="29"/>
      <c r="P8" s="29"/>
      <c r="Q8" s="29"/>
      <c r="R8" s="29"/>
      <c r="S8" s="29"/>
      <c r="T8" s="29"/>
      <c r="U8" s="29"/>
      <c r="V8" s="135"/>
    </row>
    <row r="9" spans="1:22" ht="20.100000000000001" customHeight="1">
      <c r="A9" s="25" t="s">
        <v>313</v>
      </c>
      <c r="B9" s="82" t="s">
        <v>99</v>
      </c>
      <c r="C9" s="82" t="s">
        <v>502</v>
      </c>
      <c r="D9" s="82" t="s">
        <v>110</v>
      </c>
      <c r="E9" s="115">
        <v>6.5</v>
      </c>
      <c r="F9" s="82" t="s">
        <v>90</v>
      </c>
      <c r="G9" s="82" t="s">
        <v>25</v>
      </c>
      <c r="H9" s="82" t="s">
        <v>34</v>
      </c>
      <c r="I9" s="60" t="s">
        <v>27</v>
      </c>
      <c r="J9" s="29"/>
      <c r="K9" s="29"/>
      <c r="L9" s="29"/>
      <c r="M9" s="29"/>
      <c r="N9" s="29"/>
      <c r="O9" s="29">
        <v>1</v>
      </c>
      <c r="P9" s="19">
        <v>2</v>
      </c>
      <c r="Q9" s="29">
        <v>3</v>
      </c>
      <c r="R9" s="29">
        <v>4</v>
      </c>
      <c r="S9" s="29">
        <v>5</v>
      </c>
      <c r="T9" s="29">
        <v>6</v>
      </c>
      <c r="U9" s="29">
        <v>7</v>
      </c>
      <c r="V9" s="135"/>
    </row>
    <row r="10" spans="1:22" ht="20.100000000000001" customHeight="1">
      <c r="A10" s="25" t="s">
        <v>465</v>
      </c>
      <c r="B10" s="82" t="s">
        <v>99</v>
      </c>
      <c r="C10" s="82" t="s">
        <v>503</v>
      </c>
      <c r="D10" s="82" t="s">
        <v>106</v>
      </c>
      <c r="E10" s="115">
        <v>22.9</v>
      </c>
      <c r="F10" s="82" t="s">
        <v>90</v>
      </c>
      <c r="G10" s="82" t="s">
        <v>28</v>
      </c>
      <c r="H10" s="82" t="s">
        <v>29</v>
      </c>
      <c r="I10" s="60" t="s">
        <v>95</v>
      </c>
      <c r="J10" s="29"/>
      <c r="K10" s="29">
        <v>1</v>
      </c>
      <c r="L10" s="29"/>
      <c r="M10" s="29"/>
      <c r="N10" s="29"/>
      <c r="O10" s="29"/>
      <c r="P10" s="19"/>
      <c r="Q10" s="29"/>
      <c r="R10" s="29"/>
      <c r="S10" s="29"/>
      <c r="T10" s="29"/>
      <c r="U10" s="29"/>
    </row>
    <row r="11" spans="1:22" ht="20.100000000000001" customHeight="1">
      <c r="A11" s="25" t="s">
        <v>465</v>
      </c>
      <c r="B11" s="82" t="s">
        <v>101</v>
      </c>
      <c r="C11" s="82" t="s">
        <v>503</v>
      </c>
      <c r="D11" s="82" t="s">
        <v>106</v>
      </c>
      <c r="E11" s="115">
        <v>22.9</v>
      </c>
      <c r="F11" s="82" t="s">
        <v>90</v>
      </c>
      <c r="G11" s="82" t="s">
        <v>28</v>
      </c>
      <c r="H11" s="82" t="s">
        <v>29</v>
      </c>
      <c r="I11" s="60" t="s">
        <v>95</v>
      </c>
      <c r="J11" s="29"/>
      <c r="K11" s="29"/>
      <c r="L11" s="29"/>
      <c r="M11" s="29"/>
      <c r="N11" s="29"/>
      <c r="O11" s="29">
        <v>1</v>
      </c>
      <c r="P11" s="19"/>
      <c r="Q11" s="29"/>
      <c r="R11" s="29"/>
      <c r="S11" s="29"/>
      <c r="T11" s="29"/>
      <c r="U11" s="29"/>
    </row>
    <row r="12" spans="1:22" ht="20.100000000000001" customHeight="1">
      <c r="A12" s="25" t="s">
        <v>314</v>
      </c>
      <c r="B12" s="82" t="s">
        <v>99</v>
      </c>
      <c r="C12" s="82" t="s">
        <v>504</v>
      </c>
      <c r="D12" s="82" t="s">
        <v>106</v>
      </c>
      <c r="E12" s="115">
        <v>22.9</v>
      </c>
      <c r="F12" s="82" t="s">
        <v>90</v>
      </c>
      <c r="G12" s="82" t="s">
        <v>550</v>
      </c>
      <c r="H12" s="82" t="s">
        <v>29</v>
      </c>
      <c r="I12" s="60" t="s">
        <v>95</v>
      </c>
      <c r="J12" s="29"/>
      <c r="K12" s="29"/>
      <c r="L12" s="29"/>
      <c r="M12" s="29"/>
      <c r="N12" s="29">
        <v>1</v>
      </c>
      <c r="O12" s="29"/>
      <c r="P12" s="19"/>
      <c r="Q12" s="29"/>
      <c r="R12" s="29"/>
      <c r="S12" s="29"/>
      <c r="T12" s="29"/>
      <c r="U12" s="29"/>
    </row>
    <row r="13" spans="1:22" ht="20.100000000000001" customHeight="1">
      <c r="A13" s="25" t="s">
        <v>314</v>
      </c>
      <c r="B13" s="82" t="s">
        <v>101</v>
      </c>
      <c r="C13" s="82" t="s">
        <v>504</v>
      </c>
      <c r="D13" s="82" t="s">
        <v>106</v>
      </c>
      <c r="E13" s="115">
        <v>22.9</v>
      </c>
      <c r="F13" s="82" t="s">
        <v>90</v>
      </c>
      <c r="G13" s="82" t="s">
        <v>550</v>
      </c>
      <c r="H13" s="82" t="s">
        <v>29</v>
      </c>
      <c r="I13" s="60" t="s">
        <v>95</v>
      </c>
      <c r="J13" s="29"/>
      <c r="K13" s="29"/>
      <c r="L13" s="29"/>
      <c r="M13" s="29"/>
      <c r="N13" s="29"/>
      <c r="O13" s="29"/>
      <c r="P13" s="19"/>
      <c r="Q13" s="29"/>
      <c r="R13" s="29">
        <v>1</v>
      </c>
      <c r="S13" s="29"/>
      <c r="T13" s="29"/>
      <c r="U13" s="29"/>
    </row>
    <row r="14" spans="1:22" ht="20.100000000000001" customHeight="1">
      <c r="A14" s="25" t="s">
        <v>560</v>
      </c>
      <c r="B14" s="82" t="s">
        <v>99</v>
      </c>
      <c r="C14" s="82" t="s">
        <v>586</v>
      </c>
      <c r="D14" s="82" t="s">
        <v>110</v>
      </c>
      <c r="E14" s="115">
        <v>5.9</v>
      </c>
      <c r="F14" s="82" t="s">
        <v>90</v>
      </c>
      <c r="G14" s="82" t="s">
        <v>25</v>
      </c>
      <c r="H14" s="82" t="s">
        <v>33</v>
      </c>
      <c r="I14" s="60" t="s">
        <v>95</v>
      </c>
      <c r="J14" s="29"/>
      <c r="K14" s="29"/>
      <c r="L14" s="29">
        <v>1</v>
      </c>
      <c r="M14" s="29"/>
      <c r="N14" s="29"/>
      <c r="O14" s="29"/>
      <c r="P14" s="19"/>
      <c r="Q14" s="29"/>
      <c r="R14" s="29"/>
      <c r="S14" s="29"/>
      <c r="T14" s="29"/>
      <c r="U14" s="29"/>
    </row>
    <row r="15" spans="1:22" ht="20.100000000000001" customHeight="1">
      <c r="A15" s="25" t="s">
        <v>561</v>
      </c>
      <c r="B15" s="82" t="s">
        <v>99</v>
      </c>
      <c r="C15" s="82" t="s">
        <v>587</v>
      </c>
      <c r="D15" s="82" t="s">
        <v>110</v>
      </c>
      <c r="E15" s="115">
        <v>19.899999999999999</v>
      </c>
      <c r="F15" s="82" t="s">
        <v>90</v>
      </c>
      <c r="G15" s="82" t="s">
        <v>28</v>
      </c>
      <c r="H15" s="82" t="s">
        <v>46</v>
      </c>
      <c r="I15" s="60" t="s">
        <v>63</v>
      </c>
      <c r="J15" s="29"/>
      <c r="K15" s="29">
        <v>1</v>
      </c>
      <c r="L15" s="29"/>
      <c r="M15" s="29"/>
      <c r="N15" s="29">
        <v>2</v>
      </c>
      <c r="O15" s="29"/>
      <c r="P15" s="19"/>
      <c r="Q15" s="29"/>
      <c r="R15" s="29"/>
      <c r="S15" s="29"/>
      <c r="T15" s="29"/>
      <c r="U15" s="29"/>
    </row>
    <row r="16" spans="1:22" ht="20.100000000000001" customHeight="1">
      <c r="A16" s="25" t="s">
        <v>241</v>
      </c>
      <c r="B16" s="82" t="s">
        <v>99</v>
      </c>
      <c r="C16" s="82" t="s">
        <v>242</v>
      </c>
      <c r="D16" s="82" t="s">
        <v>110</v>
      </c>
      <c r="E16" s="115">
        <v>1.99</v>
      </c>
      <c r="F16" s="82" t="s">
        <v>90</v>
      </c>
      <c r="G16" s="82" t="s">
        <v>25</v>
      </c>
      <c r="H16" s="82" t="s">
        <v>85</v>
      </c>
      <c r="I16" s="60" t="s">
        <v>38</v>
      </c>
      <c r="J16" s="29"/>
      <c r="K16" s="29">
        <v>6</v>
      </c>
      <c r="L16" s="29"/>
      <c r="M16" s="29">
        <v>7</v>
      </c>
      <c r="N16" s="29"/>
      <c r="O16" s="29">
        <v>8</v>
      </c>
      <c r="P16" s="19"/>
      <c r="Q16" s="29"/>
      <c r="R16" s="29"/>
      <c r="S16" s="29"/>
      <c r="T16" s="29"/>
      <c r="U16" s="29"/>
    </row>
    <row r="17" spans="1:21" ht="20.100000000000001" customHeight="1">
      <c r="A17" s="25" t="s">
        <v>315</v>
      </c>
      <c r="B17" s="82" t="s">
        <v>99</v>
      </c>
      <c r="C17" s="82" t="s">
        <v>505</v>
      </c>
      <c r="D17" s="82" t="s">
        <v>106</v>
      </c>
      <c r="E17" s="115">
        <v>15.9</v>
      </c>
      <c r="F17" s="82" t="s">
        <v>90</v>
      </c>
      <c r="G17" s="82" t="s">
        <v>28</v>
      </c>
      <c r="H17" s="82" t="s">
        <v>46</v>
      </c>
      <c r="I17" s="60" t="s">
        <v>95</v>
      </c>
      <c r="J17" s="29"/>
      <c r="K17" s="29"/>
      <c r="L17" s="29"/>
      <c r="M17" s="29"/>
      <c r="N17" s="29"/>
      <c r="O17" s="29"/>
      <c r="P17" s="19"/>
      <c r="Q17" s="19"/>
      <c r="R17" s="29"/>
      <c r="S17" s="29">
        <v>1</v>
      </c>
      <c r="T17" s="29"/>
      <c r="U17" s="29"/>
    </row>
    <row r="18" spans="1:21" ht="20.100000000000001" customHeight="1">
      <c r="A18" s="25" t="s">
        <v>315</v>
      </c>
      <c r="B18" s="82" t="s">
        <v>101</v>
      </c>
      <c r="C18" s="82" t="s">
        <v>505</v>
      </c>
      <c r="D18" s="82" t="s">
        <v>106</v>
      </c>
      <c r="E18" s="115">
        <v>15.9</v>
      </c>
      <c r="F18" s="82" t="s">
        <v>90</v>
      </c>
      <c r="G18" s="82" t="s">
        <v>28</v>
      </c>
      <c r="H18" s="82" t="s">
        <v>46</v>
      </c>
      <c r="I18" s="60" t="s">
        <v>95</v>
      </c>
      <c r="J18" s="29"/>
      <c r="K18" s="29"/>
      <c r="L18" s="29"/>
      <c r="M18" s="29"/>
      <c r="N18" s="29"/>
      <c r="O18" s="29"/>
      <c r="P18" s="19"/>
      <c r="Q18" s="19"/>
      <c r="R18" s="29"/>
      <c r="S18" s="29"/>
      <c r="T18" s="29"/>
      <c r="U18" s="29">
        <v>1</v>
      </c>
    </row>
    <row r="19" spans="1:21" ht="20.100000000000001" customHeight="1">
      <c r="A19" s="25" t="s">
        <v>316</v>
      </c>
      <c r="B19" s="82" t="s">
        <v>99</v>
      </c>
      <c r="C19" s="82" t="s">
        <v>506</v>
      </c>
      <c r="D19" s="82" t="s">
        <v>110</v>
      </c>
      <c r="E19" s="115">
        <v>5.9</v>
      </c>
      <c r="F19" s="82" t="s">
        <v>90</v>
      </c>
      <c r="G19" s="82" t="s">
        <v>25</v>
      </c>
      <c r="H19" s="82" t="s">
        <v>34</v>
      </c>
      <c r="I19" s="60" t="s">
        <v>95</v>
      </c>
      <c r="J19" s="29">
        <v>1</v>
      </c>
      <c r="K19" s="136">
        <v>2</v>
      </c>
      <c r="L19" s="29">
        <v>3</v>
      </c>
      <c r="M19" s="29">
        <v>4</v>
      </c>
      <c r="N19" s="29">
        <v>5</v>
      </c>
      <c r="O19" s="29"/>
      <c r="P19" s="19"/>
      <c r="Q19" s="29"/>
      <c r="R19" s="29"/>
      <c r="S19" s="29"/>
      <c r="T19" s="29"/>
      <c r="U19" s="29"/>
    </row>
    <row r="20" spans="1:21" ht="20.100000000000001" customHeight="1">
      <c r="A20" s="25" t="s">
        <v>317</v>
      </c>
      <c r="B20" s="82" t="s">
        <v>99</v>
      </c>
      <c r="C20" s="82" t="s">
        <v>507</v>
      </c>
      <c r="D20" s="82" t="s">
        <v>110</v>
      </c>
      <c r="E20" s="115">
        <v>6.5</v>
      </c>
      <c r="F20" s="82" t="s">
        <v>90</v>
      </c>
      <c r="G20" s="82" t="s">
        <v>25</v>
      </c>
      <c r="H20" s="82" t="s">
        <v>34</v>
      </c>
      <c r="I20" s="60" t="s">
        <v>27</v>
      </c>
      <c r="J20" s="29"/>
      <c r="K20" s="29"/>
      <c r="L20" s="29"/>
      <c r="M20" s="29"/>
      <c r="N20" s="29"/>
      <c r="O20" s="29">
        <v>1</v>
      </c>
      <c r="P20" s="19">
        <v>2</v>
      </c>
      <c r="Q20" s="29">
        <v>3</v>
      </c>
      <c r="R20" s="29">
        <v>4</v>
      </c>
      <c r="S20" s="29">
        <v>5</v>
      </c>
      <c r="T20" s="29">
        <v>6</v>
      </c>
      <c r="U20" s="29">
        <v>7</v>
      </c>
    </row>
    <row r="21" spans="1:21" ht="20.100000000000001" customHeight="1">
      <c r="A21" s="25" t="s">
        <v>318</v>
      </c>
      <c r="B21" s="82" t="s">
        <v>99</v>
      </c>
      <c r="C21" s="82" t="s">
        <v>508</v>
      </c>
      <c r="D21" s="82" t="s">
        <v>110</v>
      </c>
      <c r="E21" s="115">
        <v>14.9</v>
      </c>
      <c r="F21" s="82" t="s">
        <v>90</v>
      </c>
      <c r="G21" s="82" t="s">
        <v>28</v>
      </c>
      <c r="H21" s="82" t="s">
        <v>46</v>
      </c>
      <c r="I21" s="60" t="s">
        <v>27</v>
      </c>
      <c r="J21" s="29"/>
      <c r="K21" s="137"/>
      <c r="L21" s="29">
        <v>1</v>
      </c>
      <c r="M21" s="29">
        <v>2</v>
      </c>
      <c r="N21" s="29">
        <v>3</v>
      </c>
      <c r="O21" s="29"/>
      <c r="P21" s="19"/>
      <c r="Q21" s="29"/>
      <c r="R21" s="29"/>
      <c r="S21" s="29"/>
      <c r="T21" s="29"/>
      <c r="U21" s="29"/>
    </row>
    <row r="22" spans="1:21" ht="20.100000000000001" customHeight="1">
      <c r="A22" s="25" t="s">
        <v>562</v>
      </c>
      <c r="B22" s="82" t="s">
        <v>99</v>
      </c>
      <c r="C22" s="82" t="s">
        <v>585</v>
      </c>
      <c r="D22" s="82" t="s">
        <v>110</v>
      </c>
      <c r="E22" s="115">
        <v>12.9</v>
      </c>
      <c r="F22" s="82" t="s">
        <v>90</v>
      </c>
      <c r="G22" s="82" t="s">
        <v>28</v>
      </c>
      <c r="H22" s="82" t="s">
        <v>563</v>
      </c>
      <c r="I22" s="60"/>
      <c r="J22" s="29"/>
      <c r="K22" s="29"/>
      <c r="L22" s="29"/>
      <c r="M22" s="29"/>
      <c r="N22" s="29">
        <v>1</v>
      </c>
      <c r="O22" s="29"/>
      <c r="P22" s="19"/>
      <c r="Q22" s="29"/>
      <c r="R22" s="29"/>
      <c r="S22" s="29"/>
      <c r="T22" s="29"/>
      <c r="U22" s="29"/>
    </row>
    <row r="23" spans="1:21" ht="20.100000000000001" customHeight="1">
      <c r="A23" s="25" t="s">
        <v>243</v>
      </c>
      <c r="B23" s="82" t="s">
        <v>99</v>
      </c>
      <c r="C23" s="82" t="s">
        <v>191</v>
      </c>
      <c r="D23" s="82" t="s">
        <v>110</v>
      </c>
      <c r="E23" s="115">
        <v>16.899999999999999</v>
      </c>
      <c r="F23" s="82" t="s">
        <v>90</v>
      </c>
      <c r="G23" s="82" t="s">
        <v>28</v>
      </c>
      <c r="H23" s="82" t="s">
        <v>46</v>
      </c>
      <c r="I23" s="60" t="s">
        <v>95</v>
      </c>
      <c r="J23" s="29"/>
      <c r="K23" s="29"/>
      <c r="L23" s="29">
        <v>6</v>
      </c>
      <c r="M23" s="29"/>
      <c r="N23" s="29"/>
      <c r="O23" s="29"/>
      <c r="P23" s="19"/>
      <c r="Q23" s="29"/>
      <c r="R23" s="29"/>
      <c r="S23" s="29"/>
      <c r="T23" s="29"/>
      <c r="U23" s="29"/>
    </row>
    <row r="24" spans="1:21" ht="20.100000000000001" customHeight="1">
      <c r="A24" s="25" t="s">
        <v>243</v>
      </c>
      <c r="B24" s="82" t="s">
        <v>101</v>
      </c>
      <c r="C24" s="82" t="s">
        <v>191</v>
      </c>
      <c r="D24" s="82" t="s">
        <v>110</v>
      </c>
      <c r="E24" s="115">
        <v>16.899999999999999</v>
      </c>
      <c r="F24" s="82" t="s">
        <v>90</v>
      </c>
      <c r="G24" s="82" t="s">
        <v>28</v>
      </c>
      <c r="H24" s="82" t="s">
        <v>46</v>
      </c>
      <c r="I24" s="60" t="s">
        <v>95</v>
      </c>
      <c r="J24" s="29"/>
      <c r="K24" s="29"/>
      <c r="L24" s="29"/>
      <c r="M24" s="29"/>
      <c r="N24" s="29"/>
      <c r="O24" s="29"/>
      <c r="P24" s="19">
        <v>6</v>
      </c>
      <c r="Q24" s="29"/>
      <c r="R24" s="29"/>
      <c r="S24" s="29"/>
      <c r="T24" s="29"/>
      <c r="U24" s="29"/>
    </row>
    <row r="25" spans="1:21" ht="20.100000000000001" customHeight="1">
      <c r="A25" s="25" t="s">
        <v>319</v>
      </c>
      <c r="B25" s="82" t="s">
        <v>99</v>
      </c>
      <c r="C25" s="82" t="s">
        <v>117</v>
      </c>
      <c r="D25" s="82" t="s">
        <v>110</v>
      </c>
      <c r="E25" s="115">
        <v>6.5</v>
      </c>
      <c r="F25" s="82" t="s">
        <v>90</v>
      </c>
      <c r="G25" s="82" t="s">
        <v>25</v>
      </c>
      <c r="H25" s="82" t="s">
        <v>34</v>
      </c>
      <c r="I25" s="60" t="s">
        <v>27</v>
      </c>
      <c r="J25" s="29">
        <v>41</v>
      </c>
      <c r="K25" s="29">
        <v>42</v>
      </c>
      <c r="L25" s="29">
        <v>43</v>
      </c>
      <c r="M25" s="29">
        <v>44</v>
      </c>
      <c r="N25" s="29">
        <v>45</v>
      </c>
      <c r="O25" s="29"/>
      <c r="P25" s="19"/>
      <c r="Q25" s="29"/>
      <c r="R25" s="29"/>
      <c r="S25" s="29"/>
      <c r="T25" s="29"/>
      <c r="U25" s="29"/>
    </row>
    <row r="26" spans="1:21" ht="20.100000000000001" customHeight="1">
      <c r="A26" s="25" t="s">
        <v>320</v>
      </c>
      <c r="B26" s="82" t="s">
        <v>99</v>
      </c>
      <c r="C26" s="82" t="s">
        <v>509</v>
      </c>
      <c r="D26" s="82" t="s">
        <v>110</v>
      </c>
      <c r="E26" s="115">
        <v>6.5</v>
      </c>
      <c r="F26" s="82" t="s">
        <v>90</v>
      </c>
      <c r="G26" s="82" t="s">
        <v>25</v>
      </c>
      <c r="H26" s="82" t="s">
        <v>34</v>
      </c>
      <c r="I26" s="60" t="s">
        <v>27</v>
      </c>
      <c r="J26" s="29"/>
      <c r="K26" s="29"/>
      <c r="L26" s="29"/>
      <c r="M26" s="29"/>
      <c r="N26" s="29"/>
      <c r="O26" s="29">
        <v>1</v>
      </c>
      <c r="P26" s="19">
        <v>2</v>
      </c>
      <c r="Q26" s="29">
        <v>3</v>
      </c>
      <c r="R26" s="29">
        <v>4</v>
      </c>
      <c r="S26" s="29">
        <v>5</v>
      </c>
      <c r="T26" s="29">
        <v>6</v>
      </c>
      <c r="U26" s="29">
        <v>7</v>
      </c>
    </row>
    <row r="27" spans="1:21" ht="20.100000000000001" customHeight="1">
      <c r="A27" s="25" t="s">
        <v>244</v>
      </c>
      <c r="B27" s="82" t="s">
        <v>99</v>
      </c>
      <c r="C27" s="82" t="s">
        <v>96</v>
      </c>
      <c r="D27" s="82" t="s">
        <v>110</v>
      </c>
      <c r="E27" s="115">
        <v>14.9</v>
      </c>
      <c r="F27" s="82" t="s">
        <v>90</v>
      </c>
      <c r="G27" s="82" t="s">
        <v>25</v>
      </c>
      <c r="H27" s="82" t="s">
        <v>46</v>
      </c>
      <c r="I27" s="60" t="s">
        <v>27</v>
      </c>
      <c r="J27" s="29">
        <v>110</v>
      </c>
      <c r="K27" s="29">
        <v>111</v>
      </c>
      <c r="L27" s="29">
        <v>112</v>
      </c>
      <c r="M27" s="29">
        <v>113</v>
      </c>
      <c r="N27" s="29">
        <v>114</v>
      </c>
      <c r="O27" s="29"/>
      <c r="P27" s="29"/>
      <c r="Q27" s="29"/>
      <c r="R27" s="29"/>
      <c r="S27" s="29"/>
      <c r="T27" s="29"/>
      <c r="U27" s="29"/>
    </row>
    <row r="28" spans="1:21" ht="20.100000000000001" customHeight="1">
      <c r="A28" s="25" t="s">
        <v>321</v>
      </c>
      <c r="B28" s="82" t="s">
        <v>99</v>
      </c>
      <c r="C28" s="82" t="s">
        <v>510</v>
      </c>
      <c r="D28" s="82" t="s">
        <v>110</v>
      </c>
      <c r="E28" s="115">
        <v>14.9</v>
      </c>
      <c r="F28" s="82" t="s">
        <v>90</v>
      </c>
      <c r="G28" s="82" t="s">
        <v>25</v>
      </c>
      <c r="H28" s="82" t="s">
        <v>46</v>
      </c>
      <c r="I28" s="60" t="s">
        <v>27</v>
      </c>
      <c r="J28" s="29"/>
      <c r="K28" s="29"/>
      <c r="L28" s="29"/>
      <c r="M28" s="29"/>
      <c r="N28" s="29"/>
      <c r="O28" s="29">
        <v>1</v>
      </c>
      <c r="P28" s="29">
        <v>2</v>
      </c>
      <c r="Q28" s="29">
        <v>3</v>
      </c>
      <c r="R28" s="29">
        <v>4</v>
      </c>
      <c r="S28" s="29">
        <v>5</v>
      </c>
      <c r="T28" s="29">
        <v>6</v>
      </c>
      <c r="U28" s="29">
        <v>7</v>
      </c>
    </row>
    <row r="29" spans="1:21" ht="20.100000000000001" customHeight="1">
      <c r="A29" s="25" t="s">
        <v>322</v>
      </c>
      <c r="B29" s="82" t="s">
        <v>99</v>
      </c>
      <c r="C29" s="82" t="s">
        <v>511</v>
      </c>
      <c r="D29" s="82" t="s">
        <v>106</v>
      </c>
      <c r="E29" s="115">
        <v>24.9</v>
      </c>
      <c r="F29" s="82" t="s">
        <v>90</v>
      </c>
      <c r="G29" s="82" t="s">
        <v>550</v>
      </c>
      <c r="H29" s="82" t="s">
        <v>47</v>
      </c>
      <c r="I29" s="60" t="s">
        <v>95</v>
      </c>
      <c r="J29" s="29"/>
      <c r="K29" s="29"/>
      <c r="L29" s="29"/>
      <c r="M29" s="29">
        <v>1</v>
      </c>
      <c r="N29" s="29"/>
      <c r="O29" s="29"/>
      <c r="P29" s="19"/>
      <c r="Q29" s="29"/>
      <c r="R29" s="29"/>
      <c r="S29" s="29"/>
      <c r="T29" s="29"/>
      <c r="U29" s="29"/>
    </row>
    <row r="30" spans="1:21" ht="20.100000000000001" customHeight="1">
      <c r="A30" s="25" t="s">
        <v>322</v>
      </c>
      <c r="B30" s="82" t="s">
        <v>101</v>
      </c>
      <c r="C30" s="82" t="s">
        <v>511</v>
      </c>
      <c r="D30" s="82" t="s">
        <v>106</v>
      </c>
      <c r="E30" s="115">
        <v>24.9</v>
      </c>
      <c r="F30" s="82" t="s">
        <v>90</v>
      </c>
      <c r="G30" s="82" t="s">
        <v>550</v>
      </c>
      <c r="H30" s="82" t="s">
        <v>47</v>
      </c>
      <c r="I30" s="60" t="s">
        <v>95</v>
      </c>
      <c r="J30" s="29"/>
      <c r="K30" s="29"/>
      <c r="L30" s="29"/>
      <c r="M30" s="29"/>
      <c r="N30" s="29"/>
      <c r="O30" s="29"/>
      <c r="P30" s="19"/>
      <c r="Q30" s="29">
        <v>1</v>
      </c>
      <c r="R30" s="29"/>
      <c r="S30" s="29"/>
      <c r="T30" s="29"/>
      <c r="U30" s="29"/>
    </row>
    <row r="31" spans="1:21" ht="20.100000000000001" customHeight="1">
      <c r="A31" s="25" t="s">
        <v>323</v>
      </c>
      <c r="B31" s="82" t="s">
        <v>99</v>
      </c>
      <c r="C31" s="82" t="s">
        <v>247</v>
      </c>
      <c r="D31" s="82" t="s">
        <v>110</v>
      </c>
      <c r="E31" s="115">
        <v>16.899999999999999</v>
      </c>
      <c r="F31" s="82" t="s">
        <v>90</v>
      </c>
      <c r="G31" s="82" t="s">
        <v>28</v>
      </c>
      <c r="H31" s="82" t="s">
        <v>46</v>
      </c>
      <c r="I31" s="60" t="s">
        <v>95</v>
      </c>
      <c r="J31" s="29">
        <v>2</v>
      </c>
      <c r="K31" s="29"/>
      <c r="L31" s="29"/>
      <c r="M31" s="29"/>
      <c r="N31" s="29"/>
      <c r="O31" s="29"/>
      <c r="P31" s="19"/>
      <c r="Q31" s="29"/>
      <c r="R31" s="29"/>
      <c r="S31" s="29"/>
      <c r="T31" s="29"/>
      <c r="U31" s="29"/>
    </row>
    <row r="32" spans="1:21" ht="20.100000000000001" customHeight="1">
      <c r="A32" s="25" t="s">
        <v>245</v>
      </c>
      <c r="B32" s="82" t="s">
        <v>99</v>
      </c>
      <c r="C32" s="82" t="s">
        <v>246</v>
      </c>
      <c r="D32" s="82" t="s">
        <v>110</v>
      </c>
      <c r="E32" s="115">
        <v>5.5</v>
      </c>
      <c r="F32" s="82" t="s">
        <v>90</v>
      </c>
      <c r="G32" s="82" t="s">
        <v>25</v>
      </c>
      <c r="H32" s="82" t="s">
        <v>35</v>
      </c>
      <c r="I32" s="60" t="s">
        <v>95</v>
      </c>
      <c r="J32" s="55" t="s">
        <v>324</v>
      </c>
      <c r="K32" s="29">
        <v>12</v>
      </c>
      <c r="L32" s="29"/>
      <c r="M32" s="29"/>
      <c r="N32" s="29"/>
      <c r="O32" s="29"/>
      <c r="P32" s="19"/>
      <c r="Q32" s="29"/>
      <c r="R32" s="29"/>
      <c r="S32" s="29"/>
      <c r="T32" s="29"/>
      <c r="U32" s="29"/>
    </row>
    <row r="33" spans="1:21" ht="20.100000000000001" customHeight="1">
      <c r="A33" s="25" t="s">
        <v>91</v>
      </c>
      <c r="B33" s="82" t="s">
        <v>99</v>
      </c>
      <c r="C33" s="82" t="s">
        <v>92</v>
      </c>
      <c r="D33" s="82" t="s">
        <v>110</v>
      </c>
      <c r="E33" s="115">
        <v>6.5</v>
      </c>
      <c r="F33" s="82" t="s">
        <v>90</v>
      </c>
      <c r="G33" s="82" t="s">
        <v>25</v>
      </c>
      <c r="H33" s="82" t="s">
        <v>34</v>
      </c>
      <c r="I33" s="60" t="s">
        <v>27</v>
      </c>
      <c r="J33" s="29">
        <v>110</v>
      </c>
      <c r="K33" s="29">
        <v>111</v>
      </c>
      <c r="L33" s="29">
        <v>112</v>
      </c>
      <c r="M33" s="29">
        <v>113</v>
      </c>
      <c r="N33" s="29">
        <v>114</v>
      </c>
      <c r="O33" s="29"/>
      <c r="P33" s="29"/>
      <c r="Q33" s="29"/>
      <c r="R33" s="29"/>
      <c r="S33" s="29"/>
      <c r="T33" s="29"/>
      <c r="U33" s="29"/>
    </row>
    <row r="34" spans="1:21" ht="20.100000000000001" customHeight="1">
      <c r="A34" s="25" t="s">
        <v>467</v>
      </c>
      <c r="B34" s="82" t="s">
        <v>99</v>
      </c>
      <c r="C34" s="82" t="s">
        <v>513</v>
      </c>
      <c r="D34" s="82" t="s">
        <v>106</v>
      </c>
      <c r="E34" s="115">
        <v>24.9</v>
      </c>
      <c r="F34" s="82" t="s">
        <v>90</v>
      </c>
      <c r="G34" s="82" t="s">
        <v>550</v>
      </c>
      <c r="H34" s="82" t="s">
        <v>48</v>
      </c>
      <c r="I34" s="60" t="s">
        <v>95</v>
      </c>
      <c r="J34" s="29"/>
      <c r="K34" s="29"/>
      <c r="L34" s="29"/>
      <c r="M34" s="29"/>
      <c r="N34" s="29"/>
      <c r="O34" s="29"/>
      <c r="P34" s="19"/>
      <c r="Q34" s="29"/>
      <c r="R34" s="29"/>
      <c r="S34" s="29">
        <v>1</v>
      </c>
      <c r="T34" s="29"/>
      <c r="U34" s="29"/>
    </row>
    <row r="35" spans="1:21" ht="20.100000000000001" customHeight="1">
      <c r="A35" s="25" t="s">
        <v>325</v>
      </c>
      <c r="B35" s="82" t="s">
        <v>99</v>
      </c>
      <c r="C35" s="82" t="s">
        <v>512</v>
      </c>
      <c r="D35" s="82" t="s">
        <v>110</v>
      </c>
      <c r="E35" s="115">
        <v>6.5</v>
      </c>
      <c r="F35" s="82" t="s">
        <v>90</v>
      </c>
      <c r="G35" s="82" t="s">
        <v>25</v>
      </c>
      <c r="H35" s="82" t="s">
        <v>34</v>
      </c>
      <c r="I35" s="60" t="s">
        <v>27</v>
      </c>
      <c r="J35" s="29"/>
      <c r="K35" s="29"/>
      <c r="L35" s="29"/>
      <c r="M35" s="29"/>
      <c r="N35" s="29"/>
      <c r="O35" s="29">
        <v>1</v>
      </c>
      <c r="P35" s="29">
        <v>2</v>
      </c>
      <c r="Q35" s="29">
        <v>3</v>
      </c>
      <c r="R35" s="29">
        <v>4</v>
      </c>
      <c r="S35" s="29">
        <v>5</v>
      </c>
      <c r="T35" s="29">
        <v>6</v>
      </c>
      <c r="U35" s="29">
        <v>7</v>
      </c>
    </row>
    <row r="36" spans="1:21" ht="20.100000000000001" customHeight="1">
      <c r="A36" s="25" t="s">
        <v>466</v>
      </c>
      <c r="B36" s="82" t="s">
        <v>99</v>
      </c>
      <c r="C36" s="82" t="s">
        <v>533</v>
      </c>
      <c r="D36" s="82" t="s">
        <v>182</v>
      </c>
      <c r="E36" s="115">
        <v>22.9</v>
      </c>
      <c r="F36" s="82" t="s">
        <v>90</v>
      </c>
      <c r="G36" s="82" t="s">
        <v>550</v>
      </c>
      <c r="H36" s="82" t="s">
        <v>29</v>
      </c>
      <c r="I36" s="60" t="s">
        <v>95</v>
      </c>
      <c r="J36" s="29"/>
      <c r="K36" s="29"/>
      <c r="L36" s="29"/>
      <c r="M36" s="29"/>
      <c r="N36" s="29"/>
      <c r="O36" s="29"/>
      <c r="P36" s="29"/>
      <c r="Q36" s="29"/>
      <c r="R36" s="29">
        <v>1</v>
      </c>
      <c r="S36" s="29"/>
      <c r="T36" s="29"/>
      <c r="U36" s="29"/>
    </row>
    <row r="37" spans="1:21" ht="20.100000000000001" customHeight="1">
      <c r="A37" s="25" t="s">
        <v>466</v>
      </c>
      <c r="B37" s="82" t="s">
        <v>101</v>
      </c>
      <c r="C37" s="82" t="s">
        <v>533</v>
      </c>
      <c r="D37" s="82" t="s">
        <v>182</v>
      </c>
      <c r="E37" s="115">
        <v>22.9</v>
      </c>
      <c r="F37" s="82" t="s">
        <v>90</v>
      </c>
      <c r="G37" s="82" t="s">
        <v>550</v>
      </c>
      <c r="H37" s="82" t="s">
        <v>29</v>
      </c>
      <c r="I37" s="60" t="s">
        <v>95</v>
      </c>
      <c r="J37" s="29"/>
      <c r="K37" s="29"/>
      <c r="L37" s="136"/>
      <c r="M37" s="29"/>
      <c r="N37" s="29"/>
      <c r="O37" s="29"/>
      <c r="P37" s="29"/>
      <c r="Q37" s="29"/>
      <c r="R37" s="29"/>
      <c r="S37" s="29"/>
      <c r="T37" s="29"/>
      <c r="U37" s="29">
        <v>1</v>
      </c>
    </row>
    <row r="38" spans="1:21" ht="20.100000000000001" customHeight="1">
      <c r="A38" s="25" t="s">
        <v>564</v>
      </c>
      <c r="B38" s="82" t="s">
        <v>99</v>
      </c>
      <c r="C38" s="82" t="s">
        <v>584</v>
      </c>
      <c r="D38" s="82" t="s">
        <v>106</v>
      </c>
      <c r="E38" s="115">
        <v>18.899999999999999</v>
      </c>
      <c r="F38" s="82" t="s">
        <v>90</v>
      </c>
      <c r="G38" s="82"/>
      <c r="H38" s="82" t="s">
        <v>578</v>
      </c>
      <c r="I38" s="60" t="s">
        <v>95</v>
      </c>
      <c r="J38" s="29"/>
      <c r="K38" s="29">
        <v>1</v>
      </c>
      <c r="L38" s="29"/>
      <c r="M38" s="29">
        <v>2</v>
      </c>
      <c r="N38" s="29"/>
      <c r="O38" s="29"/>
      <c r="P38" s="19"/>
      <c r="Q38" s="29"/>
      <c r="R38" s="29"/>
      <c r="S38" s="29"/>
      <c r="T38" s="29"/>
      <c r="U38" s="29"/>
    </row>
    <row r="39" spans="1:21" ht="20.100000000000001" customHeight="1">
      <c r="A39" s="25" t="s">
        <v>564</v>
      </c>
      <c r="B39" s="82" t="s">
        <v>101</v>
      </c>
      <c r="C39" s="82" t="s">
        <v>584</v>
      </c>
      <c r="D39" s="82" t="s">
        <v>106</v>
      </c>
      <c r="E39" s="115">
        <v>18.899999999999999</v>
      </c>
      <c r="F39" s="82" t="s">
        <v>90</v>
      </c>
      <c r="G39" s="82"/>
      <c r="H39" s="82" t="s">
        <v>578</v>
      </c>
      <c r="I39" s="60" t="s">
        <v>95</v>
      </c>
      <c r="J39" s="29"/>
      <c r="K39" s="29"/>
      <c r="L39" s="29"/>
      <c r="M39" s="29"/>
      <c r="N39" s="29"/>
      <c r="O39" s="29">
        <v>1</v>
      </c>
      <c r="P39" s="19"/>
      <c r="Q39" s="29">
        <v>2</v>
      </c>
      <c r="R39" s="29"/>
      <c r="S39" s="29"/>
      <c r="T39" s="29"/>
      <c r="U39" s="29"/>
    </row>
    <row r="40" spans="1:21" ht="20.100000000000001" customHeight="1">
      <c r="A40" s="25" t="s">
        <v>326</v>
      </c>
      <c r="B40" s="82" t="s">
        <v>99</v>
      </c>
      <c r="C40" s="82" t="s">
        <v>514</v>
      </c>
      <c r="D40" s="82" t="s">
        <v>110</v>
      </c>
      <c r="E40" s="115">
        <v>6.5</v>
      </c>
      <c r="F40" s="82" t="s">
        <v>90</v>
      </c>
      <c r="G40" s="82" t="s">
        <v>25</v>
      </c>
      <c r="H40" s="82" t="s">
        <v>34</v>
      </c>
      <c r="I40" s="60" t="s">
        <v>27</v>
      </c>
      <c r="J40" s="29"/>
      <c r="K40" s="29"/>
      <c r="L40" s="29"/>
      <c r="M40" s="29"/>
      <c r="N40" s="29"/>
      <c r="O40" s="29"/>
      <c r="P40" s="29">
        <v>1</v>
      </c>
      <c r="Q40" s="29">
        <v>2</v>
      </c>
      <c r="R40" s="29">
        <v>3</v>
      </c>
      <c r="S40" s="29">
        <v>4</v>
      </c>
      <c r="T40" s="29">
        <v>5</v>
      </c>
      <c r="U40" s="29">
        <v>6</v>
      </c>
    </row>
    <row r="41" spans="1:21" ht="20.100000000000001" customHeight="1">
      <c r="A41" s="25" t="s">
        <v>327</v>
      </c>
      <c r="B41" s="82" t="s">
        <v>99</v>
      </c>
      <c r="C41" s="82" t="s">
        <v>515</v>
      </c>
      <c r="D41" s="82" t="s">
        <v>110</v>
      </c>
      <c r="E41" s="115">
        <v>6.5</v>
      </c>
      <c r="F41" s="82" t="s">
        <v>90</v>
      </c>
      <c r="G41" s="82" t="s">
        <v>25</v>
      </c>
      <c r="H41" s="82" t="s">
        <v>34</v>
      </c>
      <c r="I41" s="60" t="s">
        <v>27</v>
      </c>
      <c r="J41" s="29"/>
      <c r="K41" s="29"/>
      <c r="L41" s="29"/>
      <c r="M41" s="29"/>
      <c r="N41" s="29"/>
      <c r="O41" s="29"/>
      <c r="P41" s="29">
        <v>1</v>
      </c>
      <c r="Q41" s="29">
        <v>2</v>
      </c>
      <c r="R41" s="29">
        <v>3</v>
      </c>
      <c r="S41" s="29">
        <v>4</v>
      </c>
      <c r="T41" s="29">
        <v>5</v>
      </c>
      <c r="U41" s="29">
        <v>6</v>
      </c>
    </row>
    <row r="42" spans="1:21" ht="20.100000000000001" customHeight="1">
      <c r="A42" s="25" t="s">
        <v>249</v>
      </c>
      <c r="B42" s="82" t="s">
        <v>99</v>
      </c>
      <c r="C42" s="82" t="s">
        <v>270</v>
      </c>
      <c r="D42" s="82" t="s">
        <v>110</v>
      </c>
      <c r="E42" s="115">
        <v>17.899999999999999</v>
      </c>
      <c r="F42" s="82" t="s">
        <v>90</v>
      </c>
      <c r="G42" s="82" t="s">
        <v>28</v>
      </c>
      <c r="H42" s="82" t="s">
        <v>46</v>
      </c>
      <c r="I42" s="60" t="s">
        <v>95</v>
      </c>
      <c r="J42" s="29"/>
      <c r="K42" s="29"/>
      <c r="L42" s="137"/>
      <c r="M42" s="29">
        <v>3</v>
      </c>
      <c r="N42" s="29"/>
      <c r="O42" s="29"/>
      <c r="P42" s="29"/>
      <c r="Q42" s="29"/>
      <c r="R42" s="29"/>
      <c r="S42" s="29"/>
      <c r="T42" s="29"/>
      <c r="U42" s="29"/>
    </row>
    <row r="43" spans="1:21" ht="20.100000000000001" customHeight="1">
      <c r="A43" s="25" t="s">
        <v>328</v>
      </c>
      <c r="B43" s="82" t="s">
        <v>99</v>
      </c>
      <c r="C43" s="82" t="s">
        <v>522</v>
      </c>
      <c r="D43" s="82" t="s">
        <v>110</v>
      </c>
      <c r="E43" s="115">
        <v>14.9</v>
      </c>
      <c r="F43" s="82" t="s">
        <v>90</v>
      </c>
      <c r="G43" s="82" t="s">
        <v>28</v>
      </c>
      <c r="H43" s="82" t="s">
        <v>46</v>
      </c>
      <c r="I43" s="60" t="s">
        <v>95</v>
      </c>
      <c r="J43" s="29"/>
      <c r="K43" s="29"/>
      <c r="L43" s="29"/>
      <c r="M43" s="29"/>
      <c r="N43" s="29"/>
      <c r="O43" s="29"/>
      <c r="P43" s="19"/>
      <c r="Q43" s="29">
        <v>1</v>
      </c>
      <c r="R43" s="29"/>
      <c r="S43" s="29"/>
      <c r="T43" s="29">
        <v>2</v>
      </c>
      <c r="U43" s="29"/>
    </row>
    <row r="44" spans="1:21" ht="20.100000000000001" customHeight="1">
      <c r="A44" s="25" t="s">
        <v>248</v>
      </c>
      <c r="B44" s="82" t="s">
        <v>99</v>
      </c>
      <c r="C44" s="82" t="s">
        <v>190</v>
      </c>
      <c r="D44" s="82" t="s">
        <v>110</v>
      </c>
      <c r="E44" s="115">
        <v>14.9</v>
      </c>
      <c r="F44" s="82" t="s">
        <v>90</v>
      </c>
      <c r="G44" s="82" t="s">
        <v>28</v>
      </c>
      <c r="H44" s="82" t="s">
        <v>46</v>
      </c>
      <c r="I44" s="60" t="s">
        <v>27</v>
      </c>
      <c r="J44" s="29">
        <v>19</v>
      </c>
      <c r="K44" s="29">
        <v>20</v>
      </c>
      <c r="L44" s="29">
        <v>21</v>
      </c>
      <c r="M44" s="29">
        <v>22</v>
      </c>
      <c r="N44" s="29">
        <v>23</v>
      </c>
      <c r="O44" s="29"/>
      <c r="P44" s="29"/>
      <c r="Q44" s="29"/>
      <c r="R44" s="29"/>
      <c r="S44" s="29"/>
      <c r="T44" s="29"/>
      <c r="U44" s="29"/>
    </row>
    <row r="45" spans="1:21" s="135" customFormat="1" ht="20.100000000000001" customHeight="1">
      <c r="A45" s="25" t="s">
        <v>329</v>
      </c>
      <c r="B45" s="82" t="s">
        <v>99</v>
      </c>
      <c r="C45" s="82" t="s">
        <v>516</v>
      </c>
      <c r="D45" s="82" t="s">
        <v>110</v>
      </c>
      <c r="E45" s="115">
        <v>14.9</v>
      </c>
      <c r="F45" s="82" t="s">
        <v>90</v>
      </c>
      <c r="G45" s="82" t="s">
        <v>25</v>
      </c>
      <c r="H45" s="82" t="s">
        <v>46</v>
      </c>
      <c r="I45" s="60" t="s">
        <v>27</v>
      </c>
      <c r="J45" s="29"/>
      <c r="K45" s="29"/>
      <c r="L45" s="29"/>
      <c r="M45" s="29"/>
      <c r="N45" s="29"/>
      <c r="O45" s="29">
        <v>1</v>
      </c>
      <c r="P45" s="29">
        <v>2</v>
      </c>
      <c r="Q45" s="29">
        <v>3</v>
      </c>
      <c r="R45" s="29">
        <v>4</v>
      </c>
      <c r="S45" s="29">
        <v>5</v>
      </c>
      <c r="T45" s="29">
        <v>6</v>
      </c>
      <c r="U45" s="29">
        <v>7</v>
      </c>
    </row>
    <row r="46" spans="1:21" ht="20.100000000000001" customHeight="1">
      <c r="A46" s="25" t="s">
        <v>279</v>
      </c>
      <c r="B46" s="82" t="s">
        <v>99</v>
      </c>
      <c r="C46" s="82" t="s">
        <v>523</v>
      </c>
      <c r="D46" s="82" t="s">
        <v>110</v>
      </c>
      <c r="E46" s="115">
        <v>6.5</v>
      </c>
      <c r="F46" s="82" t="s">
        <v>90</v>
      </c>
      <c r="G46" s="82" t="s">
        <v>25</v>
      </c>
      <c r="H46" s="82" t="s">
        <v>33</v>
      </c>
      <c r="I46" s="60" t="s">
        <v>27</v>
      </c>
      <c r="J46" s="29">
        <v>5</v>
      </c>
      <c r="K46" s="29">
        <v>6</v>
      </c>
      <c r="L46" s="29">
        <v>7</v>
      </c>
      <c r="M46" s="29">
        <v>8</v>
      </c>
      <c r="N46" s="29">
        <v>9</v>
      </c>
      <c r="O46" s="29"/>
      <c r="P46" s="19"/>
      <c r="Q46" s="29"/>
      <c r="R46" s="29"/>
      <c r="S46" s="29"/>
      <c r="T46" s="29"/>
      <c r="U46" s="29"/>
    </row>
    <row r="47" spans="1:21" ht="20.100000000000001" customHeight="1">
      <c r="A47" s="25" t="s">
        <v>330</v>
      </c>
      <c r="B47" s="82" t="s">
        <v>99</v>
      </c>
      <c r="C47" s="82" t="s">
        <v>517</v>
      </c>
      <c r="D47" s="82" t="s">
        <v>110</v>
      </c>
      <c r="E47" s="115">
        <v>14.9</v>
      </c>
      <c r="F47" s="82" t="s">
        <v>90</v>
      </c>
      <c r="G47" s="82" t="s">
        <v>25</v>
      </c>
      <c r="H47" s="82" t="s">
        <v>46</v>
      </c>
      <c r="I47" s="60" t="s">
        <v>27</v>
      </c>
      <c r="J47" s="29"/>
      <c r="K47" s="29"/>
      <c r="L47" s="29"/>
      <c r="M47" s="29"/>
      <c r="N47" s="29"/>
      <c r="O47" s="29">
        <v>1</v>
      </c>
      <c r="P47" s="19"/>
      <c r="Q47" s="29"/>
      <c r="R47" s="29">
        <v>2</v>
      </c>
      <c r="S47" s="29"/>
      <c r="T47" s="29"/>
      <c r="U47" s="61" t="s">
        <v>331</v>
      </c>
    </row>
  </sheetData>
  <sortState ref="A4:U47">
    <sortCondition ref="A4"/>
  </sortState>
  <customSheetViews>
    <customSheetView guid="{E3188EF9-936D-4592-833D-5923A9BE8A10}" showPageBreaks="1" showGridLines="0" fitToPage="1" topLeftCell="A22">
      <selection activeCell="A12" sqref="A12:A13"/>
      <pageMargins left="0" right="0" top="0.59055118110236227" bottom="0.59055118110236227" header="0.51181102362204722" footer="0.51181102362204722"/>
      <printOptions horizontalCentered="1"/>
      <pageSetup paperSize="9" scale="63" orientation="landscape" r:id="rId1"/>
      <headerFooter alignWithMargins="0"/>
    </customSheetView>
    <customSheetView guid="{34049B9E-8270-4EAF-A638-89992720363A}" showPageBreaks="1" showGridLines="0" fitToPage="1" showRuler="0" topLeftCell="A37">
      <selection activeCell="M78" sqref="M78:M79"/>
      <pageMargins left="0" right="0" top="0.59055118110236227" bottom="0.59055118110236227" header="0.51181102362204722" footer="0.51181102362204722"/>
      <printOptions horizontalCentered="1"/>
      <pageSetup paperSize="9" scale="10" orientation="landscape" r:id="rId2"/>
      <headerFooter alignWithMargins="0"/>
    </customSheetView>
    <customSheetView guid="{6DAB799C-7884-4CBB-BAC4-E1974EDAB53B}" showPageBreaks="1" showGridLines="0" fitToPage="1" showRuler="0">
      <selection activeCell="B4" sqref="B4"/>
      <pageMargins left="0" right="0" top="0.59055118110236227" bottom="0.59055118110236227" header="0.51181102362204722" footer="0.51181102362204722"/>
      <printOptions horizontalCentered="1"/>
      <pageSetup paperSize="9" scale="65" orientation="landscape" r:id="rId3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54" orientation="landscape" r:id="rId4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U48"/>
  <sheetViews>
    <sheetView showGridLines="0" zoomScale="85" zoomScaleNormal="85" workbookViewId="0"/>
  </sheetViews>
  <sheetFormatPr defaultRowHeight="12.75"/>
  <cols>
    <col min="1" max="1" width="47" customWidth="1"/>
    <col min="2" max="2" width="6.7109375" style="181" customWidth="1"/>
    <col min="3" max="3" width="11.5703125" customWidth="1"/>
    <col min="4" max="4" width="12" customWidth="1"/>
    <col min="5" max="5" width="7" bestFit="1" customWidth="1"/>
    <col min="6" max="6" width="10.28515625" bestFit="1" customWidth="1"/>
    <col min="7" max="8" width="8.7109375" bestFit="1" customWidth="1"/>
  </cols>
  <sheetData>
    <row r="1" spans="1:21" ht="30">
      <c r="A1" s="274"/>
      <c r="B1" s="275" t="s">
        <v>293</v>
      </c>
      <c r="C1" s="276"/>
      <c r="D1" s="276"/>
      <c r="E1" s="276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1"/>
    </row>
    <row r="2" spans="1:21" ht="30">
      <c r="A2" s="277"/>
      <c r="B2" s="278"/>
      <c r="C2" s="279"/>
      <c r="D2" s="270"/>
      <c r="E2" s="270"/>
      <c r="F2" s="272" t="s">
        <v>296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1"/>
    </row>
    <row r="3" spans="1:21" s="1" customFormat="1" ht="30" customHeight="1">
      <c r="A3" s="273" t="s">
        <v>5</v>
      </c>
      <c r="B3" s="273" t="s">
        <v>100</v>
      </c>
      <c r="C3" s="273" t="s">
        <v>172</v>
      </c>
      <c r="D3" s="273" t="s">
        <v>7</v>
      </c>
      <c r="E3" s="273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8" t="s">
        <v>19</v>
      </c>
      <c r="Q3" s="8" t="s">
        <v>20</v>
      </c>
      <c r="R3" s="8" t="s">
        <v>21</v>
      </c>
      <c r="S3" s="8" t="s">
        <v>22</v>
      </c>
      <c r="T3" s="8" t="s">
        <v>23</v>
      </c>
      <c r="U3" s="8" t="s">
        <v>24</v>
      </c>
    </row>
    <row r="4" spans="1:21" ht="24.95" customHeight="1">
      <c r="A4" s="7" t="s">
        <v>577</v>
      </c>
      <c r="B4" s="27" t="s">
        <v>99</v>
      </c>
      <c r="C4" s="63" t="s">
        <v>129</v>
      </c>
      <c r="D4" s="63" t="s">
        <v>187</v>
      </c>
      <c r="E4" s="28">
        <v>8.5</v>
      </c>
      <c r="F4" s="26" t="s">
        <v>130</v>
      </c>
      <c r="G4" s="26" t="s">
        <v>25</v>
      </c>
      <c r="H4" s="26" t="s">
        <v>97</v>
      </c>
      <c r="I4" s="26" t="s">
        <v>53</v>
      </c>
      <c r="J4" s="65"/>
      <c r="K4" s="65">
        <v>11</v>
      </c>
      <c r="L4" s="66"/>
      <c r="M4" s="66"/>
      <c r="N4" s="66">
        <v>12</v>
      </c>
      <c r="O4" s="66"/>
      <c r="P4" s="66"/>
      <c r="Q4" s="66">
        <v>13</v>
      </c>
      <c r="R4" s="67"/>
      <c r="S4" s="68"/>
      <c r="T4" s="66">
        <v>14</v>
      </c>
      <c r="U4" s="66"/>
    </row>
    <row r="5" spans="1:21" ht="24.95" customHeight="1">
      <c r="A5" s="7" t="s">
        <v>577</v>
      </c>
      <c r="B5" s="27" t="s">
        <v>101</v>
      </c>
      <c r="C5" s="63" t="s">
        <v>129</v>
      </c>
      <c r="D5" s="63" t="s">
        <v>187</v>
      </c>
      <c r="E5" s="28">
        <v>8.5</v>
      </c>
      <c r="F5" s="26" t="s">
        <v>130</v>
      </c>
      <c r="G5" s="26" t="s">
        <v>25</v>
      </c>
      <c r="H5" s="26" t="s">
        <v>97</v>
      </c>
      <c r="I5" s="26" t="s">
        <v>38</v>
      </c>
      <c r="J5" s="65"/>
      <c r="K5" s="65"/>
      <c r="L5" s="66"/>
      <c r="M5" s="66"/>
      <c r="N5" s="66"/>
      <c r="O5" s="66">
        <v>11</v>
      </c>
      <c r="P5" s="66"/>
      <c r="Q5" s="66"/>
      <c r="R5" s="66">
        <v>12</v>
      </c>
      <c r="S5" s="66"/>
      <c r="T5" s="66"/>
      <c r="U5" s="66">
        <v>13</v>
      </c>
    </row>
    <row r="6" spans="1:21" ht="24.95" customHeight="1">
      <c r="A6" s="7" t="s">
        <v>574</v>
      </c>
      <c r="B6" s="27" t="s">
        <v>99</v>
      </c>
      <c r="C6" s="63" t="s">
        <v>591</v>
      </c>
      <c r="D6" s="63" t="s">
        <v>187</v>
      </c>
      <c r="E6" s="28">
        <v>5.3</v>
      </c>
      <c r="F6" s="26" t="s">
        <v>569</v>
      </c>
      <c r="G6" s="26" t="s">
        <v>25</v>
      </c>
      <c r="H6" s="26" t="s">
        <v>33</v>
      </c>
      <c r="I6" s="26" t="s">
        <v>53</v>
      </c>
      <c r="J6" s="65"/>
      <c r="K6" s="65"/>
      <c r="L6" s="66">
        <v>1</v>
      </c>
      <c r="M6" s="66"/>
      <c r="N6" s="66"/>
      <c r="O6" s="66">
        <v>2</v>
      </c>
      <c r="P6" s="66"/>
      <c r="Q6" s="66"/>
      <c r="R6" s="66">
        <v>3</v>
      </c>
      <c r="S6" s="66"/>
      <c r="T6" s="66"/>
      <c r="U6" s="66">
        <v>4</v>
      </c>
    </row>
    <row r="7" spans="1:21" ht="24.95" customHeight="1">
      <c r="A7" s="7" t="s">
        <v>574</v>
      </c>
      <c r="B7" s="27" t="s">
        <v>101</v>
      </c>
      <c r="C7" s="63" t="s">
        <v>591</v>
      </c>
      <c r="D7" s="63" t="s">
        <v>187</v>
      </c>
      <c r="E7" s="28">
        <v>5.3</v>
      </c>
      <c r="F7" s="26" t="s">
        <v>569</v>
      </c>
      <c r="G7" s="26" t="s">
        <v>25</v>
      </c>
      <c r="H7" s="26" t="s">
        <v>33</v>
      </c>
      <c r="I7" s="26" t="s">
        <v>53</v>
      </c>
      <c r="J7" s="65"/>
      <c r="K7" s="65"/>
      <c r="L7" s="66"/>
      <c r="M7" s="66"/>
      <c r="N7" s="66"/>
      <c r="O7" s="66"/>
      <c r="P7" s="66">
        <v>1</v>
      </c>
      <c r="Q7" s="66"/>
      <c r="R7" s="66"/>
      <c r="S7" s="66">
        <v>2</v>
      </c>
      <c r="T7" s="66"/>
      <c r="U7" s="66"/>
    </row>
    <row r="8" spans="1:21" ht="24.95" customHeight="1">
      <c r="A8" s="7" t="s">
        <v>573</v>
      </c>
      <c r="B8" s="27" t="s">
        <v>99</v>
      </c>
      <c r="C8" s="63" t="s">
        <v>590</v>
      </c>
      <c r="D8" s="63" t="s">
        <v>187</v>
      </c>
      <c r="E8" s="28">
        <v>3.3</v>
      </c>
      <c r="F8" s="26" t="s">
        <v>90</v>
      </c>
      <c r="G8" s="26" t="s">
        <v>25</v>
      </c>
      <c r="H8" s="26" t="s">
        <v>26</v>
      </c>
      <c r="I8" s="26" t="s">
        <v>27</v>
      </c>
      <c r="J8" s="64"/>
      <c r="K8" s="65">
        <v>1</v>
      </c>
      <c r="L8" s="64">
        <v>2</v>
      </c>
      <c r="M8" s="65">
        <v>3</v>
      </c>
      <c r="N8" s="64">
        <v>4</v>
      </c>
      <c r="O8" s="65">
        <v>5</v>
      </c>
      <c r="P8" s="64">
        <v>6</v>
      </c>
      <c r="Q8" s="65">
        <v>7</v>
      </c>
      <c r="R8" s="64">
        <v>8</v>
      </c>
      <c r="S8" s="65">
        <v>9</v>
      </c>
      <c r="T8" s="64">
        <v>10</v>
      </c>
      <c r="U8" s="65">
        <v>11</v>
      </c>
    </row>
    <row r="9" spans="1:21" ht="24.95" customHeight="1">
      <c r="A9" s="7" t="s">
        <v>573</v>
      </c>
      <c r="B9" s="27" t="s">
        <v>101</v>
      </c>
      <c r="C9" s="63" t="s">
        <v>590</v>
      </c>
      <c r="D9" s="63" t="s">
        <v>187</v>
      </c>
      <c r="E9" s="28">
        <v>3.3</v>
      </c>
      <c r="F9" s="26" t="s">
        <v>90</v>
      </c>
      <c r="G9" s="26" t="s">
        <v>25</v>
      </c>
      <c r="H9" s="26" t="s">
        <v>26</v>
      </c>
      <c r="I9" s="26" t="s">
        <v>27</v>
      </c>
      <c r="J9" s="64"/>
      <c r="K9" s="64"/>
      <c r="L9" s="65"/>
      <c r="M9" s="64"/>
      <c r="N9" s="65"/>
      <c r="O9" s="64">
        <v>1</v>
      </c>
      <c r="P9" s="64">
        <v>2</v>
      </c>
      <c r="Q9" s="65">
        <v>3</v>
      </c>
      <c r="R9" s="64">
        <v>4</v>
      </c>
      <c r="S9" s="65">
        <v>5</v>
      </c>
      <c r="T9" s="65">
        <v>6</v>
      </c>
      <c r="U9" s="65">
        <v>7</v>
      </c>
    </row>
    <row r="10" spans="1:21" ht="24.95" customHeight="1">
      <c r="A10" s="162" t="s">
        <v>576</v>
      </c>
      <c r="B10" s="178" t="s">
        <v>99</v>
      </c>
      <c r="C10" s="63" t="s">
        <v>589</v>
      </c>
      <c r="D10" s="156" t="s">
        <v>187</v>
      </c>
      <c r="E10" s="159">
        <v>5.99</v>
      </c>
      <c r="F10" s="159" t="s">
        <v>572</v>
      </c>
      <c r="G10" s="157" t="s">
        <v>25</v>
      </c>
      <c r="H10" s="159" t="s">
        <v>26</v>
      </c>
      <c r="I10" s="74" t="s">
        <v>62</v>
      </c>
      <c r="J10" s="160"/>
      <c r="K10" s="161"/>
      <c r="L10" s="158"/>
      <c r="M10" s="158"/>
      <c r="N10" s="158"/>
      <c r="O10" s="158"/>
      <c r="P10" s="158">
        <v>1</v>
      </c>
      <c r="Q10" s="158"/>
      <c r="R10" s="158"/>
      <c r="S10" s="158"/>
      <c r="T10" s="158"/>
      <c r="U10" s="158"/>
    </row>
    <row r="11" spans="1:21" ht="24.95" customHeight="1">
      <c r="A11" s="162" t="s">
        <v>576</v>
      </c>
      <c r="B11" s="178" t="s">
        <v>101</v>
      </c>
      <c r="C11" s="63" t="s">
        <v>589</v>
      </c>
      <c r="D11" s="156" t="s">
        <v>187</v>
      </c>
      <c r="E11" s="159">
        <v>5.99</v>
      </c>
      <c r="F11" s="159" t="s">
        <v>572</v>
      </c>
      <c r="G11" s="157" t="s">
        <v>25</v>
      </c>
      <c r="H11" s="159" t="s">
        <v>26</v>
      </c>
      <c r="I11" s="74" t="s">
        <v>62</v>
      </c>
      <c r="J11" s="160"/>
      <c r="K11" s="161"/>
      <c r="L11" s="158"/>
      <c r="M11" s="158"/>
      <c r="N11" s="158"/>
      <c r="O11" s="158"/>
      <c r="P11" s="158"/>
      <c r="Q11" s="158"/>
      <c r="R11" s="158"/>
      <c r="S11" s="158"/>
      <c r="T11" s="158">
        <v>1</v>
      </c>
      <c r="U11" s="158"/>
    </row>
    <row r="12" spans="1:21" ht="24.95" customHeight="1">
      <c r="A12" s="162" t="s">
        <v>575</v>
      </c>
      <c r="B12" s="178" t="s">
        <v>99</v>
      </c>
      <c r="C12" s="63" t="s">
        <v>588</v>
      </c>
      <c r="D12" s="156" t="s">
        <v>187</v>
      </c>
      <c r="E12" s="159">
        <v>5.99</v>
      </c>
      <c r="F12" s="159" t="s">
        <v>570</v>
      </c>
      <c r="G12" s="157" t="s">
        <v>25</v>
      </c>
      <c r="H12" s="159" t="s">
        <v>60</v>
      </c>
      <c r="I12" s="74" t="s">
        <v>62</v>
      </c>
      <c r="J12" s="160"/>
      <c r="K12" s="161"/>
      <c r="L12" s="158"/>
      <c r="M12" s="158">
        <v>1</v>
      </c>
      <c r="N12" s="158"/>
      <c r="O12" s="158"/>
      <c r="P12" s="158"/>
      <c r="Q12" s="158"/>
      <c r="R12" s="158"/>
      <c r="S12" s="158">
        <v>2</v>
      </c>
      <c r="T12" s="158"/>
      <c r="U12" s="158"/>
    </row>
    <row r="13" spans="1:21" ht="24.95" customHeight="1">
      <c r="A13" s="162" t="s">
        <v>575</v>
      </c>
      <c r="B13" s="179" t="s">
        <v>101</v>
      </c>
      <c r="C13" s="63" t="s">
        <v>588</v>
      </c>
      <c r="D13" s="156" t="s">
        <v>187</v>
      </c>
      <c r="E13" s="159">
        <v>5.99</v>
      </c>
      <c r="F13" s="159" t="s">
        <v>571</v>
      </c>
      <c r="G13" s="157" t="s">
        <v>25</v>
      </c>
      <c r="H13" s="159" t="s">
        <v>60</v>
      </c>
      <c r="I13" s="74" t="s">
        <v>62</v>
      </c>
      <c r="J13" s="160"/>
      <c r="K13" s="161"/>
      <c r="L13" s="158"/>
      <c r="M13" s="158"/>
      <c r="N13" s="158"/>
      <c r="O13" s="158"/>
      <c r="P13" s="158"/>
      <c r="Q13" s="158">
        <v>1</v>
      </c>
      <c r="R13" s="158"/>
      <c r="S13" s="158"/>
      <c r="T13" s="158"/>
      <c r="U13" s="158"/>
    </row>
    <row r="14" spans="1:21">
      <c r="A14" s="2"/>
      <c r="B14" s="18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18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18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18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18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18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18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18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18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18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18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18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18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18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18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18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18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18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46" spans="2:2" s="2" customFormat="1">
      <c r="B46" s="180"/>
    </row>
    <row r="47" spans="2:2" s="2" customFormat="1">
      <c r="B47" s="180"/>
    </row>
    <row r="48" spans="2:2" s="2" customFormat="1">
      <c r="B48" s="180"/>
    </row>
  </sheetData>
  <sortState ref="A4:U13">
    <sortCondition ref="A4"/>
  </sortState>
  <customSheetViews>
    <customSheetView guid="{E3188EF9-936D-4592-833D-5923A9BE8A10}" showGridLines="0" fitToPage="1">
      <selection activeCell="A10" sqref="A10:A11"/>
      <pageMargins left="0" right="0" top="0.59055118110236227" bottom="0.59055118110236227" header="1.299212598425197" footer="0.19685039370078741"/>
      <printOptions horizontalCentered="1"/>
      <pageSetup paperSize="9" scale="65" orientation="landscape" horizontalDpi="300" verticalDpi="300" r:id="rId1"/>
      <headerFooter alignWithMargins="0"/>
    </customSheetView>
    <customSheetView guid="{34049B9E-8270-4EAF-A638-89992720363A}" showPageBreaks="1" showGridLines="0" showRuler="0">
      <selection activeCell="H38" sqref="H38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2"/>
      <headerFooter alignWithMargins="0"/>
    </customSheetView>
    <customSheetView guid="{6DAB799C-7884-4CBB-BAC4-E1974EDAB53B}" showPageBreaks="1" showGridLines="0" showRuler="0">
      <selection activeCell="A3" sqref="A3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3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1.299212598425197" footer="0.19685039370078741"/>
  <pageSetup paperSize="9" scale="61" orientation="landscape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70C0"/>
    <pageSetUpPr autoPageBreaks="0" fitToPage="1"/>
  </sheetPr>
  <dimension ref="A1:V22"/>
  <sheetViews>
    <sheetView showGridLines="0" zoomScale="85" zoomScaleNormal="85" zoomScaleSheetLayoutView="65" workbookViewId="0">
      <selection activeCell="E12" sqref="E12"/>
    </sheetView>
  </sheetViews>
  <sheetFormatPr defaultRowHeight="12.75"/>
  <cols>
    <col min="1" max="1" width="37.140625" customWidth="1"/>
    <col min="3" max="3" width="10.7109375" customWidth="1"/>
    <col min="4" max="4" width="11.5703125" customWidth="1"/>
    <col min="6" max="6" width="11.42578125" customWidth="1"/>
  </cols>
  <sheetData>
    <row r="1" spans="1:22" ht="30">
      <c r="A1" s="36" t="s">
        <v>293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2" ht="30">
      <c r="A2" s="36" t="s">
        <v>297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2" ht="20.100000000000001" customHeight="1">
      <c r="A3" s="52" t="s">
        <v>5</v>
      </c>
      <c r="B3" s="52" t="s">
        <v>100</v>
      </c>
      <c r="C3" s="8" t="s">
        <v>172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257</v>
      </c>
      <c r="K3" s="52" t="s">
        <v>258</v>
      </c>
      <c r="L3" s="52" t="s">
        <v>259</v>
      </c>
      <c r="M3" s="52" t="s">
        <v>260</v>
      </c>
      <c r="N3" s="52" t="s">
        <v>17</v>
      </c>
      <c r="O3" s="52" t="s">
        <v>261</v>
      </c>
      <c r="P3" s="52" t="s">
        <v>262</v>
      </c>
      <c r="Q3" s="52" t="s">
        <v>263</v>
      </c>
      <c r="R3" s="52" t="s">
        <v>264</v>
      </c>
      <c r="S3" s="52" t="s">
        <v>265</v>
      </c>
      <c r="T3" s="52" t="s">
        <v>266</v>
      </c>
      <c r="U3" s="52" t="s">
        <v>267</v>
      </c>
    </row>
    <row r="4" spans="1:22" s="58" customFormat="1" ht="20.100000000000001" customHeight="1">
      <c r="A4" s="25" t="s">
        <v>601</v>
      </c>
      <c r="B4" s="6" t="s">
        <v>99</v>
      </c>
      <c r="C4" s="82" t="s">
        <v>524</v>
      </c>
      <c r="D4" s="31" t="s">
        <v>110</v>
      </c>
      <c r="E4" s="53">
        <v>7.5</v>
      </c>
      <c r="F4" s="26" t="s">
        <v>56</v>
      </c>
      <c r="G4" s="27" t="s">
        <v>25</v>
      </c>
      <c r="H4" s="26" t="s">
        <v>34</v>
      </c>
      <c r="I4" s="26" t="s">
        <v>27</v>
      </c>
      <c r="J4" s="29">
        <v>2</v>
      </c>
      <c r="K4" s="29">
        <v>3</v>
      </c>
      <c r="L4" s="29">
        <v>4</v>
      </c>
      <c r="M4" s="29">
        <v>5</v>
      </c>
      <c r="N4" s="29">
        <v>6</v>
      </c>
      <c r="O4" s="29">
        <v>7</v>
      </c>
      <c r="P4" s="29">
        <v>8</v>
      </c>
      <c r="Q4" s="29">
        <v>9</v>
      </c>
      <c r="R4" s="29">
        <v>10</v>
      </c>
      <c r="S4" s="29">
        <v>11</v>
      </c>
      <c r="T4" s="29">
        <v>12</v>
      </c>
      <c r="U4" s="29">
        <v>13</v>
      </c>
    </row>
    <row r="5" spans="1:22" s="81" customFormat="1" ht="20.100000000000001" customHeight="1">
      <c r="A5" s="59" t="s">
        <v>536</v>
      </c>
      <c r="B5" s="82" t="s">
        <v>99</v>
      </c>
      <c r="C5" s="82" t="s">
        <v>600</v>
      </c>
      <c r="D5" s="82" t="s">
        <v>268</v>
      </c>
      <c r="E5" s="115">
        <v>18.899999999999999</v>
      </c>
      <c r="F5" s="82" t="s">
        <v>90</v>
      </c>
      <c r="G5" s="27" t="s">
        <v>28</v>
      </c>
      <c r="H5" s="82" t="s">
        <v>47</v>
      </c>
      <c r="I5" s="82" t="s">
        <v>95</v>
      </c>
      <c r="J5" s="29"/>
      <c r="K5" s="29"/>
      <c r="L5" s="29">
        <v>1</v>
      </c>
      <c r="M5" s="56"/>
      <c r="N5" s="29"/>
      <c r="O5" s="29"/>
      <c r="P5" s="29"/>
      <c r="Q5" s="29"/>
      <c r="R5" s="29"/>
      <c r="S5" s="29"/>
      <c r="T5" s="29"/>
      <c r="U5" s="29"/>
    </row>
    <row r="6" spans="1:22" s="81" customFormat="1" ht="20.100000000000001" customHeight="1">
      <c r="A6" s="59" t="s">
        <v>536</v>
      </c>
      <c r="B6" s="82" t="s">
        <v>101</v>
      </c>
      <c r="C6" s="82" t="s">
        <v>600</v>
      </c>
      <c r="D6" s="82" t="s">
        <v>268</v>
      </c>
      <c r="E6" s="115">
        <v>18.899999999999999</v>
      </c>
      <c r="F6" s="82" t="s">
        <v>90</v>
      </c>
      <c r="G6" s="27" t="s">
        <v>28</v>
      </c>
      <c r="H6" s="82" t="s">
        <v>47</v>
      </c>
      <c r="I6" s="82" t="s">
        <v>95</v>
      </c>
      <c r="J6" s="29"/>
      <c r="K6" s="29"/>
      <c r="L6" s="29"/>
      <c r="M6" s="56"/>
      <c r="N6" s="29"/>
      <c r="O6" s="29"/>
      <c r="P6" s="29"/>
      <c r="Q6" s="29">
        <v>1</v>
      </c>
      <c r="R6" s="29"/>
      <c r="S6" s="29"/>
      <c r="T6" s="29"/>
      <c r="U6" s="29"/>
    </row>
    <row r="7" spans="1:22" s="58" customFormat="1" ht="20.100000000000001" customHeight="1">
      <c r="A7" s="59" t="s">
        <v>519</v>
      </c>
      <c r="B7" s="82" t="s">
        <v>99</v>
      </c>
      <c r="C7" s="82" t="s">
        <v>534</v>
      </c>
      <c r="D7" s="82" t="s">
        <v>110</v>
      </c>
      <c r="E7" s="115">
        <v>18.899999999999999</v>
      </c>
      <c r="F7" s="82" t="s">
        <v>90</v>
      </c>
      <c r="G7" s="82" t="s">
        <v>25</v>
      </c>
      <c r="H7" s="82" t="s">
        <v>46</v>
      </c>
      <c r="I7" s="82" t="s">
        <v>95</v>
      </c>
      <c r="J7" s="119"/>
      <c r="K7" s="119"/>
      <c r="L7" s="119"/>
      <c r="M7" s="119"/>
      <c r="N7" s="119"/>
      <c r="O7" s="119"/>
      <c r="P7" s="119"/>
      <c r="Q7" s="119"/>
      <c r="R7" s="119"/>
      <c r="S7" s="29">
        <v>1</v>
      </c>
      <c r="T7" s="119"/>
      <c r="U7" s="119"/>
    </row>
    <row r="8" spans="1:22" s="58" customFormat="1" ht="20.100000000000001" customHeight="1">
      <c r="A8" s="25" t="s">
        <v>377</v>
      </c>
      <c r="B8" s="74" t="s">
        <v>99</v>
      </c>
      <c r="C8" s="82" t="s">
        <v>416</v>
      </c>
      <c r="D8" s="74" t="s">
        <v>110</v>
      </c>
      <c r="E8" s="53">
        <v>17.899999999999999</v>
      </c>
      <c r="F8" s="82" t="s">
        <v>90</v>
      </c>
      <c r="G8" s="27" t="s">
        <v>28</v>
      </c>
      <c r="H8" s="26" t="s">
        <v>46</v>
      </c>
      <c r="I8" s="26" t="s">
        <v>95</v>
      </c>
      <c r="J8" s="29"/>
      <c r="K8" s="29"/>
      <c r="L8" s="29"/>
      <c r="M8" s="29"/>
      <c r="N8" s="29"/>
      <c r="O8" s="29"/>
      <c r="P8" s="29"/>
      <c r="Q8" s="29">
        <v>1</v>
      </c>
      <c r="R8" s="29"/>
      <c r="S8" s="29"/>
      <c r="T8" s="29"/>
      <c r="U8" s="29"/>
    </row>
    <row r="9" spans="1:22" ht="20.100000000000001" customHeight="1">
      <c r="A9" s="25" t="s">
        <v>377</v>
      </c>
      <c r="B9" s="74" t="s">
        <v>101</v>
      </c>
      <c r="C9" s="82" t="s">
        <v>416</v>
      </c>
      <c r="D9" s="74" t="s">
        <v>110</v>
      </c>
      <c r="E9" s="53">
        <v>17.899999999999999</v>
      </c>
      <c r="F9" s="82" t="s">
        <v>90</v>
      </c>
      <c r="G9" s="27" t="s">
        <v>28</v>
      </c>
      <c r="H9" s="26" t="s">
        <v>46</v>
      </c>
      <c r="I9" s="26" t="s">
        <v>95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>
        <v>1</v>
      </c>
      <c r="V9" s="89"/>
    </row>
    <row r="10" spans="1:22" ht="20.100000000000001" customHeight="1">
      <c r="A10" s="59" t="s">
        <v>490</v>
      </c>
      <c r="B10" s="82" t="s">
        <v>99</v>
      </c>
      <c r="C10" s="82" t="s">
        <v>115</v>
      </c>
      <c r="D10" s="82" t="s">
        <v>110</v>
      </c>
      <c r="E10" s="115">
        <v>7.9</v>
      </c>
      <c r="F10" s="82" t="s">
        <v>90</v>
      </c>
      <c r="G10" s="82" t="s">
        <v>25</v>
      </c>
      <c r="H10" s="82" t="s">
        <v>87</v>
      </c>
      <c r="I10" s="82" t="s">
        <v>53</v>
      </c>
      <c r="J10" s="29"/>
      <c r="K10" s="29"/>
      <c r="L10" s="29">
        <v>14</v>
      </c>
      <c r="M10" s="56"/>
      <c r="N10" s="29"/>
      <c r="O10" s="56"/>
      <c r="P10" s="19">
        <v>15</v>
      </c>
      <c r="Q10" s="29"/>
      <c r="R10" s="29"/>
      <c r="S10" s="29"/>
      <c r="T10" s="29">
        <v>16</v>
      </c>
      <c r="U10" s="29"/>
    </row>
    <row r="11" spans="1:22" ht="20.100000000000001" customHeight="1">
      <c r="A11" s="59" t="s">
        <v>111</v>
      </c>
      <c r="B11" s="82" t="s">
        <v>99</v>
      </c>
      <c r="C11" s="82" t="s">
        <v>114</v>
      </c>
      <c r="D11" s="82" t="s">
        <v>110</v>
      </c>
      <c r="E11" s="115">
        <v>7.2</v>
      </c>
      <c r="F11" s="82" t="s">
        <v>90</v>
      </c>
      <c r="G11" s="82" t="s">
        <v>25</v>
      </c>
      <c r="H11" s="82" t="s">
        <v>97</v>
      </c>
      <c r="I11" s="82" t="s">
        <v>27</v>
      </c>
      <c r="J11" s="29">
        <v>45</v>
      </c>
      <c r="K11" s="29">
        <v>46</v>
      </c>
      <c r="L11" s="29">
        <v>47</v>
      </c>
      <c r="M11" s="29">
        <v>48</v>
      </c>
      <c r="N11" s="29">
        <v>49</v>
      </c>
      <c r="O11" s="56">
        <v>50</v>
      </c>
      <c r="P11" s="29">
        <v>51</v>
      </c>
      <c r="Q11" s="29">
        <v>52</v>
      </c>
      <c r="R11" s="29">
        <v>53</v>
      </c>
      <c r="S11" s="29">
        <v>54</v>
      </c>
      <c r="T11" s="29">
        <v>55</v>
      </c>
      <c r="U11" s="29">
        <v>56</v>
      </c>
      <c r="V11" s="89"/>
    </row>
    <row r="12" spans="1:22" ht="20.100000000000001" customHeight="1">
      <c r="A12" s="69" t="s">
        <v>366</v>
      </c>
      <c r="B12" s="74" t="s">
        <v>99</v>
      </c>
      <c r="C12" s="74" t="s">
        <v>414</v>
      </c>
      <c r="D12" s="74" t="s">
        <v>110</v>
      </c>
      <c r="E12" s="78">
        <v>5.99</v>
      </c>
      <c r="F12" s="74" t="s">
        <v>130</v>
      </c>
      <c r="G12" s="54" t="s">
        <v>25</v>
      </c>
      <c r="H12" s="74" t="s">
        <v>60</v>
      </c>
      <c r="I12" s="74" t="s">
        <v>62</v>
      </c>
      <c r="J12" s="75"/>
      <c r="K12" s="75">
        <v>1</v>
      </c>
      <c r="L12" s="75"/>
      <c r="M12" s="75"/>
      <c r="N12" s="75"/>
      <c r="O12" s="75"/>
      <c r="P12" s="75"/>
      <c r="Q12" s="76">
        <v>2</v>
      </c>
      <c r="R12" s="75"/>
      <c r="S12" s="75"/>
      <c r="T12" s="75"/>
      <c r="U12" s="75"/>
      <c r="V12" s="89"/>
    </row>
    <row r="13" spans="1:22" ht="20.100000000000001" customHeight="1">
      <c r="A13" s="69" t="s">
        <v>362</v>
      </c>
      <c r="B13" s="74" t="s">
        <v>99</v>
      </c>
      <c r="C13" s="74" t="s">
        <v>412</v>
      </c>
      <c r="D13" s="74" t="s">
        <v>110</v>
      </c>
      <c r="E13" s="78">
        <v>4.9000000000000004</v>
      </c>
      <c r="F13" s="74" t="s">
        <v>238</v>
      </c>
      <c r="G13" s="54" t="s">
        <v>25</v>
      </c>
      <c r="H13" s="74" t="s">
        <v>363</v>
      </c>
      <c r="I13" s="74" t="s">
        <v>38</v>
      </c>
      <c r="J13" s="75"/>
      <c r="K13" s="75"/>
      <c r="L13" s="75">
        <v>1</v>
      </c>
      <c r="M13" s="75"/>
      <c r="N13" s="75">
        <v>2</v>
      </c>
      <c r="O13" s="75"/>
      <c r="P13" s="75">
        <v>3</v>
      </c>
      <c r="Q13" s="75"/>
      <c r="R13" s="75">
        <v>4</v>
      </c>
      <c r="S13" s="75"/>
      <c r="T13" s="75">
        <v>5</v>
      </c>
      <c r="U13" s="75"/>
      <c r="V13" s="89"/>
    </row>
    <row r="14" spans="1:22" ht="20.100000000000001" customHeight="1">
      <c r="A14" s="69" t="s">
        <v>364</v>
      </c>
      <c r="B14" s="74" t="s">
        <v>99</v>
      </c>
      <c r="C14" s="74" t="s">
        <v>413</v>
      </c>
      <c r="D14" s="74" t="s">
        <v>110</v>
      </c>
      <c r="E14" s="78">
        <v>3.5</v>
      </c>
      <c r="F14" s="74" t="s">
        <v>365</v>
      </c>
      <c r="G14" s="54" t="s">
        <v>25</v>
      </c>
      <c r="H14" s="74" t="s">
        <v>26</v>
      </c>
      <c r="I14" s="74" t="s">
        <v>38</v>
      </c>
      <c r="J14" s="75"/>
      <c r="K14" s="75"/>
      <c r="L14" s="75"/>
      <c r="M14" s="75">
        <v>1</v>
      </c>
      <c r="N14" s="75"/>
      <c r="O14" s="75">
        <v>2</v>
      </c>
      <c r="P14" s="75"/>
      <c r="Q14" s="75">
        <v>3</v>
      </c>
      <c r="R14" s="75"/>
      <c r="S14" s="75">
        <v>4</v>
      </c>
      <c r="T14" s="75"/>
      <c r="U14" s="75">
        <v>5</v>
      </c>
    </row>
    <row r="15" spans="1:22" ht="20.100000000000001" customHeight="1">
      <c r="A15" s="25" t="s">
        <v>376</v>
      </c>
      <c r="B15" s="74" t="s">
        <v>99</v>
      </c>
      <c r="C15" s="82" t="s">
        <v>415</v>
      </c>
      <c r="D15" s="74" t="s">
        <v>110</v>
      </c>
      <c r="E15" s="53">
        <v>19.899999999999999</v>
      </c>
      <c r="F15" s="82" t="s">
        <v>90</v>
      </c>
      <c r="G15" s="27" t="s">
        <v>28</v>
      </c>
      <c r="H15" s="26" t="s">
        <v>47</v>
      </c>
      <c r="I15" s="26" t="s">
        <v>95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>
        <v>1</v>
      </c>
      <c r="U15" s="29"/>
    </row>
    <row r="16" spans="1:22" ht="20.100000000000001" customHeight="1">
      <c r="A16" s="7" t="s">
        <v>378</v>
      </c>
      <c r="B16" s="74" t="s">
        <v>99</v>
      </c>
      <c r="C16" s="82" t="s">
        <v>417</v>
      </c>
      <c r="D16" s="74" t="s">
        <v>110</v>
      </c>
      <c r="E16" s="28">
        <v>22.9</v>
      </c>
      <c r="F16" s="82" t="s">
        <v>90</v>
      </c>
      <c r="G16" s="27" t="s">
        <v>28</v>
      </c>
      <c r="H16" s="26" t="s">
        <v>29</v>
      </c>
      <c r="I16" s="26" t="s">
        <v>95</v>
      </c>
      <c r="J16" s="79"/>
      <c r="K16" s="79"/>
      <c r="L16" s="79"/>
      <c r="M16" s="79"/>
      <c r="N16" s="79"/>
      <c r="O16" s="79"/>
      <c r="P16" s="79"/>
      <c r="Q16" s="79"/>
      <c r="R16" s="79"/>
      <c r="S16" s="79">
        <v>1</v>
      </c>
      <c r="T16" s="79"/>
      <c r="U16" s="79"/>
    </row>
    <row r="17" spans="1:21" ht="20.100000000000001" customHeight="1">
      <c r="A17" s="71" t="s">
        <v>282</v>
      </c>
      <c r="B17" s="72" t="s">
        <v>99</v>
      </c>
      <c r="C17" s="72" t="s">
        <v>287</v>
      </c>
      <c r="D17" s="72" t="s">
        <v>110</v>
      </c>
      <c r="E17" s="73">
        <v>7.99</v>
      </c>
      <c r="F17" s="72" t="s">
        <v>130</v>
      </c>
      <c r="G17" s="54" t="s">
        <v>25</v>
      </c>
      <c r="H17" s="72" t="s">
        <v>85</v>
      </c>
      <c r="I17" s="72" t="s">
        <v>38</v>
      </c>
      <c r="J17" s="72"/>
      <c r="K17" s="72">
        <v>3</v>
      </c>
      <c r="L17" s="72"/>
      <c r="M17" s="72">
        <v>4</v>
      </c>
      <c r="N17" s="72"/>
      <c r="O17" s="72">
        <v>5</v>
      </c>
      <c r="P17" s="72"/>
      <c r="Q17" s="72">
        <v>6</v>
      </c>
      <c r="R17" s="72"/>
      <c r="S17" s="72">
        <v>7</v>
      </c>
      <c r="T17" s="72"/>
      <c r="U17" s="72">
        <v>8</v>
      </c>
    </row>
    <row r="18" spans="1:21" ht="20.100000000000001" customHeight="1">
      <c r="A18" s="71" t="s">
        <v>283</v>
      </c>
      <c r="B18" s="72" t="s">
        <v>99</v>
      </c>
      <c r="C18" s="72" t="s">
        <v>288</v>
      </c>
      <c r="D18" s="72" t="s">
        <v>110</v>
      </c>
      <c r="E18" s="73">
        <v>3.99</v>
      </c>
      <c r="F18" s="72" t="s">
        <v>284</v>
      </c>
      <c r="G18" s="54" t="s">
        <v>25</v>
      </c>
      <c r="H18" s="72" t="s">
        <v>60</v>
      </c>
      <c r="I18" s="164" t="s">
        <v>38</v>
      </c>
      <c r="J18" s="72">
        <v>4</v>
      </c>
      <c r="K18" s="72"/>
      <c r="L18" s="72">
        <v>5</v>
      </c>
      <c r="M18" s="72"/>
      <c r="N18" s="72">
        <v>6</v>
      </c>
      <c r="O18" s="72"/>
      <c r="P18" s="72">
        <v>7</v>
      </c>
      <c r="Q18" s="72"/>
      <c r="R18" s="72">
        <v>8</v>
      </c>
      <c r="S18" s="72"/>
      <c r="T18" s="72">
        <v>9</v>
      </c>
      <c r="U18" s="72"/>
    </row>
    <row r="19" spans="1:21" ht="20.100000000000001" customHeight="1">
      <c r="A19" s="69" t="s">
        <v>280</v>
      </c>
      <c r="B19" s="76" t="s">
        <v>99</v>
      </c>
      <c r="C19" s="76" t="s">
        <v>286</v>
      </c>
      <c r="D19" s="76" t="s">
        <v>268</v>
      </c>
      <c r="E19" s="70">
        <v>4.99</v>
      </c>
      <c r="F19" s="76" t="s">
        <v>281</v>
      </c>
      <c r="G19" s="54" t="s">
        <v>25</v>
      </c>
      <c r="H19" s="76" t="s">
        <v>26</v>
      </c>
      <c r="I19" s="163" t="s">
        <v>38</v>
      </c>
      <c r="J19" s="76"/>
      <c r="K19" s="76">
        <v>1</v>
      </c>
      <c r="L19" s="76"/>
      <c r="M19" s="76">
        <v>2</v>
      </c>
      <c r="N19" s="76"/>
      <c r="O19" s="76">
        <v>3</v>
      </c>
      <c r="P19" s="76"/>
      <c r="Q19" s="76">
        <v>4</v>
      </c>
      <c r="R19" s="76"/>
      <c r="S19" s="76">
        <v>5</v>
      </c>
      <c r="T19" s="76"/>
      <c r="U19" s="76">
        <v>6</v>
      </c>
    </row>
    <row r="20" spans="1:21" ht="20.100000000000001" customHeight="1">
      <c r="A20" s="69" t="s">
        <v>280</v>
      </c>
      <c r="B20" s="76" t="s">
        <v>101</v>
      </c>
      <c r="C20" s="76" t="s">
        <v>286</v>
      </c>
      <c r="D20" s="76" t="s">
        <v>268</v>
      </c>
      <c r="E20" s="70">
        <v>4.99</v>
      </c>
      <c r="F20" s="76" t="s">
        <v>281</v>
      </c>
      <c r="G20" s="54" t="s">
        <v>25</v>
      </c>
      <c r="H20" s="76" t="s">
        <v>26</v>
      </c>
      <c r="I20" s="76" t="s">
        <v>38</v>
      </c>
      <c r="J20" s="76"/>
      <c r="K20" s="76"/>
      <c r="L20" s="76"/>
      <c r="M20" s="76"/>
      <c r="N20" s="76"/>
      <c r="O20" s="76">
        <v>1</v>
      </c>
      <c r="P20" s="76"/>
      <c r="Q20" s="76">
        <v>2</v>
      </c>
      <c r="R20" s="76"/>
      <c r="S20" s="76">
        <v>3</v>
      </c>
      <c r="T20" s="76"/>
      <c r="U20" s="76">
        <v>4</v>
      </c>
    </row>
    <row r="21" spans="1:21" ht="20.100000000000001" customHeight="1">
      <c r="A21" s="59" t="s">
        <v>338</v>
      </c>
      <c r="B21" s="82" t="s">
        <v>99</v>
      </c>
      <c r="C21" s="82" t="s">
        <v>518</v>
      </c>
      <c r="D21" s="82" t="s">
        <v>268</v>
      </c>
      <c r="E21" s="115">
        <v>15.9</v>
      </c>
      <c r="F21" s="82" t="s">
        <v>90</v>
      </c>
      <c r="G21" s="82" t="s">
        <v>25</v>
      </c>
      <c r="H21" s="82" t="s">
        <v>47</v>
      </c>
      <c r="I21" s="82" t="s">
        <v>95</v>
      </c>
      <c r="J21" s="29"/>
      <c r="K21" s="29"/>
      <c r="L21" s="29">
        <v>4</v>
      </c>
      <c r="M21" s="56"/>
      <c r="N21" s="29"/>
      <c r="O21" s="56"/>
      <c r="P21" s="19"/>
      <c r="Q21" s="29"/>
      <c r="R21" s="29"/>
      <c r="S21" s="29"/>
      <c r="T21" s="29"/>
      <c r="U21" s="29"/>
    </row>
    <row r="22" spans="1:21" ht="20.100000000000001" customHeight="1">
      <c r="A22" s="59" t="s">
        <v>338</v>
      </c>
      <c r="B22" s="82" t="s">
        <v>101</v>
      </c>
      <c r="C22" s="82" t="s">
        <v>518</v>
      </c>
      <c r="D22" s="82" t="s">
        <v>268</v>
      </c>
      <c r="E22" s="115">
        <v>15.9</v>
      </c>
      <c r="F22" s="82" t="s">
        <v>90</v>
      </c>
      <c r="G22" s="82" t="s">
        <v>25</v>
      </c>
      <c r="H22" s="82" t="s">
        <v>47</v>
      </c>
      <c r="I22" s="82" t="s">
        <v>95</v>
      </c>
      <c r="J22" s="29"/>
      <c r="K22" s="29"/>
      <c r="L22" s="29"/>
      <c r="M22" s="56"/>
      <c r="N22" s="29"/>
      <c r="O22" s="29"/>
      <c r="P22" s="29">
        <v>4</v>
      </c>
      <c r="Q22" s="29"/>
      <c r="R22" s="29"/>
      <c r="S22" s="29"/>
      <c r="T22" s="29"/>
      <c r="U22" s="29"/>
    </row>
  </sheetData>
  <sortState ref="A5:U33">
    <sortCondition ref="A4"/>
  </sortState>
  <customSheetViews>
    <customSheetView guid="{E3188EF9-936D-4592-833D-5923A9BE8A10}" showGridLines="0" fitToPage="1">
      <selection activeCell="A12" sqref="A12:A13"/>
      <pageMargins left="0" right="0" top="0.59055118110236227" bottom="0.59055118110236227" header="1.299212598425197" footer="0.19685039370078741"/>
      <printOptions horizontalCentered="1"/>
      <pageSetup paperSize="9" scale="65" orientation="landscape" horizontalDpi="300" verticalDpi="300" r:id="rId1"/>
      <headerFooter alignWithMargins="0"/>
    </customSheetView>
    <customSheetView guid="{34049B9E-8270-4EAF-A638-89992720363A}" showGridLines="0" showRuler="0">
      <selection activeCell="A37" sqref="A37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2"/>
      <headerFooter alignWithMargins="0"/>
    </customSheetView>
    <customSheetView guid="{6DAB799C-7884-4CBB-BAC4-E1974EDAB53B}" showGridLines="0" showRuler="0">
      <selection activeCell="A22" sqref="A22"/>
      <pageMargins left="0" right="0" top="0.59055118110236227" bottom="0.59055118110236227" header="1.299212598425197" footer="0.19685039370078741"/>
      <printOptions horizontalCentered="1"/>
      <pageSetup paperSize="9" scale="56" orientation="landscape" horizontalDpi="300" verticalDpi="300" r:id="rId3"/>
      <headerFooter alignWithMargins="0"/>
    </customSheetView>
  </customSheetViews>
  <phoneticPr fontId="3" type="noConversion"/>
  <printOptions horizontalCentered="1"/>
  <pageMargins left="0.39370078740157483" right="0.39370078740157483" top="0.59055118110236227" bottom="0.59055118110236227" header="1.299212598425197" footer="0.19685039370078741"/>
  <pageSetup paperSize="9" scale="62" orientation="landscape" horizontalDpi="300" verticalDpi="300" r:id="rId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V37"/>
  <sheetViews>
    <sheetView showGridLines="0" zoomScale="85" zoomScaleNormal="85" workbookViewId="0">
      <selection activeCell="F23" sqref="F23"/>
    </sheetView>
  </sheetViews>
  <sheetFormatPr defaultRowHeight="12.75"/>
  <cols>
    <col min="1" max="1" width="42.5703125" style="2" bestFit="1" customWidth="1"/>
    <col min="2" max="2" width="9.140625" style="2"/>
    <col min="3" max="3" width="10.7109375" style="2" bestFit="1" customWidth="1"/>
    <col min="4" max="4" width="14.140625" style="2" customWidth="1"/>
    <col min="5" max="5" width="15.85546875" style="2" customWidth="1"/>
    <col min="6" max="16384" width="9.140625" style="2"/>
  </cols>
  <sheetData>
    <row r="1" spans="1:22" ht="30">
      <c r="A1" s="35" t="s">
        <v>293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27.75">
      <c r="A2" s="49" t="s">
        <v>295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1:22" ht="15" customHeight="1">
      <c r="A3" s="43" t="s">
        <v>5</v>
      </c>
      <c r="B3" s="43" t="s">
        <v>100</v>
      </c>
      <c r="C3" s="43" t="s">
        <v>178</v>
      </c>
      <c r="D3" s="43" t="s">
        <v>172</v>
      </c>
      <c r="E3" s="43" t="s">
        <v>7</v>
      </c>
      <c r="F3" s="43" t="s">
        <v>8</v>
      </c>
      <c r="G3" s="43" t="s">
        <v>9</v>
      </c>
      <c r="H3" s="43" t="s">
        <v>10</v>
      </c>
      <c r="I3" s="43" t="s">
        <v>11</v>
      </c>
      <c r="J3" s="43" t="s">
        <v>12</v>
      </c>
      <c r="K3" s="43" t="s">
        <v>13</v>
      </c>
      <c r="L3" s="43" t="s">
        <v>14</v>
      </c>
      <c r="M3" s="43" t="s">
        <v>15</v>
      </c>
      <c r="N3" s="43" t="s">
        <v>16</v>
      </c>
      <c r="O3" s="43" t="s">
        <v>17</v>
      </c>
      <c r="P3" s="43" t="s">
        <v>18</v>
      </c>
      <c r="Q3" s="43" t="s">
        <v>19</v>
      </c>
      <c r="R3" s="43" t="s">
        <v>20</v>
      </c>
      <c r="S3" s="43" t="s">
        <v>21</v>
      </c>
      <c r="T3" s="43" t="s">
        <v>22</v>
      </c>
      <c r="U3" s="43" t="s">
        <v>23</v>
      </c>
      <c r="V3" s="43" t="s">
        <v>24</v>
      </c>
    </row>
    <row r="4" spans="1:22" ht="20.100000000000001" customHeight="1">
      <c r="A4" s="33" t="s">
        <v>250</v>
      </c>
      <c r="B4" s="34" t="s">
        <v>99</v>
      </c>
      <c r="C4" s="34" t="s">
        <v>179</v>
      </c>
      <c r="D4" s="30" t="s">
        <v>180</v>
      </c>
      <c r="E4" s="128" t="s">
        <v>106</v>
      </c>
      <c r="F4" s="31">
        <v>19.899999999999999</v>
      </c>
      <c r="G4" s="128" t="s">
        <v>52</v>
      </c>
      <c r="H4" s="128" t="s">
        <v>28</v>
      </c>
      <c r="I4" s="128" t="s">
        <v>47</v>
      </c>
      <c r="J4" s="128" t="s">
        <v>95</v>
      </c>
      <c r="K4" s="29"/>
      <c r="L4" s="29">
        <v>8</v>
      </c>
      <c r="M4" s="29"/>
      <c r="N4" s="29"/>
      <c r="O4" s="29">
        <v>9</v>
      </c>
      <c r="P4" s="29"/>
      <c r="Q4" s="29"/>
      <c r="R4" s="29">
        <v>10</v>
      </c>
      <c r="S4" s="29"/>
      <c r="T4" s="29"/>
      <c r="U4" s="29">
        <v>11</v>
      </c>
      <c r="V4" s="29"/>
    </row>
    <row r="5" spans="1:22" ht="20.100000000000001" customHeight="1">
      <c r="A5" s="33" t="s">
        <v>250</v>
      </c>
      <c r="B5" s="34" t="s">
        <v>101</v>
      </c>
      <c r="C5" s="34" t="s">
        <v>179</v>
      </c>
      <c r="D5" s="30" t="s">
        <v>180</v>
      </c>
      <c r="E5" s="128" t="s">
        <v>106</v>
      </c>
      <c r="F5" s="31">
        <v>19.899999999999999</v>
      </c>
      <c r="G5" s="128" t="s">
        <v>52</v>
      </c>
      <c r="H5" s="128" t="s">
        <v>28</v>
      </c>
      <c r="I5" s="128" t="s">
        <v>47</v>
      </c>
      <c r="J5" s="128" t="s">
        <v>95</v>
      </c>
      <c r="K5" s="29"/>
      <c r="L5" s="29">
        <v>7</v>
      </c>
      <c r="M5" s="29"/>
      <c r="N5" s="29"/>
      <c r="O5" s="29">
        <v>8</v>
      </c>
      <c r="P5" s="29"/>
      <c r="Q5" s="29"/>
      <c r="R5" s="29">
        <v>9</v>
      </c>
      <c r="S5" s="29"/>
      <c r="T5" s="29"/>
      <c r="U5" s="29">
        <v>10</v>
      </c>
      <c r="V5" s="29"/>
    </row>
    <row r="6" spans="1:22" ht="20.100000000000001" customHeight="1">
      <c r="A6" s="33" t="s">
        <v>251</v>
      </c>
      <c r="B6" s="34" t="s">
        <v>99</v>
      </c>
      <c r="C6" s="34" t="s">
        <v>181</v>
      </c>
      <c r="D6" s="30" t="s">
        <v>144</v>
      </c>
      <c r="E6" s="128" t="s">
        <v>106</v>
      </c>
      <c r="F6" s="31">
        <v>18.899999999999999</v>
      </c>
      <c r="G6" s="128" t="s">
        <v>90</v>
      </c>
      <c r="H6" s="128" t="s">
        <v>28</v>
      </c>
      <c r="I6" s="128" t="s">
        <v>46</v>
      </c>
      <c r="J6" s="128" t="s">
        <v>95</v>
      </c>
      <c r="K6" s="29"/>
      <c r="L6" s="29"/>
      <c r="M6" s="29">
        <v>7</v>
      </c>
      <c r="N6" s="29"/>
      <c r="O6" s="29"/>
      <c r="P6" s="29">
        <v>8</v>
      </c>
      <c r="Q6" s="57"/>
      <c r="R6" s="29"/>
      <c r="S6" s="29">
        <v>9</v>
      </c>
      <c r="T6" s="29"/>
      <c r="U6" s="57"/>
      <c r="V6" s="29">
        <v>10</v>
      </c>
    </row>
    <row r="7" spans="1:22" ht="20.100000000000001" customHeight="1">
      <c r="A7" s="33" t="s">
        <v>251</v>
      </c>
      <c r="B7" s="34" t="s">
        <v>101</v>
      </c>
      <c r="C7" s="34" t="s">
        <v>181</v>
      </c>
      <c r="D7" s="30" t="s">
        <v>144</v>
      </c>
      <c r="E7" s="128" t="s">
        <v>106</v>
      </c>
      <c r="F7" s="31">
        <v>18.899999999999999</v>
      </c>
      <c r="G7" s="128" t="s">
        <v>90</v>
      </c>
      <c r="H7" s="128" t="s">
        <v>28</v>
      </c>
      <c r="I7" s="128" t="s">
        <v>46</v>
      </c>
      <c r="J7" s="128" t="s">
        <v>95</v>
      </c>
      <c r="K7" s="29"/>
      <c r="L7" s="29"/>
      <c r="M7" s="29"/>
      <c r="N7" s="29"/>
      <c r="O7" s="29"/>
      <c r="P7" s="29"/>
      <c r="Q7" s="29">
        <v>7</v>
      </c>
      <c r="R7" s="29"/>
      <c r="S7" s="29"/>
      <c r="T7" s="29">
        <v>8</v>
      </c>
      <c r="U7" s="29"/>
      <c r="V7" s="29"/>
    </row>
    <row r="8" spans="1:22" ht="20.100000000000001" customHeight="1">
      <c r="A8" s="33" t="s">
        <v>252</v>
      </c>
      <c r="B8" s="34" t="s">
        <v>99</v>
      </c>
      <c r="C8" s="34" t="s">
        <v>179</v>
      </c>
      <c r="D8" s="30" t="s">
        <v>143</v>
      </c>
      <c r="E8" s="128" t="s">
        <v>106</v>
      </c>
      <c r="F8" s="31">
        <v>22.9</v>
      </c>
      <c r="G8" s="128" t="s">
        <v>52</v>
      </c>
      <c r="H8" s="128" t="s">
        <v>28</v>
      </c>
      <c r="I8" s="128" t="s">
        <v>138</v>
      </c>
      <c r="J8" s="128" t="s">
        <v>95</v>
      </c>
      <c r="K8" s="29"/>
      <c r="L8" s="29"/>
      <c r="M8" s="29"/>
      <c r="N8" s="29">
        <v>11</v>
      </c>
      <c r="O8" s="29"/>
      <c r="P8" s="29"/>
      <c r="Q8" s="29"/>
      <c r="R8" s="29">
        <v>12</v>
      </c>
      <c r="S8" s="29"/>
      <c r="T8" s="29"/>
      <c r="U8" s="29"/>
      <c r="V8" s="29">
        <v>13</v>
      </c>
    </row>
    <row r="9" spans="1:22" ht="20.100000000000001" customHeight="1">
      <c r="A9" s="33" t="s">
        <v>252</v>
      </c>
      <c r="B9" s="34" t="s">
        <v>101</v>
      </c>
      <c r="C9" s="34" t="s">
        <v>179</v>
      </c>
      <c r="D9" s="30" t="s">
        <v>143</v>
      </c>
      <c r="E9" s="128" t="s">
        <v>106</v>
      </c>
      <c r="F9" s="31">
        <v>22.9</v>
      </c>
      <c r="G9" s="128" t="s">
        <v>52</v>
      </c>
      <c r="H9" s="128" t="s">
        <v>28</v>
      </c>
      <c r="I9" s="128" t="s">
        <v>138</v>
      </c>
      <c r="J9" s="128" t="s">
        <v>95</v>
      </c>
      <c r="K9" s="29">
        <v>8</v>
      </c>
      <c r="L9" s="29"/>
      <c r="M9" s="29"/>
      <c r="N9" s="29"/>
      <c r="O9" s="29">
        <v>9</v>
      </c>
      <c r="P9" s="29"/>
      <c r="Q9" s="29"/>
      <c r="R9" s="29"/>
      <c r="S9" s="29">
        <v>10</v>
      </c>
      <c r="T9" s="29"/>
      <c r="U9" s="29"/>
      <c r="V9" s="29"/>
    </row>
    <row r="10" spans="1:22" ht="20.100000000000001" customHeight="1">
      <c r="A10" s="33" t="s">
        <v>520</v>
      </c>
      <c r="B10" s="34" t="s">
        <v>99</v>
      </c>
      <c r="C10" s="34" t="s">
        <v>179</v>
      </c>
      <c r="D10" s="30" t="s">
        <v>271</v>
      </c>
      <c r="E10" s="128" t="s">
        <v>106</v>
      </c>
      <c r="F10" s="31">
        <v>6.5</v>
      </c>
      <c r="G10" s="128" t="s">
        <v>52</v>
      </c>
      <c r="H10" s="128" t="s">
        <v>25</v>
      </c>
      <c r="I10" s="128" t="s">
        <v>34</v>
      </c>
      <c r="J10" s="128" t="s">
        <v>95</v>
      </c>
      <c r="K10" s="29">
        <v>4</v>
      </c>
      <c r="L10" s="29"/>
      <c r="M10" s="29"/>
      <c r="N10" s="29"/>
      <c r="O10" s="29"/>
      <c r="P10" s="29">
        <v>5</v>
      </c>
      <c r="Q10" s="29">
        <v>6</v>
      </c>
      <c r="R10" s="29">
        <v>7</v>
      </c>
      <c r="S10" s="29">
        <v>8</v>
      </c>
      <c r="T10" s="29"/>
      <c r="U10" s="29"/>
      <c r="V10" s="29"/>
    </row>
    <row r="11" spans="1:22" ht="20.100000000000001" customHeight="1">
      <c r="A11" s="33" t="s">
        <v>520</v>
      </c>
      <c r="B11" s="34" t="s">
        <v>101</v>
      </c>
      <c r="C11" s="34" t="s">
        <v>179</v>
      </c>
      <c r="D11" s="30" t="s">
        <v>271</v>
      </c>
      <c r="E11" s="128" t="s">
        <v>106</v>
      </c>
      <c r="F11" s="31">
        <v>5.9</v>
      </c>
      <c r="G11" s="128" t="s">
        <v>52</v>
      </c>
      <c r="H11" s="128" t="s">
        <v>25</v>
      </c>
      <c r="I11" s="128" t="s">
        <v>34</v>
      </c>
      <c r="J11" s="128" t="s">
        <v>95</v>
      </c>
      <c r="K11" s="29">
        <v>1</v>
      </c>
      <c r="L11" s="29">
        <v>2</v>
      </c>
      <c r="M11" s="29">
        <v>3</v>
      </c>
      <c r="N11" s="29">
        <v>4</v>
      </c>
      <c r="O11" s="29"/>
      <c r="P11" s="29"/>
      <c r="Q11" s="29"/>
      <c r="R11" s="29"/>
      <c r="S11" s="29">
        <v>5</v>
      </c>
      <c r="T11" s="29">
        <v>6</v>
      </c>
      <c r="U11" s="29">
        <v>7</v>
      </c>
      <c r="V11" s="29">
        <v>8</v>
      </c>
    </row>
    <row r="12" spans="1:22" ht="20.100000000000001" customHeight="1">
      <c r="A12" s="33" t="s">
        <v>332</v>
      </c>
      <c r="B12" s="34" t="s">
        <v>99</v>
      </c>
      <c r="C12" s="34" t="s">
        <v>179</v>
      </c>
      <c r="D12" s="30" t="s">
        <v>406</v>
      </c>
      <c r="E12" s="128" t="s">
        <v>106</v>
      </c>
      <c r="F12" s="31">
        <v>18.899999999999999</v>
      </c>
      <c r="G12" s="128" t="s">
        <v>52</v>
      </c>
      <c r="H12" s="128" t="s">
        <v>28</v>
      </c>
      <c r="I12" s="128" t="s">
        <v>30</v>
      </c>
      <c r="J12" s="128" t="s">
        <v>95</v>
      </c>
      <c r="K12" s="29"/>
      <c r="L12" s="29"/>
      <c r="M12" s="29"/>
      <c r="N12" s="29"/>
      <c r="O12" s="29"/>
      <c r="P12" s="29"/>
      <c r="Q12" s="29">
        <v>1</v>
      </c>
      <c r="R12" s="29"/>
      <c r="S12" s="29"/>
      <c r="T12" s="29"/>
      <c r="U12" s="29"/>
      <c r="V12" s="29"/>
    </row>
    <row r="13" spans="1:22" ht="20.100000000000001" customHeight="1">
      <c r="A13" s="33" t="s">
        <v>332</v>
      </c>
      <c r="B13" s="34" t="s">
        <v>101</v>
      </c>
      <c r="C13" s="34" t="s">
        <v>179</v>
      </c>
      <c r="D13" s="30" t="s">
        <v>406</v>
      </c>
      <c r="E13" s="128" t="s">
        <v>106</v>
      </c>
      <c r="F13" s="31">
        <v>18.899999999999999</v>
      </c>
      <c r="G13" s="128" t="s">
        <v>52</v>
      </c>
      <c r="H13" s="128" t="s">
        <v>28</v>
      </c>
      <c r="I13" s="128" t="s">
        <v>30</v>
      </c>
      <c r="J13" s="128" t="s">
        <v>95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>
        <v>1</v>
      </c>
      <c r="V13" s="29"/>
    </row>
    <row r="14" spans="1:22" ht="20.100000000000001" customHeight="1">
      <c r="A14" s="33" t="s">
        <v>253</v>
      </c>
      <c r="B14" s="34" t="s">
        <v>99</v>
      </c>
      <c r="C14" s="34" t="s">
        <v>179</v>
      </c>
      <c r="D14" s="30" t="s">
        <v>254</v>
      </c>
      <c r="E14" s="128" t="s">
        <v>106</v>
      </c>
      <c r="F14" s="31">
        <v>22.9</v>
      </c>
      <c r="G14" s="128" t="s">
        <v>52</v>
      </c>
      <c r="H14" s="128" t="s">
        <v>25</v>
      </c>
      <c r="I14" s="128" t="s">
        <v>131</v>
      </c>
      <c r="J14" s="128" t="s">
        <v>95</v>
      </c>
      <c r="K14" s="29"/>
      <c r="L14" s="29"/>
      <c r="M14" s="29"/>
      <c r="N14" s="29">
        <v>3</v>
      </c>
      <c r="O14" s="29"/>
      <c r="P14" s="29"/>
      <c r="Q14" s="29"/>
      <c r="R14" s="29"/>
      <c r="S14" s="29"/>
      <c r="T14" s="29">
        <v>4</v>
      </c>
      <c r="U14" s="29"/>
      <c r="V14" s="29"/>
    </row>
    <row r="15" spans="1:22" ht="20.100000000000001" customHeight="1">
      <c r="A15" s="33" t="s">
        <v>253</v>
      </c>
      <c r="B15" s="34" t="s">
        <v>101</v>
      </c>
      <c r="C15" s="34" t="s">
        <v>179</v>
      </c>
      <c r="D15" s="30" t="s">
        <v>254</v>
      </c>
      <c r="E15" s="128" t="s">
        <v>106</v>
      </c>
      <c r="F15" s="31">
        <v>22.9</v>
      </c>
      <c r="G15" s="128" t="s">
        <v>52</v>
      </c>
      <c r="H15" s="128" t="s">
        <v>25</v>
      </c>
      <c r="I15" s="128" t="s">
        <v>131</v>
      </c>
      <c r="J15" s="128" t="s">
        <v>95</v>
      </c>
      <c r="K15" s="29"/>
      <c r="L15" s="29">
        <v>2</v>
      </c>
      <c r="M15" s="29"/>
      <c r="N15" s="29"/>
      <c r="O15" s="29"/>
      <c r="P15" s="29"/>
      <c r="Q15" s="29">
        <v>3</v>
      </c>
      <c r="R15" s="29"/>
      <c r="S15" s="29"/>
      <c r="T15" s="29"/>
      <c r="U15" s="29"/>
      <c r="V15" s="29"/>
    </row>
    <row r="16" spans="1:22" ht="20.100000000000001" customHeight="1">
      <c r="A16" s="33" t="s">
        <v>334</v>
      </c>
      <c r="B16" s="34" t="s">
        <v>99</v>
      </c>
      <c r="C16" s="34" t="s">
        <v>179</v>
      </c>
      <c r="D16" s="30" t="s">
        <v>408</v>
      </c>
      <c r="E16" s="128" t="s">
        <v>106</v>
      </c>
      <c r="F16" s="31">
        <v>22.9</v>
      </c>
      <c r="G16" s="128" t="s">
        <v>52</v>
      </c>
      <c r="H16" s="128" t="s">
        <v>28</v>
      </c>
      <c r="I16" s="128" t="s">
        <v>47</v>
      </c>
      <c r="J16" s="128" t="s">
        <v>95</v>
      </c>
      <c r="K16" s="29"/>
      <c r="L16" s="29"/>
      <c r="M16" s="29"/>
      <c r="N16" s="29"/>
      <c r="O16" s="29"/>
      <c r="P16" s="29"/>
      <c r="Q16" s="29"/>
      <c r="R16" s="29"/>
      <c r="S16" s="29"/>
      <c r="T16" s="136"/>
      <c r="U16" s="29">
        <v>1</v>
      </c>
      <c r="V16" s="29"/>
    </row>
    <row r="17" spans="1:22" ht="20.100000000000001" customHeight="1">
      <c r="A17" s="33" t="s">
        <v>333</v>
      </c>
      <c r="B17" s="34" t="s">
        <v>99</v>
      </c>
      <c r="C17" s="34" t="s">
        <v>179</v>
      </c>
      <c r="D17" s="30" t="s">
        <v>407</v>
      </c>
      <c r="E17" s="128" t="s">
        <v>106</v>
      </c>
      <c r="F17" s="31">
        <v>24.9</v>
      </c>
      <c r="G17" s="128" t="s">
        <v>52</v>
      </c>
      <c r="H17" s="128" t="s">
        <v>28</v>
      </c>
      <c r="I17" s="128" t="s">
        <v>112</v>
      </c>
      <c r="J17" s="128" t="s">
        <v>95</v>
      </c>
      <c r="K17" s="29"/>
      <c r="L17" s="29"/>
      <c r="M17" s="29"/>
      <c r="N17" s="29"/>
      <c r="O17" s="29"/>
      <c r="P17" s="29"/>
      <c r="Q17" s="29">
        <v>1</v>
      </c>
      <c r="R17" s="29"/>
      <c r="S17" s="29"/>
      <c r="T17" s="137"/>
      <c r="U17" s="29"/>
      <c r="V17" s="29"/>
    </row>
    <row r="18" spans="1:22" ht="20.100000000000001" customHeight="1">
      <c r="A18" s="33" t="s">
        <v>335</v>
      </c>
      <c r="B18" s="34" t="s">
        <v>99</v>
      </c>
      <c r="C18" s="34" t="s">
        <v>179</v>
      </c>
      <c r="D18" s="30" t="s">
        <v>409</v>
      </c>
      <c r="E18" s="128" t="s">
        <v>106</v>
      </c>
      <c r="F18" s="31">
        <v>24.9</v>
      </c>
      <c r="G18" s="128" t="s">
        <v>52</v>
      </c>
      <c r="H18" s="128" t="s">
        <v>28</v>
      </c>
      <c r="I18" s="128" t="s">
        <v>47</v>
      </c>
      <c r="J18" s="128" t="s">
        <v>95</v>
      </c>
      <c r="K18" s="29"/>
      <c r="L18" s="29"/>
      <c r="M18" s="29"/>
      <c r="N18" s="29">
        <v>1</v>
      </c>
      <c r="O18" s="29"/>
      <c r="P18" s="29"/>
      <c r="Q18" s="29"/>
      <c r="R18" s="29"/>
      <c r="S18" s="29"/>
      <c r="T18" s="29"/>
      <c r="U18" s="29"/>
      <c r="V18" s="29"/>
    </row>
    <row r="19" spans="1:22" ht="20.100000000000001" customHeight="1">
      <c r="A19" s="33" t="s">
        <v>335</v>
      </c>
      <c r="B19" s="34" t="s">
        <v>101</v>
      </c>
      <c r="C19" s="34" t="s">
        <v>179</v>
      </c>
      <c r="D19" s="30" t="s">
        <v>409</v>
      </c>
      <c r="E19" s="128" t="s">
        <v>106</v>
      </c>
      <c r="F19" s="31">
        <v>24.9</v>
      </c>
      <c r="G19" s="128" t="s">
        <v>52</v>
      </c>
      <c r="H19" s="128" t="s">
        <v>28</v>
      </c>
      <c r="I19" s="128" t="s">
        <v>47</v>
      </c>
      <c r="J19" s="128" t="s">
        <v>95</v>
      </c>
      <c r="K19" s="29"/>
      <c r="L19" s="29"/>
      <c r="M19" s="29"/>
      <c r="N19" s="29"/>
      <c r="O19" s="29"/>
      <c r="P19" s="29"/>
      <c r="Q19" s="29">
        <v>1</v>
      </c>
      <c r="R19" s="29"/>
      <c r="S19" s="29"/>
      <c r="T19" s="29"/>
      <c r="U19" s="29"/>
      <c r="V19" s="29"/>
    </row>
    <row r="20" spans="1:22" ht="20.100000000000001" customHeight="1">
      <c r="A20" s="33" t="s">
        <v>336</v>
      </c>
      <c r="B20" s="34" t="s">
        <v>99</v>
      </c>
      <c r="C20" s="34" t="s">
        <v>179</v>
      </c>
      <c r="D20" s="30" t="s">
        <v>410</v>
      </c>
      <c r="E20" s="128" t="s">
        <v>106</v>
      </c>
      <c r="F20" s="31">
        <v>18.899999999999999</v>
      </c>
      <c r="G20" s="128" t="s">
        <v>52</v>
      </c>
      <c r="H20" s="128" t="s">
        <v>28</v>
      </c>
      <c r="I20" s="128" t="s">
        <v>49</v>
      </c>
      <c r="J20" s="128" t="s">
        <v>95</v>
      </c>
      <c r="K20" s="29"/>
      <c r="L20" s="29"/>
      <c r="M20" s="29"/>
      <c r="N20" s="29">
        <v>1</v>
      </c>
      <c r="O20" s="29"/>
      <c r="P20" s="29"/>
      <c r="Q20" s="29"/>
      <c r="R20" s="29"/>
      <c r="S20" s="29"/>
      <c r="T20" s="29"/>
      <c r="U20" s="29"/>
      <c r="V20" s="29"/>
    </row>
    <row r="21" spans="1:22" ht="20.100000000000001" customHeight="1">
      <c r="A21" s="33" t="s">
        <v>336</v>
      </c>
      <c r="B21" s="34" t="s">
        <v>101</v>
      </c>
      <c r="C21" s="34" t="s">
        <v>179</v>
      </c>
      <c r="D21" s="30" t="s">
        <v>410</v>
      </c>
      <c r="E21" s="128" t="s">
        <v>106</v>
      </c>
      <c r="F21" s="31">
        <v>18.899999999999999</v>
      </c>
      <c r="G21" s="128" t="s">
        <v>52</v>
      </c>
      <c r="H21" s="128" t="s">
        <v>28</v>
      </c>
      <c r="I21" s="128" t="s">
        <v>49</v>
      </c>
      <c r="J21" s="128" t="s">
        <v>95</v>
      </c>
      <c r="K21" s="29"/>
      <c r="L21" s="29"/>
      <c r="M21" s="29"/>
      <c r="N21" s="29"/>
      <c r="O21" s="29"/>
      <c r="P21" s="29"/>
      <c r="Q21" s="29"/>
      <c r="R21" s="29">
        <v>1</v>
      </c>
      <c r="S21" s="29"/>
      <c r="T21" s="29"/>
      <c r="U21" s="29"/>
      <c r="V21" s="29"/>
    </row>
    <row r="22" spans="1:22" ht="20.100000000000001" customHeight="1">
      <c r="A22" s="33" t="s">
        <v>565</v>
      </c>
      <c r="B22" s="34" t="s">
        <v>99</v>
      </c>
      <c r="C22" s="34" t="s">
        <v>179</v>
      </c>
      <c r="D22" s="30" t="s">
        <v>592</v>
      </c>
      <c r="E22" s="128" t="s">
        <v>110</v>
      </c>
      <c r="F22" s="31">
        <v>12.9</v>
      </c>
      <c r="G22" s="128" t="s">
        <v>52</v>
      </c>
      <c r="H22" s="128" t="s">
        <v>28</v>
      </c>
      <c r="I22" s="128" t="s">
        <v>46</v>
      </c>
      <c r="J22" s="128" t="s">
        <v>95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1</v>
      </c>
      <c r="V22" s="29"/>
    </row>
    <row r="23" spans="1:22" ht="20.100000000000001" customHeight="1">
      <c r="A23" s="33" t="s">
        <v>256</v>
      </c>
      <c r="B23" s="34" t="s">
        <v>99</v>
      </c>
      <c r="C23" s="34" t="s">
        <v>179</v>
      </c>
      <c r="D23" s="30" t="s">
        <v>141</v>
      </c>
      <c r="E23" s="128" t="s">
        <v>110</v>
      </c>
      <c r="F23" s="31">
        <v>9.9</v>
      </c>
      <c r="G23" s="128" t="s">
        <v>52</v>
      </c>
      <c r="H23" s="128" t="s">
        <v>25</v>
      </c>
      <c r="I23" s="128" t="s">
        <v>29</v>
      </c>
      <c r="J23" s="128" t="s">
        <v>27</v>
      </c>
      <c r="K23" s="29">
        <v>26</v>
      </c>
      <c r="L23" s="29">
        <v>27</v>
      </c>
      <c r="M23" s="29">
        <v>28</v>
      </c>
      <c r="N23" s="29">
        <v>29</v>
      </c>
      <c r="O23" s="29">
        <v>30</v>
      </c>
      <c r="P23" s="29">
        <v>31</v>
      </c>
      <c r="Q23" s="29">
        <v>32</v>
      </c>
      <c r="R23" s="29">
        <v>33</v>
      </c>
      <c r="S23" s="29">
        <v>34</v>
      </c>
      <c r="T23" s="29">
        <v>35</v>
      </c>
      <c r="U23" s="29">
        <v>36</v>
      </c>
      <c r="V23" s="29">
        <v>37</v>
      </c>
    </row>
    <row r="24" spans="1:22" ht="20.100000000000001" customHeight="1">
      <c r="A24" s="33" t="s">
        <v>337</v>
      </c>
      <c r="B24" s="34" t="s">
        <v>99</v>
      </c>
      <c r="C24" s="34" t="s">
        <v>179</v>
      </c>
      <c r="D24" s="30" t="s">
        <v>411</v>
      </c>
      <c r="E24" s="128" t="s">
        <v>106</v>
      </c>
      <c r="F24" s="31">
        <v>19.899999999999999</v>
      </c>
      <c r="G24" s="128" t="s">
        <v>52</v>
      </c>
      <c r="H24" s="128" t="s">
        <v>28</v>
      </c>
      <c r="I24" s="128" t="s">
        <v>51</v>
      </c>
      <c r="J24" s="128"/>
      <c r="K24" s="29"/>
      <c r="L24" s="29">
        <v>1</v>
      </c>
      <c r="M24" s="29"/>
      <c r="N24" s="29"/>
      <c r="O24" s="29"/>
      <c r="P24" s="57"/>
      <c r="Q24" s="29"/>
      <c r="R24" s="29"/>
      <c r="S24" s="29"/>
      <c r="T24" s="29"/>
      <c r="U24" s="29"/>
      <c r="V24" s="29"/>
    </row>
    <row r="25" spans="1:22" ht="20.100000000000001" customHeight="1">
      <c r="A25" s="33" t="s">
        <v>337</v>
      </c>
      <c r="B25" s="34" t="s">
        <v>101</v>
      </c>
      <c r="C25" s="34" t="s">
        <v>179</v>
      </c>
      <c r="D25" s="30" t="s">
        <v>411</v>
      </c>
      <c r="E25" s="128" t="s">
        <v>106</v>
      </c>
      <c r="F25" s="31">
        <v>19.899999999999999</v>
      </c>
      <c r="G25" s="128" t="s">
        <v>52</v>
      </c>
      <c r="H25" s="128" t="s">
        <v>28</v>
      </c>
      <c r="I25" s="128" t="s">
        <v>51</v>
      </c>
      <c r="J25" s="128"/>
      <c r="K25" s="29"/>
      <c r="L25" s="29"/>
      <c r="M25" s="29"/>
      <c r="N25" s="29"/>
      <c r="O25" s="29"/>
      <c r="P25" s="57"/>
      <c r="Q25" s="29">
        <v>1</v>
      </c>
      <c r="R25" s="29"/>
      <c r="S25" s="29"/>
      <c r="T25" s="29"/>
      <c r="U25" s="29"/>
      <c r="V25" s="29"/>
    </row>
    <row r="26" spans="1:22" ht="20.100000000000001" customHeight="1">
      <c r="A26" s="33" t="s">
        <v>255</v>
      </c>
      <c r="B26" s="34" t="s">
        <v>99</v>
      </c>
      <c r="C26" s="34" t="s">
        <v>179</v>
      </c>
      <c r="D26" s="30" t="s">
        <v>142</v>
      </c>
      <c r="E26" s="128" t="s">
        <v>106</v>
      </c>
      <c r="F26" s="31">
        <v>18.899999999999999</v>
      </c>
      <c r="G26" s="128" t="s">
        <v>52</v>
      </c>
      <c r="H26" s="128" t="s">
        <v>28</v>
      </c>
      <c r="I26" s="128" t="s">
        <v>138</v>
      </c>
      <c r="J26" s="128" t="s">
        <v>95</v>
      </c>
      <c r="K26" s="29"/>
      <c r="L26" s="29"/>
      <c r="M26" s="29">
        <v>8</v>
      </c>
      <c r="N26" s="29"/>
      <c r="O26" s="29"/>
      <c r="P26" s="29"/>
      <c r="Q26" s="29">
        <v>9</v>
      </c>
      <c r="R26" s="29"/>
      <c r="S26" s="29"/>
      <c r="T26" s="29"/>
      <c r="U26" s="29">
        <v>10</v>
      </c>
      <c r="V26" s="29"/>
    </row>
    <row r="27" spans="1:22" ht="20.100000000000001" customHeight="1">
      <c r="A27" s="33" t="s">
        <v>255</v>
      </c>
      <c r="B27" s="34" t="s">
        <v>101</v>
      </c>
      <c r="C27" s="34" t="s">
        <v>179</v>
      </c>
      <c r="D27" s="30" t="s">
        <v>142</v>
      </c>
      <c r="E27" s="128" t="s">
        <v>106</v>
      </c>
      <c r="F27" s="31">
        <v>18.899999999999999</v>
      </c>
      <c r="G27" s="128" t="s">
        <v>52</v>
      </c>
      <c r="H27" s="128" t="s">
        <v>28</v>
      </c>
      <c r="I27" s="128" t="s">
        <v>138</v>
      </c>
      <c r="J27" s="128" t="s">
        <v>95</v>
      </c>
      <c r="K27" s="29"/>
      <c r="L27" s="29"/>
      <c r="M27" s="29">
        <v>7</v>
      </c>
      <c r="N27" s="29"/>
      <c r="O27" s="29"/>
      <c r="P27" s="29"/>
      <c r="Q27" s="29">
        <v>8</v>
      </c>
      <c r="R27" s="29"/>
      <c r="S27" s="29"/>
      <c r="T27" s="29"/>
      <c r="U27" s="29">
        <v>9</v>
      </c>
      <c r="V27" s="29"/>
    </row>
    <row r="28" spans="1:22" ht="20.100000000000001" customHeight="1"/>
    <row r="29" spans="1:22" ht="20.100000000000001" customHeight="1"/>
    <row r="30" spans="1:22" ht="20.100000000000001" customHeight="1"/>
    <row r="31" spans="1:22" ht="20.100000000000001" customHeight="1"/>
    <row r="32" spans="1:2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sortState ref="A4:V27">
    <sortCondition ref="A4"/>
  </sortState>
  <customSheetViews>
    <customSheetView guid="{E3188EF9-936D-4592-833D-5923A9BE8A10}" showGridLines="0" fitToPage="1">
      <selection activeCell="A5" sqref="A5"/>
      <pageMargins left="0.51181102362204722" right="0.51181102362204722" top="0.78740157480314965" bottom="0.78740157480314965" header="0.31496062992125984" footer="0.31496062992125984"/>
      <pageSetup paperSize="9" scale="56" orientation="landscape" r:id="rId1"/>
    </customSheetView>
    <customSheetView guid="{6DAB799C-7884-4CBB-BAC4-E1974EDAB53B}" showPageBreaks="1" showGridLines="0" fitToPage="1" topLeftCell="C1">
      <selection activeCell="I19" sqref="I19"/>
      <pageMargins left="0.51181102362204722" right="0.51181102362204722" top="0.78740157480314965" bottom="0.78740157480314965" header="0.31496062992125984" footer="0.31496062992125984"/>
      <pageSetup paperSize="9" scale="57" orientation="landscape" r:id="rId2"/>
    </customSheetView>
  </customSheetViews>
  <phoneticPr fontId="0" type="noConversion"/>
  <printOptions horizontalCentered="1"/>
  <pageMargins left="0.39370078740157483" right="0.39370078740157483" top="0.59055118110236227" bottom="0.78740157480314965" header="0.31496062992125984" footer="0.31496062992125984"/>
  <pageSetup paperSize="9" scale="57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7</vt:i4>
      </vt:variant>
    </vt:vector>
  </HeadingPairs>
  <TitlesOfParts>
    <vt:vector size="17" baseType="lpstr">
      <vt:lpstr>SUMMARY</vt:lpstr>
      <vt:lpstr>PE_MSP</vt:lpstr>
      <vt:lpstr>PE_MANGAS</vt:lpstr>
      <vt:lpstr>PE_MARVEL</vt:lpstr>
      <vt:lpstr>PE_DISNEY-MARVEL</vt:lpstr>
      <vt:lpstr>PE_DC</vt:lpstr>
      <vt:lpstr>PE_WARNER</vt:lpstr>
      <vt:lpstr>PE_OTHERS</vt:lpstr>
      <vt:lpstr>PE_VERTIGO</vt:lpstr>
      <vt:lpstr>BOOKS</vt:lpstr>
      <vt:lpstr>BOOKS!Area_de_impressao</vt:lpstr>
      <vt:lpstr>PE_DC!Area_de_impressao</vt:lpstr>
      <vt:lpstr>PE_MANGAS!Area_de_impressao</vt:lpstr>
      <vt:lpstr>PE_MARVEL!Area_de_impressao</vt:lpstr>
      <vt:lpstr>PE_MSP!Area_de_impressao</vt:lpstr>
      <vt:lpstr>PE_OTHERS!Area_de_impressao</vt:lpstr>
      <vt:lpstr>PE_MARVEL!Titulos_de_impressao</vt:lpstr>
    </vt:vector>
  </TitlesOfParts>
  <Company>Group Panini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Panini Brasil Ltda</dc:creator>
  <cp:lastModifiedBy>Panini Brasil Ltda</cp:lastModifiedBy>
  <cp:lastPrinted>2011-11-25T20:29:43Z</cp:lastPrinted>
  <dcterms:created xsi:type="dcterms:W3CDTF">2005-09-08T20:22:25Z</dcterms:created>
  <dcterms:modified xsi:type="dcterms:W3CDTF">2012-01-06T20:54:24Z</dcterms:modified>
</cp:coreProperties>
</file>