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\Documents\0 - College Work\2 - Sophomore Year\Spring\HST325\"/>
    </mc:Choice>
  </mc:AlternateContent>
  <bookViews>
    <workbookView xWindow="0" yWindow="0" windowWidth="26970" windowHeight="11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B20" i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19" i="1"/>
  <c r="A52" i="1"/>
  <c r="A53" i="1"/>
  <c r="A54" i="1"/>
  <c r="A55" i="1"/>
  <c r="A56" i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48" i="1"/>
  <c r="A49" i="1" s="1"/>
  <c r="A50" i="1" s="1"/>
  <c r="A51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<sst xmlns="http://schemas.openxmlformats.org/spreadsheetml/2006/main" count="8" uniqueCount="8">
  <si>
    <t>Year</t>
  </si>
  <si>
    <t>Total Nukes</t>
  </si>
  <si>
    <t>Megatons</t>
  </si>
  <si>
    <t>Built</t>
  </si>
  <si>
    <t>Retired</t>
  </si>
  <si>
    <t>Disassembled</t>
  </si>
  <si>
    <t>Average Megatonnage Retired by Year (Megatons/Total) * Retired</t>
  </si>
  <si>
    <t>Average Megatonnage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</si>
</sst>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</a:t>
            </a:r>
            <a:r>
              <a:rPr lang="en-US" baseline="0"/>
              <a:t> Nuke Strength and Retired Strength per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Total Nukes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Sheet1!$A$2:$A$51</c15:sqref>
                  </c15:fullRef>
                </c:ext>
              </c:extLst>
              <c:f>Sheet1!$A$11:$A$46</c:f>
              <c:numCache>
                <c:formatCode>General</c:formatCode>
                <c:ptCount val="36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Sheet1!$B$2:$B$51</c15:sqref>
                  </c15:fullRef>
                </c:ext>
              </c:extLst>
              <c:f>Sheet1!$B$11:$B$46</c:f>
              <c:numCache>
                <c:formatCode>General</c:formatCode>
                <c:ptCount val="36"/>
                <c:pt idx="0">
                  <c:v>1703</c:v>
                </c:pt>
                <c:pt idx="1">
                  <c:v>2422</c:v>
                </c:pt>
                <c:pt idx="2">
                  <c:v>3692</c:v>
                </c:pt>
                <c:pt idx="3">
                  <c:v>5543</c:v>
                </c:pt>
                <c:pt idx="4">
                  <c:v>7345</c:v>
                </c:pt>
                <c:pt idx="5">
                  <c:v>12298</c:v>
                </c:pt>
                <c:pt idx="6">
                  <c:v>18638</c:v>
                </c:pt>
                <c:pt idx="7">
                  <c:v>22229</c:v>
                </c:pt>
                <c:pt idx="8">
                  <c:v>25820</c:v>
                </c:pt>
                <c:pt idx="9">
                  <c:v>29583</c:v>
                </c:pt>
                <c:pt idx="10">
                  <c:v>31938</c:v>
                </c:pt>
                <c:pt idx="11">
                  <c:v>32897</c:v>
                </c:pt>
                <c:pt idx="12">
                  <c:v>34480</c:v>
                </c:pt>
                <c:pt idx="13">
                  <c:v>34552</c:v>
                </c:pt>
                <c:pt idx="14">
                  <c:v>34596</c:v>
                </c:pt>
                <c:pt idx="15">
                  <c:v>32938</c:v>
                </c:pt>
                <c:pt idx="16">
                  <c:v>30577</c:v>
                </c:pt>
                <c:pt idx="17">
                  <c:v>28860</c:v>
                </c:pt>
                <c:pt idx="18">
                  <c:v>28586</c:v>
                </c:pt>
                <c:pt idx="19">
                  <c:v>28591</c:v>
                </c:pt>
                <c:pt idx="20">
                  <c:v>29218</c:v>
                </c:pt>
                <c:pt idx="21">
                  <c:v>29370</c:v>
                </c:pt>
                <c:pt idx="22">
                  <c:v>27878</c:v>
                </c:pt>
                <c:pt idx="23">
                  <c:v>26124</c:v>
                </c:pt>
                <c:pt idx="24">
                  <c:v>25347</c:v>
                </c:pt>
                <c:pt idx="25">
                  <c:v>24249</c:v>
                </c:pt>
                <c:pt idx="26">
                  <c:v>23689</c:v>
                </c:pt>
                <c:pt idx="27">
                  <c:v>22785</c:v>
                </c:pt>
                <c:pt idx="28">
                  <c:v>20928</c:v>
                </c:pt>
                <c:pt idx="29">
                  <c:v>19729</c:v>
                </c:pt>
                <c:pt idx="30">
                  <c:v>19197</c:v>
                </c:pt>
                <c:pt idx="31">
                  <c:v>18241</c:v>
                </c:pt>
                <c:pt idx="32">
                  <c:v>17114</c:v>
                </c:pt>
                <c:pt idx="33">
                  <c:v>16030</c:v>
                </c:pt>
                <c:pt idx="34">
                  <c:v>15072</c:v>
                </c:pt>
                <c:pt idx="35">
                  <c:v>14049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Megatons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Sheet1!$A$2:$A$51</c15:sqref>
                  </c15:fullRef>
                </c:ext>
              </c:extLst>
              <c:f>Sheet1!$A$11:$A$46</c:f>
              <c:numCache>
                <c:formatCode>General</c:formatCode>
                <c:ptCount val="36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Sheet1!$C$2:$C$51</c15:sqref>
                  </c15:fullRef>
                </c:ext>
              </c:extLst>
              <c:f>Sheet1!$C$11:$C$46</c:f>
              <c:numCache>
                <c:formatCode>General</c:formatCode>
                <c:ptCount val="36"/>
                <c:pt idx="0">
                  <c:v>339.01</c:v>
                </c:pt>
                <c:pt idx="1">
                  <c:v>2879.99</c:v>
                </c:pt>
                <c:pt idx="2">
                  <c:v>9188.65</c:v>
                </c:pt>
                <c:pt idx="3">
                  <c:v>17545.86</c:v>
                </c:pt>
                <c:pt idx="4">
                  <c:v>17303.54</c:v>
                </c:pt>
                <c:pt idx="5">
                  <c:v>19054.62</c:v>
                </c:pt>
                <c:pt idx="6">
                  <c:v>20491.169999999998</c:v>
                </c:pt>
                <c:pt idx="7">
                  <c:v>10947.71</c:v>
                </c:pt>
                <c:pt idx="8">
                  <c:v>12825.02</c:v>
                </c:pt>
                <c:pt idx="9">
                  <c:v>15977.17</c:v>
                </c:pt>
                <c:pt idx="10">
                  <c:v>16943.97</c:v>
                </c:pt>
                <c:pt idx="11">
                  <c:v>15152.5</c:v>
                </c:pt>
                <c:pt idx="12">
                  <c:v>14037.46</c:v>
                </c:pt>
                <c:pt idx="13">
                  <c:v>12786.17</c:v>
                </c:pt>
                <c:pt idx="14">
                  <c:v>11837.65</c:v>
                </c:pt>
                <c:pt idx="15">
                  <c:v>11714.44</c:v>
                </c:pt>
                <c:pt idx="16">
                  <c:v>9695.2000000000007</c:v>
                </c:pt>
                <c:pt idx="17">
                  <c:v>8584.4</c:v>
                </c:pt>
                <c:pt idx="18">
                  <c:v>8531.51</c:v>
                </c:pt>
                <c:pt idx="19">
                  <c:v>8452</c:v>
                </c:pt>
                <c:pt idx="20">
                  <c:v>8325.2199999999993</c:v>
                </c:pt>
                <c:pt idx="21">
                  <c:v>7368.38</c:v>
                </c:pt>
                <c:pt idx="22">
                  <c:v>5935.51</c:v>
                </c:pt>
                <c:pt idx="23">
                  <c:v>5845</c:v>
                </c:pt>
                <c:pt idx="24">
                  <c:v>5721.16</c:v>
                </c:pt>
                <c:pt idx="25">
                  <c:v>5696.34</c:v>
                </c:pt>
                <c:pt idx="26">
                  <c:v>5618.86</c:v>
                </c:pt>
                <c:pt idx="27">
                  <c:v>5382.91</c:v>
                </c:pt>
                <c:pt idx="28">
                  <c:v>5358.89</c:v>
                </c:pt>
                <c:pt idx="29">
                  <c:v>5232.47</c:v>
                </c:pt>
                <c:pt idx="30">
                  <c:v>5192.2</c:v>
                </c:pt>
                <c:pt idx="31">
                  <c:v>5217.4799999999996</c:v>
                </c:pt>
                <c:pt idx="32">
                  <c:v>5414.54</c:v>
                </c:pt>
                <c:pt idx="33">
                  <c:v>4882.1400000000003</c:v>
                </c:pt>
                <c:pt idx="34">
                  <c:v>4789.7700000000004</c:v>
                </c:pt>
                <c:pt idx="35">
                  <c:v>4743.34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Retired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Sheet1!$A$2:$A$51</c15:sqref>
                  </c15:fullRef>
                </c:ext>
              </c:extLst>
              <c:f>Sheet1!$A$11:$A$46</c:f>
              <c:numCache>
                <c:formatCode>General</c:formatCode>
                <c:ptCount val="36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Sheet1!$E$2:$E$51</c15:sqref>
                  </c15:fullRef>
                </c:ext>
              </c:extLst>
              <c:f>Sheet1!$E$11:$E$46</c:f>
              <c:numCache>
                <c:formatCode>General</c:formatCode>
                <c:ptCount val="36"/>
                <c:pt idx="0">
                  <c:v>1</c:v>
                </c:pt>
                <c:pt idx="1">
                  <c:v>87</c:v>
                </c:pt>
                <c:pt idx="2">
                  <c:v>109</c:v>
                </c:pt>
                <c:pt idx="3">
                  <c:v>381</c:v>
                </c:pt>
                <c:pt idx="4">
                  <c:v>817</c:v>
                </c:pt>
                <c:pt idx="5">
                  <c:v>2135</c:v>
                </c:pt>
                <c:pt idx="6">
                  <c:v>838</c:v>
                </c:pt>
                <c:pt idx="7">
                  <c:v>1571</c:v>
                </c:pt>
                <c:pt idx="8">
                  <c:v>766</c:v>
                </c:pt>
                <c:pt idx="9">
                  <c:v>830</c:v>
                </c:pt>
                <c:pt idx="10">
                  <c:v>2534</c:v>
                </c:pt>
                <c:pt idx="11">
                  <c:v>1936</c:v>
                </c:pt>
                <c:pt idx="12">
                  <c:v>2357</c:v>
                </c:pt>
                <c:pt idx="13">
                  <c:v>1649</c:v>
                </c:pt>
                <c:pt idx="14">
                  <c:v>2194</c:v>
                </c:pt>
                <c:pt idx="15">
                  <c:v>3045</c:v>
                </c:pt>
                <c:pt idx="16">
                  <c:v>1936</c:v>
                </c:pt>
                <c:pt idx="17">
                  <c:v>1347</c:v>
                </c:pt>
                <c:pt idx="18">
                  <c:v>1541</c:v>
                </c:pt>
                <c:pt idx="19">
                  <c:v>544</c:v>
                </c:pt>
                <c:pt idx="20">
                  <c:v>807</c:v>
                </c:pt>
                <c:pt idx="21">
                  <c:v>2240</c:v>
                </c:pt>
                <c:pt idx="22">
                  <c:v>2181</c:v>
                </c:pt>
                <c:pt idx="23">
                  <c:v>998</c:v>
                </c:pt>
                <c:pt idx="24">
                  <c:v>1148</c:v>
                </c:pt>
                <c:pt idx="25">
                  <c:v>730</c:v>
                </c:pt>
                <c:pt idx="26">
                  <c:v>904</c:v>
                </c:pt>
                <c:pt idx="27">
                  <c:v>1887</c:v>
                </c:pt>
                <c:pt idx="28">
                  <c:v>1537</c:v>
                </c:pt>
                <c:pt idx="29">
                  <c:v>749</c:v>
                </c:pt>
                <c:pt idx="30">
                  <c:v>1143</c:v>
                </c:pt>
                <c:pt idx="31">
                  <c:v>1322</c:v>
                </c:pt>
                <c:pt idx="32">
                  <c:v>1224</c:v>
                </c:pt>
                <c:pt idx="33">
                  <c:v>958</c:v>
                </c:pt>
                <c:pt idx="34">
                  <c:v>1023</c:v>
                </c:pt>
                <c:pt idx="35">
                  <c:v>1794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Average Megatonnage Retired by Year (Megatons/Total) * Retired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Sheet1!$A$2:$A$51</c15:sqref>
                  </c15:fullRef>
                </c:ext>
              </c:extLst>
              <c:f>Sheet1!$A$11:$A$46</c:f>
              <c:numCache>
                <c:formatCode>General</c:formatCode>
                <c:ptCount val="36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Sheet1!$G$2:$G$51</c15:sqref>
                  </c15:fullRef>
                </c:ext>
              </c:extLst>
              <c:f>Sheet1!$G$11:$G$46</c:f>
              <c:numCache>
                <c:formatCode>General</c:formatCode>
                <c:ptCount val="36"/>
                <c:pt idx="0">
                  <c:v>0.19906635349383439</c:v>
                </c:pt>
                <c:pt idx="1">
                  <c:v>103.45133360858794</c:v>
                </c:pt>
                <c:pt idx="2">
                  <c:v>271.27921180931742</c:v>
                </c:pt>
                <c:pt idx="3">
                  <c:v>1206.0206855493416</c:v>
                </c:pt>
                <c:pt idx="4">
                  <c:v>1924.7096228727025</c:v>
                </c:pt>
                <c:pt idx="5">
                  <c:v>3307.986152219873</c:v>
                </c:pt>
                <c:pt idx="6">
                  <c:v>921.32205494151731</c:v>
                </c:pt>
                <c:pt idx="7">
                  <c:v>773.71237617526651</c:v>
                </c:pt>
                <c:pt idx="8">
                  <c:v>380.47890472501939</c:v>
                </c:pt>
                <c:pt idx="9">
                  <c:v>448.26593313727483</c:v>
                </c:pt>
                <c:pt idx="10">
                  <c:v>1344.3553127935375</c:v>
                </c:pt>
                <c:pt idx="11">
                  <c:v>891.72994497978539</c:v>
                </c:pt>
                <c:pt idx="12">
                  <c:v>959.57926972157759</c:v>
                </c:pt>
                <c:pt idx="13">
                  <c:v>610.22210957397544</c:v>
                </c:pt>
                <c:pt idx="14">
                  <c:v>750.71696438894674</c:v>
                </c:pt>
                <c:pt idx="15">
                  <c:v>1082.9579755905033</c:v>
                </c:pt>
                <c:pt idx="16">
                  <c:v>613.85705595709203</c:v>
                </c:pt>
                <c:pt idx="17">
                  <c:v>400.66482328482329</c:v>
                </c:pt>
                <c:pt idx="18">
                  <c:v>459.91243650738124</c:v>
                </c:pt>
                <c:pt idx="19">
                  <c:v>160.81592109405057</c:v>
                </c:pt>
                <c:pt idx="20">
                  <c:v>229.94224587582994</c:v>
                </c:pt>
                <c:pt idx="21">
                  <c:v>561.97382362955398</c:v>
                </c:pt>
                <c:pt idx="22">
                  <c:v>464.35710273333814</c:v>
                </c:pt>
                <c:pt idx="23">
                  <c:v>223.29314040728832</c:v>
                </c:pt>
                <c:pt idx="24">
                  <c:v>259.11909417288041</c:v>
                </c:pt>
                <c:pt idx="25">
                  <c:v>171.48452307311643</c:v>
                </c:pt>
                <c:pt idx="26">
                  <c:v>214.42228207184769</c:v>
                </c:pt>
                <c:pt idx="27">
                  <c:v>445.79991968400265</c:v>
                </c:pt>
                <c:pt idx="28">
                  <c:v>393.56909069189606</c:v>
                </c:pt>
                <c:pt idx="29">
                  <c:v>198.64767753053883</c:v>
                </c:pt>
                <c:pt idx="30">
                  <c:v>309.14646038443504</c:v>
                </c:pt>
                <c:pt idx="31">
                  <c:v>378.13215064963538</c:v>
                </c:pt>
                <c:pt idx="32">
                  <c:v>387.25002687857898</c:v>
                </c:pt>
                <c:pt idx="33">
                  <c:v>291.77106175920153</c:v>
                </c:pt>
                <c:pt idx="34">
                  <c:v>325.10182523885356</c:v>
                </c:pt>
                <c:pt idx="35">
                  <c:v>605.70517189835573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7448"/>
        <c:axId val="507380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Sheet1!$A$2:$A$51</c15:sqref>
                        </c15:fullRef>
                        <c15:formulaRef>
                          <c15:sqref>Sheet1!$A$11:$A$46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1954</c:v>
                      </c:pt>
                      <c:pt idx="1">
                        <c:v>1955</c:v>
                      </c:pt>
                      <c:pt idx="2">
                        <c:v>1956</c:v>
                      </c:pt>
                      <c:pt idx="3">
                        <c:v>1957</c:v>
                      </c:pt>
                      <c:pt idx="4">
                        <c:v>1958</c:v>
                      </c:pt>
                      <c:pt idx="5">
                        <c:v>1959</c:v>
                      </c:pt>
                      <c:pt idx="6">
                        <c:v>1960</c:v>
                      </c:pt>
                      <c:pt idx="7">
                        <c:v>1961</c:v>
                      </c:pt>
                      <c:pt idx="8">
                        <c:v>1962</c:v>
                      </c:pt>
                      <c:pt idx="9">
                        <c:v>1963</c:v>
                      </c:pt>
                      <c:pt idx="10">
                        <c:v>1964</c:v>
                      </c:pt>
                      <c:pt idx="11">
                        <c:v>1965</c:v>
                      </c:pt>
                      <c:pt idx="12">
                        <c:v>1966</c:v>
                      </c:pt>
                      <c:pt idx="13">
                        <c:v>1967</c:v>
                      </c:pt>
                      <c:pt idx="14">
                        <c:v>1968</c:v>
                      </c:pt>
                      <c:pt idx="15">
                        <c:v>1969</c:v>
                      </c:pt>
                      <c:pt idx="16">
                        <c:v>1970</c:v>
                      </c:pt>
                      <c:pt idx="17">
                        <c:v>1971</c:v>
                      </c:pt>
                      <c:pt idx="18">
                        <c:v>1972</c:v>
                      </c:pt>
                      <c:pt idx="19">
                        <c:v>1973</c:v>
                      </c:pt>
                      <c:pt idx="20">
                        <c:v>1974</c:v>
                      </c:pt>
                      <c:pt idx="21">
                        <c:v>1975</c:v>
                      </c:pt>
                      <c:pt idx="22">
                        <c:v>1976</c:v>
                      </c:pt>
                      <c:pt idx="23">
                        <c:v>1977</c:v>
                      </c:pt>
                      <c:pt idx="24">
                        <c:v>1978</c:v>
                      </c:pt>
                      <c:pt idx="25">
                        <c:v>1979</c:v>
                      </c:pt>
                      <c:pt idx="26">
                        <c:v>1980</c:v>
                      </c:pt>
                      <c:pt idx="27">
                        <c:v>1981</c:v>
                      </c:pt>
                      <c:pt idx="28">
                        <c:v>1982</c:v>
                      </c:pt>
                      <c:pt idx="29">
                        <c:v>1983</c:v>
                      </c:pt>
                      <c:pt idx="30">
                        <c:v>1984</c:v>
                      </c:pt>
                      <c:pt idx="31">
                        <c:v>1985</c:v>
                      </c:pt>
                      <c:pt idx="32">
                        <c:v>1986</c:v>
                      </c:pt>
                      <c:pt idx="33">
                        <c:v>1987</c:v>
                      </c:pt>
                      <c:pt idx="34">
                        <c:v>1988</c:v>
                      </c:pt>
                      <c:pt idx="35">
                        <c:v>1989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Sheet1!$A$2:$A$51</c15:sqref>
                        </c15:fullRef>
                        <c15:formulaRef>
                          <c15:sqref>Sheet1!$A$11:$A$46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1954</c:v>
                      </c:pt>
                      <c:pt idx="1">
                        <c:v>1955</c:v>
                      </c:pt>
                      <c:pt idx="2">
                        <c:v>1956</c:v>
                      </c:pt>
                      <c:pt idx="3">
                        <c:v>1957</c:v>
                      </c:pt>
                      <c:pt idx="4">
                        <c:v>1958</c:v>
                      </c:pt>
                      <c:pt idx="5">
                        <c:v>1959</c:v>
                      </c:pt>
                      <c:pt idx="6">
                        <c:v>1960</c:v>
                      </c:pt>
                      <c:pt idx="7">
                        <c:v>1961</c:v>
                      </c:pt>
                      <c:pt idx="8">
                        <c:v>1962</c:v>
                      </c:pt>
                      <c:pt idx="9">
                        <c:v>1963</c:v>
                      </c:pt>
                      <c:pt idx="10">
                        <c:v>1964</c:v>
                      </c:pt>
                      <c:pt idx="11">
                        <c:v>1965</c:v>
                      </c:pt>
                      <c:pt idx="12">
                        <c:v>1966</c:v>
                      </c:pt>
                      <c:pt idx="13">
                        <c:v>1967</c:v>
                      </c:pt>
                      <c:pt idx="14">
                        <c:v>1968</c:v>
                      </c:pt>
                      <c:pt idx="15">
                        <c:v>1969</c:v>
                      </c:pt>
                      <c:pt idx="16">
                        <c:v>1970</c:v>
                      </c:pt>
                      <c:pt idx="17">
                        <c:v>1971</c:v>
                      </c:pt>
                      <c:pt idx="18">
                        <c:v>1972</c:v>
                      </c:pt>
                      <c:pt idx="19">
                        <c:v>1973</c:v>
                      </c:pt>
                      <c:pt idx="20">
                        <c:v>1974</c:v>
                      </c:pt>
                      <c:pt idx="21">
                        <c:v>1975</c:v>
                      </c:pt>
                      <c:pt idx="22">
                        <c:v>1976</c:v>
                      </c:pt>
                      <c:pt idx="23">
                        <c:v>1977</c:v>
                      </c:pt>
                      <c:pt idx="24">
                        <c:v>1978</c:v>
                      </c:pt>
                      <c:pt idx="25">
                        <c:v>1979</c:v>
                      </c:pt>
                      <c:pt idx="26">
                        <c:v>1980</c:v>
                      </c:pt>
                      <c:pt idx="27">
                        <c:v>1981</c:v>
                      </c:pt>
                      <c:pt idx="28">
                        <c:v>1982</c:v>
                      </c:pt>
                      <c:pt idx="29">
                        <c:v>1983</c:v>
                      </c:pt>
                      <c:pt idx="30">
                        <c:v>1984</c:v>
                      </c:pt>
                      <c:pt idx="31">
                        <c:v>1985</c:v>
                      </c:pt>
                      <c:pt idx="32">
                        <c:v>1986</c:v>
                      </c:pt>
                      <c:pt idx="33">
                        <c:v>1987</c:v>
                      </c:pt>
                      <c:pt idx="34">
                        <c:v>1988</c:v>
                      </c:pt>
                      <c:pt idx="35">
                        <c:v>1989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Built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Sheet1!$A$2:$A$51</c15:sqref>
                        </c15:fullRef>
                        <c15:formulaRef>
                          <c15:sqref>Sheet1!$A$11:$A$46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1954</c:v>
                      </c:pt>
                      <c:pt idx="1">
                        <c:v>1955</c:v>
                      </c:pt>
                      <c:pt idx="2">
                        <c:v>1956</c:v>
                      </c:pt>
                      <c:pt idx="3">
                        <c:v>1957</c:v>
                      </c:pt>
                      <c:pt idx="4">
                        <c:v>1958</c:v>
                      </c:pt>
                      <c:pt idx="5">
                        <c:v>1959</c:v>
                      </c:pt>
                      <c:pt idx="6">
                        <c:v>1960</c:v>
                      </c:pt>
                      <c:pt idx="7">
                        <c:v>1961</c:v>
                      </c:pt>
                      <c:pt idx="8">
                        <c:v>1962</c:v>
                      </c:pt>
                      <c:pt idx="9">
                        <c:v>1963</c:v>
                      </c:pt>
                      <c:pt idx="10">
                        <c:v>1964</c:v>
                      </c:pt>
                      <c:pt idx="11">
                        <c:v>1965</c:v>
                      </c:pt>
                      <c:pt idx="12">
                        <c:v>1966</c:v>
                      </c:pt>
                      <c:pt idx="13">
                        <c:v>1967</c:v>
                      </c:pt>
                      <c:pt idx="14">
                        <c:v>1968</c:v>
                      </c:pt>
                      <c:pt idx="15">
                        <c:v>1969</c:v>
                      </c:pt>
                      <c:pt idx="16">
                        <c:v>1970</c:v>
                      </c:pt>
                      <c:pt idx="17">
                        <c:v>1971</c:v>
                      </c:pt>
                      <c:pt idx="18">
                        <c:v>1972</c:v>
                      </c:pt>
                      <c:pt idx="19">
                        <c:v>1973</c:v>
                      </c:pt>
                      <c:pt idx="20">
                        <c:v>1974</c:v>
                      </c:pt>
                      <c:pt idx="21">
                        <c:v>1975</c:v>
                      </c:pt>
                      <c:pt idx="22">
                        <c:v>1976</c:v>
                      </c:pt>
                      <c:pt idx="23">
                        <c:v>1977</c:v>
                      </c:pt>
                      <c:pt idx="24">
                        <c:v>1978</c:v>
                      </c:pt>
                      <c:pt idx="25">
                        <c:v>1979</c:v>
                      </c:pt>
                      <c:pt idx="26">
                        <c:v>1980</c:v>
                      </c:pt>
                      <c:pt idx="27">
                        <c:v>1981</c:v>
                      </c:pt>
                      <c:pt idx="28">
                        <c:v>1982</c:v>
                      </c:pt>
                      <c:pt idx="29">
                        <c:v>1983</c:v>
                      </c:pt>
                      <c:pt idx="30">
                        <c:v>1984</c:v>
                      </c:pt>
                      <c:pt idx="31">
                        <c:v>1985</c:v>
                      </c:pt>
                      <c:pt idx="32">
                        <c:v>1986</c:v>
                      </c:pt>
                      <c:pt idx="33">
                        <c:v>1987</c:v>
                      </c:pt>
                      <c:pt idx="34">
                        <c:v>1988</c:v>
                      </c:pt>
                      <c:pt idx="35">
                        <c:v>1989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Sheet1!$D$2:$D$51</c15:sqref>
                        </c15:fullRef>
                        <c15:formulaRef>
                          <c15:sqref>Sheet1!$D$11:$D$46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535</c:v>
                      </c:pt>
                      <c:pt idx="1">
                        <c:v>806</c:v>
                      </c:pt>
                      <c:pt idx="2">
                        <c:v>1379</c:v>
                      </c:pt>
                      <c:pt idx="3">
                        <c:v>2232</c:v>
                      </c:pt>
                      <c:pt idx="4">
                        <c:v>2619</c:v>
                      </c:pt>
                      <c:pt idx="5">
                        <c:v>7088</c:v>
                      </c:pt>
                      <c:pt idx="6">
                        <c:v>7178</c:v>
                      </c:pt>
                      <c:pt idx="7">
                        <c:v>5162</c:v>
                      </c:pt>
                      <c:pt idx="8">
                        <c:v>4529</c:v>
                      </c:pt>
                      <c:pt idx="9">
                        <c:v>3185</c:v>
                      </c:pt>
                      <c:pt idx="10">
                        <c:v>3493</c:v>
                      </c:pt>
                      <c:pt idx="11">
                        <c:v>3519</c:v>
                      </c:pt>
                      <c:pt idx="12">
                        <c:v>2429</c:v>
                      </c:pt>
                      <c:pt idx="13">
                        <c:v>1693</c:v>
                      </c:pt>
                      <c:pt idx="14">
                        <c:v>536</c:v>
                      </c:pt>
                      <c:pt idx="15">
                        <c:v>684</c:v>
                      </c:pt>
                      <c:pt idx="16">
                        <c:v>219</c:v>
                      </c:pt>
                      <c:pt idx="17">
                        <c:v>1073</c:v>
                      </c:pt>
                      <c:pt idx="18">
                        <c:v>1546</c:v>
                      </c:pt>
                      <c:pt idx="19">
                        <c:v>1171</c:v>
                      </c:pt>
                      <c:pt idx="20">
                        <c:v>959</c:v>
                      </c:pt>
                      <c:pt idx="21">
                        <c:v>748</c:v>
                      </c:pt>
                      <c:pt idx="22">
                        <c:v>427</c:v>
                      </c:pt>
                      <c:pt idx="23">
                        <c:v>221</c:v>
                      </c:pt>
                      <c:pt idx="24">
                        <c:v>50</c:v>
                      </c:pt>
                      <c:pt idx="25">
                        <c:v>170</c:v>
                      </c:pt>
                      <c:pt idx="26">
                        <c:v>0</c:v>
                      </c:pt>
                      <c:pt idx="27">
                        <c:v>30</c:v>
                      </c:pt>
                      <c:pt idx="28">
                        <c:v>338</c:v>
                      </c:pt>
                      <c:pt idx="29">
                        <c:v>217</c:v>
                      </c:pt>
                      <c:pt idx="30">
                        <c:v>187</c:v>
                      </c:pt>
                      <c:pt idx="31">
                        <c:v>195</c:v>
                      </c:pt>
                      <c:pt idx="32">
                        <c:v>140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Disassembled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Sheet1!$A$2:$A$51</c15:sqref>
                        </c15:fullRef>
                        <c15:formulaRef>
                          <c15:sqref>Sheet1!$A$11:$A$46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1954</c:v>
                      </c:pt>
                      <c:pt idx="1">
                        <c:v>1955</c:v>
                      </c:pt>
                      <c:pt idx="2">
                        <c:v>1956</c:v>
                      </c:pt>
                      <c:pt idx="3">
                        <c:v>1957</c:v>
                      </c:pt>
                      <c:pt idx="4">
                        <c:v>1958</c:v>
                      </c:pt>
                      <c:pt idx="5">
                        <c:v>1959</c:v>
                      </c:pt>
                      <c:pt idx="6">
                        <c:v>1960</c:v>
                      </c:pt>
                      <c:pt idx="7">
                        <c:v>1961</c:v>
                      </c:pt>
                      <c:pt idx="8">
                        <c:v>1962</c:v>
                      </c:pt>
                      <c:pt idx="9">
                        <c:v>1963</c:v>
                      </c:pt>
                      <c:pt idx="10">
                        <c:v>1964</c:v>
                      </c:pt>
                      <c:pt idx="11">
                        <c:v>1965</c:v>
                      </c:pt>
                      <c:pt idx="12">
                        <c:v>1966</c:v>
                      </c:pt>
                      <c:pt idx="13">
                        <c:v>1967</c:v>
                      </c:pt>
                      <c:pt idx="14">
                        <c:v>1968</c:v>
                      </c:pt>
                      <c:pt idx="15">
                        <c:v>1969</c:v>
                      </c:pt>
                      <c:pt idx="16">
                        <c:v>1970</c:v>
                      </c:pt>
                      <c:pt idx="17">
                        <c:v>1971</c:v>
                      </c:pt>
                      <c:pt idx="18">
                        <c:v>1972</c:v>
                      </c:pt>
                      <c:pt idx="19">
                        <c:v>1973</c:v>
                      </c:pt>
                      <c:pt idx="20">
                        <c:v>1974</c:v>
                      </c:pt>
                      <c:pt idx="21">
                        <c:v>1975</c:v>
                      </c:pt>
                      <c:pt idx="22">
                        <c:v>1976</c:v>
                      </c:pt>
                      <c:pt idx="23">
                        <c:v>1977</c:v>
                      </c:pt>
                      <c:pt idx="24">
                        <c:v>1978</c:v>
                      </c:pt>
                      <c:pt idx="25">
                        <c:v>1979</c:v>
                      </c:pt>
                      <c:pt idx="26">
                        <c:v>1980</c:v>
                      </c:pt>
                      <c:pt idx="27">
                        <c:v>1981</c:v>
                      </c:pt>
                      <c:pt idx="28">
                        <c:v>1982</c:v>
                      </c:pt>
                      <c:pt idx="29">
                        <c:v>1983</c:v>
                      </c:pt>
                      <c:pt idx="30">
                        <c:v>1984</c:v>
                      </c:pt>
                      <c:pt idx="31">
                        <c:v>1985</c:v>
                      </c:pt>
                      <c:pt idx="32">
                        <c:v>1986</c:v>
                      </c:pt>
                      <c:pt idx="33">
                        <c:v>1987</c:v>
                      </c:pt>
                      <c:pt idx="34">
                        <c:v>1988</c:v>
                      </c:pt>
                      <c:pt idx="35">
                        <c:v>1989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Sheet1!$F$2:$F$51</c15:sqref>
                        </c15:fullRef>
                        <c15:formulaRef>
                          <c15:sqref>Sheet1!$F$11:$F$46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6">
                        <c:v>732</c:v>
                      </c:pt>
                      <c:pt idx="27">
                        <c:v>1577</c:v>
                      </c:pt>
                      <c:pt idx="28">
                        <c:v>1535</c:v>
                      </c:pt>
                      <c:pt idx="29">
                        <c:v>1120</c:v>
                      </c:pt>
                      <c:pt idx="30">
                        <c:v>994</c:v>
                      </c:pt>
                      <c:pt idx="31">
                        <c:v>1075</c:v>
                      </c:pt>
                      <c:pt idx="32">
                        <c:v>1015</c:v>
                      </c:pt>
                      <c:pt idx="33">
                        <c:v>1189</c:v>
                      </c:pt>
                      <c:pt idx="34">
                        <c:v>581</c:v>
                      </c:pt>
                      <c:pt idx="35">
                        <c:v>1208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0737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80192"/>
        <c:crosses val="autoZero"/>
        <c:auto val="1"/>
        <c:lblAlgn val="ctr"/>
        <c:lblOffset val="100"/>
        <c:noMultiLvlLbl val="0"/>
      </c:catAx>
      <c:valAx>
        <c:axId val="5073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7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</xdr:colOff>
      <xdr:row>2</xdr:row>
      <xdr:rowOff>85724</xdr:rowOff>
    </xdr:from>
    <xdr:to>
      <xdr:col>30</xdr:col>
      <xdr:colOff>104775</xdr:colOff>
      <xdr:row>38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J1" workbookViewId="0">
      <selection activeCell="H7" sqref="H7"/>
    </sheetView>
  </sheetViews>
  <sheetFormatPr defaultRowHeight="15" x14ac:dyDescent="0.25"/>
  <cols>
    <col min="2" max="2" width="11.42578125" bestFit="1" customWidth="1"/>
    <col min="3" max="3" width="9.7109375" bestFit="1" customWidth="1"/>
    <col min="6" max="6" width="13.42578125" bestFit="1" customWidth="1"/>
    <col min="7" max="7" width="60.7109375" bestFit="1" customWidth="1"/>
    <col min="8" max="8" width="2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1945</v>
      </c>
      <c r="B2">
        <v>2</v>
      </c>
      <c r="C2">
        <v>0.04</v>
      </c>
      <c r="D2">
        <v>2</v>
      </c>
      <c r="E2">
        <v>0</v>
      </c>
      <c r="G2">
        <f>(C2/B2) *E2</f>
        <v>0</v>
      </c>
      <c r="H2">
        <f>C2/B2</f>
        <v>0.02</v>
      </c>
    </row>
    <row r="3" spans="1:8" x14ac:dyDescent="0.25">
      <c r="A3">
        <f>A2+1</f>
        <v>1946</v>
      </c>
      <c r="B3">
        <v>9</v>
      </c>
      <c r="C3">
        <v>0.18</v>
      </c>
      <c r="D3">
        <v>7</v>
      </c>
      <c r="E3">
        <v>0</v>
      </c>
      <c r="G3">
        <f t="shared" ref="G3:G51" si="0">(C3/B3) *E3</f>
        <v>0</v>
      </c>
      <c r="H3">
        <f t="shared" ref="H3:H51" si="1">C3/B3</f>
        <v>0.02</v>
      </c>
    </row>
    <row r="4" spans="1:8" x14ac:dyDescent="0.25">
      <c r="A4">
        <f t="shared" ref="A4:A67" si="2">A3+1</f>
        <v>1947</v>
      </c>
      <c r="B4">
        <v>13</v>
      </c>
      <c r="C4">
        <v>0.26</v>
      </c>
      <c r="D4">
        <v>4</v>
      </c>
      <c r="E4">
        <v>0</v>
      </c>
      <c r="G4">
        <f t="shared" si="0"/>
        <v>0</v>
      </c>
      <c r="H4">
        <f t="shared" si="1"/>
        <v>0.02</v>
      </c>
    </row>
    <row r="5" spans="1:8" x14ac:dyDescent="0.25">
      <c r="A5">
        <f t="shared" si="2"/>
        <v>1948</v>
      </c>
      <c r="B5">
        <v>50</v>
      </c>
      <c r="C5">
        <v>1.25</v>
      </c>
      <c r="D5">
        <v>43</v>
      </c>
      <c r="E5">
        <v>6</v>
      </c>
      <c r="G5">
        <f t="shared" si="0"/>
        <v>0.15000000000000002</v>
      </c>
      <c r="H5">
        <f t="shared" si="1"/>
        <v>2.5000000000000001E-2</v>
      </c>
    </row>
    <row r="6" spans="1:8" x14ac:dyDescent="0.25">
      <c r="A6">
        <f t="shared" si="2"/>
        <v>1949</v>
      </c>
      <c r="B6">
        <v>170</v>
      </c>
      <c r="C6">
        <v>4.1900000000000004</v>
      </c>
      <c r="D6">
        <v>123</v>
      </c>
      <c r="E6">
        <v>3</v>
      </c>
      <c r="G6">
        <f t="shared" si="0"/>
        <v>7.3941176470588246E-2</v>
      </c>
      <c r="H6">
        <f t="shared" si="1"/>
        <v>2.4647058823529414E-2</v>
      </c>
    </row>
    <row r="7" spans="1:8" x14ac:dyDescent="0.25">
      <c r="A7">
        <f t="shared" si="2"/>
        <v>1950</v>
      </c>
      <c r="B7">
        <v>299</v>
      </c>
      <c r="C7">
        <v>9.5299999999999994</v>
      </c>
      <c r="D7">
        <v>264</v>
      </c>
      <c r="E7">
        <v>135</v>
      </c>
      <c r="G7">
        <f t="shared" si="0"/>
        <v>4.3028428093645479</v>
      </c>
      <c r="H7">
        <f t="shared" si="1"/>
        <v>3.187290969899665E-2</v>
      </c>
    </row>
    <row r="8" spans="1:8" x14ac:dyDescent="0.25">
      <c r="A8">
        <f t="shared" si="2"/>
        <v>1951</v>
      </c>
      <c r="B8">
        <v>438</v>
      </c>
      <c r="C8">
        <v>35.25</v>
      </c>
      <c r="D8">
        <v>284</v>
      </c>
      <c r="E8">
        <v>145</v>
      </c>
      <c r="G8">
        <f t="shared" si="0"/>
        <v>11.669520547945206</v>
      </c>
      <c r="H8">
        <f t="shared" si="1"/>
        <v>8.0479452054794523E-2</v>
      </c>
    </row>
    <row r="9" spans="1:8" x14ac:dyDescent="0.25">
      <c r="A9">
        <f t="shared" si="2"/>
        <v>1952</v>
      </c>
      <c r="B9">
        <v>841</v>
      </c>
      <c r="C9">
        <v>49.95</v>
      </c>
      <c r="D9">
        <v>644</v>
      </c>
      <c r="E9">
        <v>241</v>
      </c>
      <c r="G9">
        <f t="shared" si="0"/>
        <v>14.313852556480382</v>
      </c>
      <c r="H9">
        <f t="shared" si="1"/>
        <v>5.9393579072532704E-2</v>
      </c>
    </row>
    <row r="10" spans="1:8" x14ac:dyDescent="0.25">
      <c r="A10">
        <f t="shared" si="2"/>
        <v>1953</v>
      </c>
      <c r="B10">
        <v>1169</v>
      </c>
      <c r="C10">
        <v>72.8</v>
      </c>
      <c r="D10">
        <v>345</v>
      </c>
      <c r="E10">
        <v>17</v>
      </c>
      <c r="G10">
        <f t="shared" si="0"/>
        <v>1.0586826347305389</v>
      </c>
      <c r="H10">
        <f t="shared" si="1"/>
        <v>6.2275449101796408E-2</v>
      </c>
    </row>
    <row r="11" spans="1:8" x14ac:dyDescent="0.25">
      <c r="A11">
        <f t="shared" si="2"/>
        <v>1954</v>
      </c>
      <c r="B11">
        <v>1703</v>
      </c>
      <c r="C11">
        <v>339.01</v>
      </c>
      <c r="D11">
        <v>535</v>
      </c>
      <c r="E11">
        <v>1</v>
      </c>
      <c r="G11">
        <f t="shared" si="0"/>
        <v>0.19906635349383439</v>
      </c>
      <c r="H11">
        <f t="shared" si="1"/>
        <v>0.19906635349383439</v>
      </c>
    </row>
    <row r="12" spans="1:8" x14ac:dyDescent="0.25">
      <c r="A12">
        <f t="shared" si="2"/>
        <v>1955</v>
      </c>
      <c r="B12">
        <v>2422</v>
      </c>
      <c r="C12">
        <v>2879.99</v>
      </c>
      <c r="D12">
        <v>806</v>
      </c>
      <c r="E12">
        <v>87</v>
      </c>
      <c r="G12">
        <f t="shared" si="0"/>
        <v>103.45133360858794</v>
      </c>
      <c r="H12">
        <f t="shared" si="1"/>
        <v>1.1890957886044591</v>
      </c>
    </row>
    <row r="13" spans="1:8" x14ac:dyDescent="0.25">
      <c r="A13">
        <f t="shared" si="2"/>
        <v>1956</v>
      </c>
      <c r="B13">
        <v>3692</v>
      </c>
      <c r="C13">
        <v>9188.65</v>
      </c>
      <c r="D13">
        <v>1379</v>
      </c>
      <c r="E13">
        <v>109</v>
      </c>
      <c r="G13">
        <f t="shared" si="0"/>
        <v>271.27921180931742</v>
      </c>
      <c r="H13">
        <f t="shared" si="1"/>
        <v>2.4888001083423616</v>
      </c>
    </row>
    <row r="14" spans="1:8" x14ac:dyDescent="0.25">
      <c r="A14">
        <f t="shared" si="2"/>
        <v>1957</v>
      </c>
      <c r="B14">
        <v>5543</v>
      </c>
      <c r="C14">
        <v>17545.86</v>
      </c>
      <c r="D14">
        <v>2232</v>
      </c>
      <c r="E14">
        <v>381</v>
      </c>
      <c r="G14">
        <f t="shared" si="0"/>
        <v>1206.0206855493416</v>
      </c>
      <c r="H14">
        <f t="shared" si="1"/>
        <v>3.1654086234890855</v>
      </c>
    </row>
    <row r="15" spans="1:8" x14ac:dyDescent="0.25">
      <c r="A15">
        <f t="shared" si="2"/>
        <v>1958</v>
      </c>
      <c r="B15">
        <v>7345</v>
      </c>
      <c r="C15">
        <v>17303.54</v>
      </c>
      <c r="D15">
        <v>2619</v>
      </c>
      <c r="E15">
        <v>817</v>
      </c>
      <c r="G15">
        <f t="shared" si="0"/>
        <v>1924.7096228727025</v>
      </c>
      <c r="H15">
        <f t="shared" si="1"/>
        <v>2.3558257317903335</v>
      </c>
    </row>
    <row r="16" spans="1:8" x14ac:dyDescent="0.25">
      <c r="A16">
        <f t="shared" si="2"/>
        <v>1959</v>
      </c>
      <c r="B16">
        <v>12298</v>
      </c>
      <c r="C16">
        <v>19054.62</v>
      </c>
      <c r="D16">
        <v>7088</v>
      </c>
      <c r="E16">
        <v>2135</v>
      </c>
      <c r="G16">
        <f t="shared" si="0"/>
        <v>3307.986152219873</v>
      </c>
      <c r="H16">
        <f t="shared" si="1"/>
        <v>1.5494080338266385</v>
      </c>
    </row>
    <row r="17" spans="1:8" x14ac:dyDescent="0.25">
      <c r="A17">
        <f t="shared" si="2"/>
        <v>1960</v>
      </c>
      <c r="B17">
        <v>18638</v>
      </c>
      <c r="C17">
        <v>20491.169999999998</v>
      </c>
      <c r="D17">
        <v>7178</v>
      </c>
      <c r="E17">
        <v>838</v>
      </c>
      <c r="G17">
        <f t="shared" si="0"/>
        <v>921.32205494151731</v>
      </c>
      <c r="H17">
        <f t="shared" si="1"/>
        <v>1.0994296598347462</v>
      </c>
    </row>
    <row r="18" spans="1:8" x14ac:dyDescent="0.25">
      <c r="A18">
        <f t="shared" si="2"/>
        <v>1961</v>
      </c>
      <c r="B18">
        <v>22229</v>
      </c>
      <c r="C18">
        <v>10947.71</v>
      </c>
      <c r="D18">
        <v>5162</v>
      </c>
      <c r="E18">
        <v>1571</v>
      </c>
      <c r="G18">
        <f t="shared" si="0"/>
        <v>773.71237617526651</v>
      </c>
      <c r="H18">
        <f t="shared" si="1"/>
        <v>0.49249673849475906</v>
      </c>
    </row>
    <row r="19" spans="1:8" x14ac:dyDescent="0.25">
      <c r="A19">
        <f t="shared" si="2"/>
        <v>1962</v>
      </c>
      <c r="B19">
        <f>B18+D18-E18</f>
        <v>25820</v>
      </c>
      <c r="C19">
        <v>12825.02</v>
      </c>
      <c r="D19">
        <v>4529</v>
      </c>
      <c r="E19">
        <v>766</v>
      </c>
      <c r="G19">
        <f t="shared" si="0"/>
        <v>380.47890472501939</v>
      </c>
      <c r="H19">
        <f t="shared" si="1"/>
        <v>0.49670875290472505</v>
      </c>
    </row>
    <row r="20" spans="1:8" x14ac:dyDescent="0.25">
      <c r="A20">
        <f t="shared" si="2"/>
        <v>1963</v>
      </c>
      <c r="B20">
        <f t="shared" ref="B20:B51" si="3">B19+D19-E19</f>
        <v>29583</v>
      </c>
      <c r="C20">
        <v>15977.17</v>
      </c>
      <c r="D20">
        <v>3185</v>
      </c>
      <c r="E20">
        <v>830</v>
      </c>
      <c r="G20">
        <f t="shared" si="0"/>
        <v>448.26593313727483</v>
      </c>
      <c r="H20">
        <f t="shared" si="1"/>
        <v>0.54007943751478893</v>
      </c>
    </row>
    <row r="21" spans="1:8" x14ac:dyDescent="0.25">
      <c r="A21">
        <f t="shared" si="2"/>
        <v>1964</v>
      </c>
      <c r="B21">
        <f t="shared" si="3"/>
        <v>31938</v>
      </c>
      <c r="C21">
        <v>16943.97</v>
      </c>
      <c r="D21">
        <v>3493</v>
      </c>
      <c r="E21">
        <v>2534</v>
      </c>
      <c r="G21">
        <f t="shared" si="0"/>
        <v>1344.3553127935375</v>
      </c>
      <c r="H21">
        <f t="shared" si="1"/>
        <v>0.530526958482059</v>
      </c>
    </row>
    <row r="22" spans="1:8" x14ac:dyDescent="0.25">
      <c r="A22">
        <f t="shared" si="2"/>
        <v>1965</v>
      </c>
      <c r="B22">
        <f t="shared" si="3"/>
        <v>32897</v>
      </c>
      <c r="C22">
        <v>15152.5</v>
      </c>
      <c r="D22">
        <v>3519</v>
      </c>
      <c r="E22">
        <v>1936</v>
      </c>
      <c r="G22">
        <f t="shared" si="0"/>
        <v>891.72994497978539</v>
      </c>
      <c r="H22">
        <f t="shared" si="1"/>
        <v>0.46060431042344285</v>
      </c>
    </row>
    <row r="23" spans="1:8" x14ac:dyDescent="0.25">
      <c r="A23">
        <f t="shared" si="2"/>
        <v>1966</v>
      </c>
      <c r="B23">
        <f t="shared" si="3"/>
        <v>34480</v>
      </c>
      <c r="C23">
        <v>14037.46</v>
      </c>
      <c r="D23">
        <v>2429</v>
      </c>
      <c r="E23">
        <v>2357</v>
      </c>
      <c r="G23">
        <f t="shared" si="0"/>
        <v>959.57926972157759</v>
      </c>
      <c r="H23">
        <f t="shared" si="1"/>
        <v>0.40711890951276097</v>
      </c>
    </row>
    <row r="24" spans="1:8" x14ac:dyDescent="0.25">
      <c r="A24">
        <f t="shared" si="2"/>
        <v>1967</v>
      </c>
      <c r="B24">
        <f t="shared" si="3"/>
        <v>34552</v>
      </c>
      <c r="C24">
        <v>12786.17</v>
      </c>
      <c r="D24">
        <v>1693</v>
      </c>
      <c r="E24">
        <v>1649</v>
      </c>
      <c r="G24">
        <f t="shared" si="0"/>
        <v>610.22210957397544</v>
      </c>
      <c r="H24">
        <f t="shared" si="1"/>
        <v>0.37005585783746237</v>
      </c>
    </row>
    <row r="25" spans="1:8" x14ac:dyDescent="0.25">
      <c r="A25">
        <f t="shared" si="2"/>
        <v>1968</v>
      </c>
      <c r="B25">
        <f t="shared" si="3"/>
        <v>34596</v>
      </c>
      <c r="C25">
        <v>11837.65</v>
      </c>
      <c r="D25">
        <v>536</v>
      </c>
      <c r="E25">
        <v>2194</v>
      </c>
      <c r="G25">
        <f t="shared" si="0"/>
        <v>750.71696438894674</v>
      </c>
      <c r="H25">
        <f t="shared" si="1"/>
        <v>0.34216816973060471</v>
      </c>
    </row>
    <row r="26" spans="1:8" x14ac:dyDescent="0.25">
      <c r="A26">
        <f t="shared" si="2"/>
        <v>1969</v>
      </c>
      <c r="B26">
        <f t="shared" si="3"/>
        <v>32938</v>
      </c>
      <c r="C26">
        <v>11714.44</v>
      </c>
      <c r="D26">
        <v>684</v>
      </c>
      <c r="E26">
        <v>3045</v>
      </c>
      <c r="G26">
        <f t="shared" si="0"/>
        <v>1082.9579755905033</v>
      </c>
      <c r="H26">
        <f t="shared" si="1"/>
        <v>0.35565122351083855</v>
      </c>
    </row>
    <row r="27" spans="1:8" x14ac:dyDescent="0.25">
      <c r="A27">
        <f t="shared" si="2"/>
        <v>1970</v>
      </c>
      <c r="B27">
        <f t="shared" si="3"/>
        <v>30577</v>
      </c>
      <c r="C27">
        <v>9695.2000000000007</v>
      </c>
      <c r="D27">
        <v>219</v>
      </c>
      <c r="E27">
        <v>1936</v>
      </c>
      <c r="G27">
        <f t="shared" si="0"/>
        <v>613.85705595709203</v>
      </c>
      <c r="H27">
        <f t="shared" si="1"/>
        <v>0.31707492559767148</v>
      </c>
    </row>
    <row r="28" spans="1:8" x14ac:dyDescent="0.25">
      <c r="A28">
        <f t="shared" si="2"/>
        <v>1971</v>
      </c>
      <c r="B28">
        <f t="shared" si="3"/>
        <v>28860</v>
      </c>
      <c r="C28">
        <v>8584.4</v>
      </c>
      <c r="D28">
        <v>1073</v>
      </c>
      <c r="E28">
        <v>1347</v>
      </c>
      <c r="G28">
        <f t="shared" si="0"/>
        <v>400.66482328482329</v>
      </c>
      <c r="H28">
        <f t="shared" si="1"/>
        <v>0.29744975744975743</v>
      </c>
    </row>
    <row r="29" spans="1:8" x14ac:dyDescent="0.25">
      <c r="A29">
        <f t="shared" si="2"/>
        <v>1972</v>
      </c>
      <c r="B29">
        <f t="shared" si="3"/>
        <v>28586</v>
      </c>
      <c r="C29">
        <v>8531.51</v>
      </c>
      <c r="D29">
        <v>1546</v>
      </c>
      <c r="E29">
        <v>1541</v>
      </c>
      <c r="G29">
        <f t="shared" si="0"/>
        <v>459.91243650738124</v>
      </c>
      <c r="H29">
        <f t="shared" si="1"/>
        <v>0.29845064017351153</v>
      </c>
    </row>
    <row r="30" spans="1:8" x14ac:dyDescent="0.25">
      <c r="A30">
        <f t="shared" si="2"/>
        <v>1973</v>
      </c>
      <c r="B30">
        <f t="shared" si="3"/>
        <v>28591</v>
      </c>
      <c r="C30">
        <v>8452</v>
      </c>
      <c r="D30">
        <v>1171</v>
      </c>
      <c r="E30">
        <v>544</v>
      </c>
      <c r="G30">
        <f t="shared" si="0"/>
        <v>160.81592109405057</v>
      </c>
      <c r="H30">
        <f t="shared" si="1"/>
        <v>0.29561750201112236</v>
      </c>
    </row>
    <row r="31" spans="1:8" x14ac:dyDescent="0.25">
      <c r="A31">
        <f t="shared" si="2"/>
        <v>1974</v>
      </c>
      <c r="B31">
        <f t="shared" si="3"/>
        <v>29218</v>
      </c>
      <c r="C31">
        <v>8325.2199999999993</v>
      </c>
      <c r="D31">
        <v>959</v>
      </c>
      <c r="E31">
        <v>807</v>
      </c>
      <c r="G31">
        <f t="shared" si="0"/>
        <v>229.94224587582994</v>
      </c>
      <c r="H31">
        <f t="shared" si="1"/>
        <v>0.28493462933807923</v>
      </c>
    </row>
    <row r="32" spans="1:8" x14ac:dyDescent="0.25">
      <c r="A32">
        <f t="shared" si="2"/>
        <v>1975</v>
      </c>
      <c r="B32">
        <f t="shared" si="3"/>
        <v>29370</v>
      </c>
      <c r="C32">
        <v>7368.38</v>
      </c>
      <c r="D32">
        <v>748</v>
      </c>
      <c r="E32">
        <v>2240</v>
      </c>
      <c r="G32">
        <f t="shared" si="0"/>
        <v>561.97382362955398</v>
      </c>
      <c r="H32">
        <f t="shared" si="1"/>
        <v>0.25088117126319376</v>
      </c>
    </row>
    <row r="33" spans="1:8" x14ac:dyDescent="0.25">
      <c r="A33">
        <f t="shared" si="2"/>
        <v>1976</v>
      </c>
      <c r="B33">
        <f t="shared" si="3"/>
        <v>27878</v>
      </c>
      <c r="C33">
        <v>5935.51</v>
      </c>
      <c r="D33">
        <v>427</v>
      </c>
      <c r="E33">
        <v>2181</v>
      </c>
      <c r="G33">
        <f t="shared" si="0"/>
        <v>464.35710273333814</v>
      </c>
      <c r="H33">
        <f t="shared" si="1"/>
        <v>0.21291018007030635</v>
      </c>
    </row>
    <row r="34" spans="1:8" x14ac:dyDescent="0.25">
      <c r="A34">
        <f t="shared" si="2"/>
        <v>1977</v>
      </c>
      <c r="B34">
        <f t="shared" si="3"/>
        <v>26124</v>
      </c>
      <c r="C34">
        <v>5845</v>
      </c>
      <c r="D34">
        <v>221</v>
      </c>
      <c r="E34">
        <v>998</v>
      </c>
      <c r="G34">
        <f t="shared" si="0"/>
        <v>223.29314040728832</v>
      </c>
      <c r="H34">
        <f t="shared" si="1"/>
        <v>0.2237406216505895</v>
      </c>
    </row>
    <row r="35" spans="1:8" x14ac:dyDescent="0.25">
      <c r="A35">
        <f t="shared" si="2"/>
        <v>1978</v>
      </c>
      <c r="B35">
        <f t="shared" si="3"/>
        <v>25347</v>
      </c>
      <c r="C35">
        <v>5721.16</v>
      </c>
      <c r="D35">
        <v>50</v>
      </c>
      <c r="E35">
        <v>1148</v>
      </c>
      <c r="G35">
        <f t="shared" si="0"/>
        <v>259.11909417288041</v>
      </c>
      <c r="H35">
        <f t="shared" si="1"/>
        <v>0.22571349666627213</v>
      </c>
    </row>
    <row r="36" spans="1:8" x14ac:dyDescent="0.25">
      <c r="A36">
        <f t="shared" si="2"/>
        <v>1979</v>
      </c>
      <c r="B36">
        <f t="shared" si="3"/>
        <v>24249</v>
      </c>
      <c r="C36">
        <v>5696.34</v>
      </c>
      <c r="D36">
        <v>170</v>
      </c>
      <c r="E36">
        <v>730</v>
      </c>
      <c r="G36">
        <f t="shared" si="0"/>
        <v>171.48452307311643</v>
      </c>
      <c r="H36">
        <f t="shared" si="1"/>
        <v>0.23491030557961154</v>
      </c>
    </row>
    <row r="37" spans="1:8" x14ac:dyDescent="0.25">
      <c r="A37">
        <f t="shared" si="2"/>
        <v>1980</v>
      </c>
      <c r="B37">
        <f t="shared" si="3"/>
        <v>23689</v>
      </c>
      <c r="C37">
        <v>5618.86</v>
      </c>
      <c r="D37">
        <v>0</v>
      </c>
      <c r="E37">
        <v>904</v>
      </c>
      <c r="F37">
        <v>732</v>
      </c>
      <c r="G37">
        <f t="shared" si="0"/>
        <v>214.42228207184769</v>
      </c>
      <c r="H37">
        <f t="shared" si="1"/>
        <v>0.23719278990248638</v>
      </c>
    </row>
    <row r="38" spans="1:8" x14ac:dyDescent="0.25">
      <c r="A38">
        <f t="shared" si="2"/>
        <v>1981</v>
      </c>
      <c r="B38">
        <f t="shared" si="3"/>
        <v>22785</v>
      </c>
      <c r="C38">
        <v>5382.91</v>
      </c>
      <c r="D38">
        <v>30</v>
      </c>
      <c r="E38">
        <v>1887</v>
      </c>
      <c r="F38">
        <v>1577</v>
      </c>
      <c r="G38">
        <f t="shared" si="0"/>
        <v>445.79991968400265</v>
      </c>
      <c r="H38">
        <f t="shared" si="1"/>
        <v>0.23624797015580426</v>
      </c>
    </row>
    <row r="39" spans="1:8" x14ac:dyDescent="0.25">
      <c r="A39">
        <f t="shared" si="2"/>
        <v>1982</v>
      </c>
      <c r="B39">
        <f t="shared" si="3"/>
        <v>20928</v>
      </c>
      <c r="C39">
        <v>5358.89</v>
      </c>
      <c r="D39">
        <v>338</v>
      </c>
      <c r="E39">
        <v>1537</v>
      </c>
      <c r="F39">
        <v>1535</v>
      </c>
      <c r="G39">
        <f t="shared" si="0"/>
        <v>393.56909069189606</v>
      </c>
      <c r="H39">
        <f t="shared" si="1"/>
        <v>0.25606316896024467</v>
      </c>
    </row>
    <row r="40" spans="1:8" x14ac:dyDescent="0.25">
      <c r="A40">
        <f t="shared" si="2"/>
        <v>1983</v>
      </c>
      <c r="B40">
        <f t="shared" si="3"/>
        <v>19729</v>
      </c>
      <c r="C40">
        <v>5232.47</v>
      </c>
      <c r="D40">
        <v>217</v>
      </c>
      <c r="E40">
        <v>749</v>
      </c>
      <c r="F40">
        <v>1120</v>
      </c>
      <c r="G40">
        <f t="shared" si="0"/>
        <v>198.64767753053883</v>
      </c>
      <c r="H40">
        <f t="shared" si="1"/>
        <v>0.26521719296467133</v>
      </c>
    </row>
    <row r="41" spans="1:8" x14ac:dyDescent="0.25">
      <c r="A41">
        <f t="shared" si="2"/>
        <v>1984</v>
      </c>
      <c r="B41">
        <f t="shared" si="3"/>
        <v>19197</v>
      </c>
      <c r="C41">
        <v>5192.2</v>
      </c>
      <c r="D41">
        <v>187</v>
      </c>
      <c r="E41">
        <v>1143</v>
      </c>
      <c r="F41">
        <v>994</v>
      </c>
      <c r="G41">
        <f t="shared" si="0"/>
        <v>309.14646038443504</v>
      </c>
      <c r="H41">
        <f t="shared" si="1"/>
        <v>0.2704693441683596</v>
      </c>
    </row>
    <row r="42" spans="1:8" x14ac:dyDescent="0.25">
      <c r="A42">
        <f t="shared" si="2"/>
        <v>1985</v>
      </c>
      <c r="B42">
        <f t="shared" si="3"/>
        <v>18241</v>
      </c>
      <c r="C42">
        <v>5217.4799999999996</v>
      </c>
      <c r="D42">
        <v>195</v>
      </c>
      <c r="E42">
        <v>1322</v>
      </c>
      <c r="F42">
        <v>1075</v>
      </c>
      <c r="G42">
        <f t="shared" si="0"/>
        <v>378.13215064963538</v>
      </c>
      <c r="H42">
        <f t="shared" si="1"/>
        <v>0.28603037114193297</v>
      </c>
    </row>
    <row r="43" spans="1:8" x14ac:dyDescent="0.25">
      <c r="A43">
        <f t="shared" si="2"/>
        <v>1986</v>
      </c>
      <c r="B43">
        <f t="shared" si="3"/>
        <v>17114</v>
      </c>
      <c r="C43">
        <v>5414.54</v>
      </c>
      <c r="D43">
        <v>140</v>
      </c>
      <c r="E43">
        <v>1224</v>
      </c>
      <c r="F43">
        <v>1015</v>
      </c>
      <c r="G43">
        <f t="shared" si="0"/>
        <v>387.25002687857898</v>
      </c>
      <c r="H43">
        <f t="shared" si="1"/>
        <v>0.31638074091387169</v>
      </c>
    </row>
    <row r="44" spans="1:8" x14ac:dyDescent="0.25">
      <c r="A44">
        <f t="shared" si="2"/>
        <v>1987</v>
      </c>
      <c r="B44">
        <f t="shared" si="3"/>
        <v>16030</v>
      </c>
      <c r="C44">
        <v>4882.1400000000003</v>
      </c>
      <c r="D44">
        <v>0</v>
      </c>
      <c r="E44">
        <v>958</v>
      </c>
      <c r="F44">
        <v>1189</v>
      </c>
      <c r="G44">
        <f t="shared" si="0"/>
        <v>291.77106175920153</v>
      </c>
      <c r="H44">
        <f t="shared" si="1"/>
        <v>0.30456269494697447</v>
      </c>
    </row>
    <row r="45" spans="1:8" x14ac:dyDescent="0.25">
      <c r="A45">
        <f t="shared" si="2"/>
        <v>1988</v>
      </c>
      <c r="B45">
        <f t="shared" si="3"/>
        <v>15072</v>
      </c>
      <c r="C45">
        <v>4789.7700000000004</v>
      </c>
      <c r="D45">
        <v>0</v>
      </c>
      <c r="E45">
        <v>1023</v>
      </c>
      <c r="F45">
        <v>581</v>
      </c>
      <c r="G45">
        <f t="shared" si="0"/>
        <v>325.10182523885356</v>
      </c>
      <c r="H45">
        <f t="shared" si="1"/>
        <v>0.31779259554140132</v>
      </c>
    </row>
    <row r="46" spans="1:8" x14ac:dyDescent="0.25">
      <c r="A46">
        <f t="shared" si="2"/>
        <v>1989</v>
      </c>
      <c r="B46">
        <f t="shared" si="3"/>
        <v>14049</v>
      </c>
      <c r="C46">
        <v>4743.34</v>
      </c>
      <c r="D46">
        <v>0</v>
      </c>
      <c r="E46">
        <v>1794</v>
      </c>
      <c r="F46">
        <v>1208</v>
      </c>
      <c r="G46">
        <f t="shared" si="0"/>
        <v>605.70517189835573</v>
      </c>
      <c r="H46">
        <f t="shared" si="1"/>
        <v>0.33762830094668661</v>
      </c>
    </row>
    <row r="47" spans="1:8" x14ac:dyDescent="0.25">
      <c r="A47">
        <f t="shared" si="2"/>
        <v>1990</v>
      </c>
      <c r="B47">
        <f t="shared" si="3"/>
        <v>12255</v>
      </c>
      <c r="C47">
        <v>4518.91</v>
      </c>
      <c r="D47">
        <v>0</v>
      </c>
      <c r="F47">
        <v>1154</v>
      </c>
      <c r="G47">
        <f t="shared" si="0"/>
        <v>0</v>
      </c>
      <c r="H47">
        <f t="shared" si="1"/>
        <v>0.36874010607915136</v>
      </c>
    </row>
    <row r="48" spans="1:8" x14ac:dyDescent="0.25">
      <c r="A48">
        <f t="shared" si="2"/>
        <v>1991</v>
      </c>
      <c r="B48">
        <f t="shared" si="3"/>
        <v>12255</v>
      </c>
      <c r="C48">
        <v>3795.94</v>
      </c>
      <c r="D48">
        <v>0</v>
      </c>
      <c r="F48">
        <v>1595</v>
      </c>
      <c r="G48">
        <f t="shared" si="0"/>
        <v>0</v>
      </c>
      <c r="H48">
        <f t="shared" si="1"/>
        <v>0.30974622603019175</v>
      </c>
    </row>
    <row r="49" spans="1:8" x14ac:dyDescent="0.25">
      <c r="A49">
        <f t="shared" si="2"/>
        <v>1992</v>
      </c>
      <c r="B49">
        <f t="shared" si="3"/>
        <v>12255</v>
      </c>
      <c r="C49">
        <v>3167.88</v>
      </c>
      <c r="D49">
        <v>0</v>
      </c>
      <c r="F49">
        <v>1856</v>
      </c>
      <c r="G49">
        <f t="shared" si="0"/>
        <v>0</v>
      </c>
      <c r="H49">
        <f t="shared" si="1"/>
        <v>0.25849694002447982</v>
      </c>
    </row>
    <row r="50" spans="1:8" x14ac:dyDescent="0.25">
      <c r="A50">
        <f t="shared" si="2"/>
        <v>1993</v>
      </c>
      <c r="B50">
        <f t="shared" si="3"/>
        <v>12255</v>
      </c>
      <c r="C50">
        <v>2647.31</v>
      </c>
      <c r="D50">
        <v>0</v>
      </c>
      <c r="F50">
        <v>1556</v>
      </c>
      <c r="G50">
        <f t="shared" si="0"/>
        <v>0</v>
      </c>
      <c r="H50">
        <f t="shared" si="1"/>
        <v>0.21601876784985719</v>
      </c>
    </row>
    <row r="51" spans="1:8" x14ac:dyDescent="0.25">
      <c r="A51">
        <f t="shared" si="2"/>
        <v>1994</v>
      </c>
      <c r="B51">
        <f t="shared" si="3"/>
        <v>12255</v>
      </c>
      <c r="C51">
        <v>2375.3000000000002</v>
      </c>
      <c r="D51">
        <v>0</v>
      </c>
      <c r="F51">
        <v>926</v>
      </c>
      <c r="G51">
        <f t="shared" si="0"/>
        <v>0</v>
      </c>
      <c r="H51">
        <f t="shared" si="1"/>
        <v>0.19382292941656468</v>
      </c>
    </row>
    <row r="52" spans="1:8" x14ac:dyDescent="0.25">
      <c r="A52">
        <f t="shared" si="2"/>
        <v>1995</v>
      </c>
    </row>
    <row r="53" spans="1:8" x14ac:dyDescent="0.25">
      <c r="A53">
        <f t="shared" si="2"/>
        <v>1996</v>
      </c>
    </row>
    <row r="54" spans="1:8" x14ac:dyDescent="0.25">
      <c r="A54">
        <f t="shared" si="2"/>
        <v>1997</v>
      </c>
    </row>
    <row r="55" spans="1:8" x14ac:dyDescent="0.25">
      <c r="A55">
        <f t="shared" si="2"/>
        <v>1998</v>
      </c>
    </row>
    <row r="56" spans="1:8" x14ac:dyDescent="0.25">
      <c r="A56">
        <f t="shared" si="2"/>
        <v>1999</v>
      </c>
    </row>
    <row r="57" spans="1:8" x14ac:dyDescent="0.25">
      <c r="A57">
        <f t="shared" si="2"/>
        <v>2000</v>
      </c>
    </row>
    <row r="58" spans="1:8" x14ac:dyDescent="0.25">
      <c r="A58">
        <f t="shared" si="2"/>
        <v>2001</v>
      </c>
    </row>
    <row r="59" spans="1:8" x14ac:dyDescent="0.25">
      <c r="A59">
        <f t="shared" si="2"/>
        <v>2002</v>
      </c>
    </row>
    <row r="60" spans="1:8" x14ac:dyDescent="0.25">
      <c r="A60">
        <f t="shared" si="2"/>
        <v>2003</v>
      </c>
    </row>
    <row r="61" spans="1:8" x14ac:dyDescent="0.25">
      <c r="A61">
        <f t="shared" si="2"/>
        <v>2004</v>
      </c>
    </row>
    <row r="62" spans="1:8" x14ac:dyDescent="0.25">
      <c r="A62">
        <f t="shared" si="2"/>
        <v>2005</v>
      </c>
    </row>
    <row r="63" spans="1:8" x14ac:dyDescent="0.25">
      <c r="A63">
        <f t="shared" si="2"/>
        <v>2006</v>
      </c>
    </row>
    <row r="64" spans="1:8" x14ac:dyDescent="0.25">
      <c r="A64">
        <f t="shared" si="2"/>
        <v>2007</v>
      </c>
    </row>
    <row r="65" spans="1:1" x14ac:dyDescent="0.25">
      <c r="A65">
        <f t="shared" si="2"/>
        <v>2008</v>
      </c>
    </row>
    <row r="66" spans="1:1" x14ac:dyDescent="0.25">
      <c r="A66">
        <f t="shared" si="2"/>
        <v>2009</v>
      </c>
    </row>
    <row r="67" spans="1:1" x14ac:dyDescent="0.25">
      <c r="A67">
        <f t="shared" si="2"/>
        <v>2010</v>
      </c>
    </row>
    <row r="68" spans="1:1" x14ac:dyDescent="0.25">
      <c r="A68">
        <f t="shared" ref="A68:A72" si="4">A67+1</f>
        <v>2011</v>
      </c>
    </row>
    <row r="69" spans="1:1" x14ac:dyDescent="0.25">
      <c r="A69">
        <f t="shared" si="4"/>
        <v>2012</v>
      </c>
    </row>
    <row r="70" spans="1:1" x14ac:dyDescent="0.25">
      <c r="A70">
        <f t="shared" si="4"/>
        <v>2013</v>
      </c>
    </row>
    <row r="71" spans="1:1" x14ac:dyDescent="0.25">
      <c r="A71">
        <f t="shared" si="4"/>
        <v>2014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2016-01-30T20:57:20Z</dcterms:created>
  <dcterms:modified xsi:type="dcterms:W3CDTF">2016-01-31T00:58:21Z</dcterms:modified>
</cp:coreProperties>
</file>