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B5A66C9E-83DC-418C-B846-DDB43A0FB81A}" xr6:coauthVersionLast="36" xr6:coauthVersionMax="36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6" i="1" l="1"/>
  <c r="V15" i="1"/>
  <c r="V14" i="1"/>
  <c r="V13" i="1"/>
  <c r="V12" i="1"/>
  <c r="V11" i="1"/>
  <c r="F58" i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T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T15" i="1" l="1"/>
  <c r="T14" i="1"/>
  <c r="T12" i="1"/>
  <c r="T11" i="1"/>
  <c r="S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C17" i="1"/>
  <c r="C16" i="1"/>
  <c r="C15" i="1"/>
  <c r="F17" i="1"/>
  <c r="F18" i="1"/>
  <c r="F19" i="1"/>
  <c r="F16" i="1"/>
  <c r="F15" i="1"/>
  <c r="T3" i="1" l="1"/>
  <c r="T13" i="1"/>
  <c r="R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<sst xmlns="http://schemas.openxmlformats.org/spreadsheetml/2006/main" count="344" uniqueCount="189">
  <si>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</si>
  <si>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</si>
  <si>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</si>
  <si>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</si>
  <si>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</si>
  <si>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</si>
  <si>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</si>
  <si>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</si>
  <si>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</si>
  <si>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</si>
  <si>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</si>
  <si>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</si>
  <si>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</si>
  <si>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</si>
  <si>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</si>
  <si>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</si>
  <si>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</si>
  <si>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</si>
  <si>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</si>
  <si>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</si>
  <si>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</si>
  <si>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</si>
  <si>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</si>
  <si>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</si>
  <si>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</si>
  <si>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</si>
  <si>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</si>
  <si>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</si>
  <si>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</si>
  <si>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</si>
  <si>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</si>
  <si>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</si>
  <si>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</si>
  <si>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</si>
  <si>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</si>
  <si>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</si>
  <si>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</si>
  <si>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</si>
  <si>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</si>
  <si>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</si>
  <si>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</si>
  <si>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</si>
  <si>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</si>
  <si>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</si>
  <si>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</si>
  <si>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</si>
  <si>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</si>
  <si>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</si>
  <si>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</si>
  <si>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</si>
  <si>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</si>
  <si>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</si>
  <si>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</si>
  <si>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</si>
  <si>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</si>
  <si>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</si>
  <si>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</si>
  <si>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</si>
  <si>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</si>
  <si>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</si>
  <si>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</si>
  <si>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</si>
  <si>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</si>
  <si>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</si>
  <si>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</si>
  <si>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</si>
  <si>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</si>
  <si>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</si>
  <si>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</si>
  <si>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</si>
  <si>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</si>
  <si>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</si>
  <si>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</si>
  <si>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</si>
  <si>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</si>
  <si>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</si>
  <si>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</si>
  <si>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</si>
  <si>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</si>
  <si>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</si>
  <si>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</si>
  <si>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</si>
  <si>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</si>
  <si>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</si>
  <si>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</si>
  <si>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</si>
  <si>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</si>
  <si>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</si>
  <si>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</si>
  <si>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</si>
  <si>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</si>
  <si>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</si>
  <si>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</si>
  <si>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</si>
  <si>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</si>
  <si>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</si>
  <si>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</si>
  <si>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</si>
  <si>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</si>
  <si>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</si>
  <si>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</si>
  <si>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</si>
  <si>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</si>
  <si>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</si>
  <si>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</si>
  <si>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</si>
  <si>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</si>
  <si>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</si>
  <si>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</si>
  <si>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</si>
  <si>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</si>
  <si>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</si>
  <si>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</si>
  <si>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</si>
  <si>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</si>
  <si>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</si>
  <si>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</si>
  <si>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</si>
  <si>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</si>
  <si>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</si>
  <si>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</si>
  <si>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</si>
  <si>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</si>
  <si>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</si>
  <si>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</si>
  <si>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</si>
  <si>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</si>
  <si>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</si>
  <si>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</si>
  <si>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</si>
  <si>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</si>
  <si>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</si>
  <si>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</si>
  <si>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</si>
  <si>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</si>
  <si>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</si>
  <si>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</si>
  <si>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</si>
  <si>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</si>
  <si>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</si>
  <si>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</si>
  <si>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</si>
  <si>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</si>
  <si>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</si>
  <si>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</si>
  <si>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</si>
  <si>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</si>
  <si>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</si>
  <si>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</si>
  <si>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</si>
  <si>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</si>
  <si>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</si>
  <si>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</si>
  <si>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</si>
  <si>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</si>
  <si>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</si>
  <si>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</si>
  <si>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</si>
  <si>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</si>
  <si>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</si>
  <si>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</si>
  <si>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</si>
  <si>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</si>
  <si>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</si>
  <si>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</si>
  <si>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</si>
  <si>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</si>
  <si>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</si>
  <si>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</si>
  <si>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</si>
  <si>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</si>
  <si>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</si>
  <si>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</si>
  <si>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</si>
  <si>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</si>
  <si>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</si>
  <si>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</si>
  <si>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</si>
  <si>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</si>
  <si>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</si>
  <si>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</si>
  <si>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</si>
  <si>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</si>
  <si>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Knee Hurts Badly, Was going to leave early due to knee pain, but then Ellie came, Convinced Ellie to do Ice Dance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</si>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</sst>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Data!$C$2:$C$102</c:f>
              <c:numCache>
                <c:formatCode>m/d;@</c:formatCode>
                <c:ptCount val="101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</c:numCache>
            </c:numRef>
          </c:xVal>
          <c:yVal>
            <c:numRef>
              <c:f>Data!$M$2:$M$102</c:f>
              <c:numCache>
                <c:formatCode>0.00</c:formatCode>
                <c:ptCount val="101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Data!$C$2:$C$102</c:f>
              <c:numCache>
                <c:formatCode>m/d;@</c:formatCode>
                <c:ptCount val="101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</c:numCache>
            </c:numRef>
          </c:xVal>
          <c:yVal>
            <c:numRef>
              <c:f>Data!$Q$2:$Q$102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Data!$T$11:$T$16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V59"/>
  <sheetViews>
    <sheetView tabSelected="1" workbookViewId="0">
      <selection activeCell="S38" sqref="S38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42578125" customWidth="1"/>
    <col min="19" max="19" width="22.28515625" customWidth="1"/>
    <col min="20" max="20" width="18.140625" customWidth="1"/>
    <col min="21" max="21" width="12.7109375" customWidth="1"/>
    <col min="22" max="22" width="13" customWidth="1"/>
  </cols>
  <sheetData>
    <row r="1" spans="1:22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</row>
    <row r="2" spans="1:22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6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7" t="s">
        <v>4</v>
      </c>
      <c r="S2" s="7" t="s">
        <v>63</v>
      </c>
      <c r="T2" s="7" t="s">
        <v>64</v>
      </c>
    </row>
    <row r="3" spans="1:22" x14ac:dyDescent="0.25">
      <c r="A3" t="s">
        <v>1</v>
      </c>
      <c r="B3" s="1">
        <v>43287</v>
      </c>
      <c r="C3" s="5">
        <f t="shared" ref="C3:C59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SUM(M:M)</f>
        <v>150.94999999999999</v>
      </c>
      <c r="S3" s="4">
        <f>SUM(M19:M402)</f>
        <v>109.2</v>
      </c>
      <c r="T3" s="4">
        <f>SUM(M2:M18)</f>
        <v>41.75</v>
      </c>
    </row>
    <row r="4" spans="1:22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</row>
    <row r="5" spans="1:22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</row>
    <row r="6" spans="1:22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</row>
    <row r="7" spans="1:22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</row>
    <row r="8" spans="1:22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</row>
    <row r="9" spans="1:22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</row>
    <row r="10" spans="1:22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S10" s="7" t="s">
        <v>81</v>
      </c>
      <c r="T10" s="7" t="s">
        <v>80</v>
      </c>
      <c r="U10" s="7" t="s">
        <v>187</v>
      </c>
      <c r="V10" s="7" t="s">
        <v>188</v>
      </c>
    </row>
    <row r="11" spans="1:22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S11" t="s">
        <v>15</v>
      </c>
      <c r="T11" s="4">
        <f>SUM(M2:M4)</f>
        <v>7.75</v>
      </c>
      <c r="U11">
        <v>3</v>
      </c>
      <c r="V11">
        <f>C4-C2+1</f>
        <v>3</v>
      </c>
    </row>
    <row r="12" spans="1:22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S12" t="s">
        <v>16</v>
      </c>
      <c r="T12" s="4">
        <f>SUM(M5:M10)</f>
        <v>11.5</v>
      </c>
      <c r="U12">
        <v>6</v>
      </c>
      <c r="V12">
        <f>C10-C5+1</f>
        <v>9</v>
      </c>
    </row>
    <row r="13" spans="1:22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S13" t="s">
        <v>26</v>
      </c>
      <c r="T13" s="4">
        <f>SUM(M11:M17)</f>
        <v>19</v>
      </c>
      <c r="U13">
        <v>7</v>
      </c>
      <c r="V13">
        <f>C17-C11+1</f>
        <v>10</v>
      </c>
    </row>
    <row r="14" spans="1:22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S14" t="s">
        <v>31</v>
      </c>
      <c r="T14" s="4">
        <f>SUM(M18:M32)</f>
        <v>38.200000000000003</v>
      </c>
      <c r="U14">
        <v>15</v>
      </c>
      <c r="V14">
        <f>C32-C18+1</f>
        <v>19</v>
      </c>
    </row>
    <row r="15" spans="1:22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S15" t="s">
        <v>75</v>
      </c>
      <c r="T15" s="4">
        <f>SUM(M33:M42)</f>
        <v>27.75</v>
      </c>
      <c r="U15">
        <v>10</v>
      </c>
      <c r="V15">
        <f>C42-C33+1</f>
        <v>14</v>
      </c>
    </row>
    <row r="16" spans="1:22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S16" t="s">
        <v>85</v>
      </c>
      <c r="T16" s="4">
        <f>SUM(M43:M402)</f>
        <v>46.75</v>
      </c>
      <c r="U16">
        <v>17</v>
      </c>
      <c r="V16">
        <f>C59-C43+1</f>
        <v>19</v>
      </c>
    </row>
    <row r="17" spans="1:17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</row>
    <row r="18" spans="1:17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</row>
    <row r="19" spans="1:17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</row>
    <row r="20" spans="1:17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</row>
    <row r="21" spans="1:17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</row>
    <row r="22" spans="1:17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</row>
    <row r="23" spans="1:17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</row>
    <row r="24" spans="1:17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</row>
    <row r="25" spans="1:17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</row>
    <row r="26" spans="1:17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</row>
    <row r="27" spans="1:17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</row>
    <row r="28" spans="1:17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</row>
    <row r="29" spans="1:17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</row>
    <row r="30" spans="1:17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</row>
    <row r="31" spans="1:17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</row>
    <row r="32" spans="1:17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</row>
    <row r="33" spans="1:17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</row>
    <row r="34" spans="1:17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</row>
    <row r="35" spans="1:17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</row>
    <row r="36" spans="1:17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</row>
    <row r="37" spans="1:17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</row>
    <row r="38" spans="1:17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</row>
    <row r="39" spans="1:17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</row>
    <row r="40" spans="1:17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</row>
    <row r="41" spans="1:17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</row>
    <row r="42" spans="1:17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</row>
    <row r="43" spans="1:17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</row>
    <row r="44" spans="1:17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</row>
    <row r="45" spans="1:17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</row>
    <row r="46" spans="1:17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</row>
    <row r="47" spans="1:17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</row>
    <row r="48" spans="1:17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</row>
    <row r="49" spans="1:17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</row>
    <row r="50" spans="1:17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</row>
    <row r="51" spans="1:17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</row>
    <row r="52" spans="1:17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</row>
    <row r="53" spans="1:17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</row>
    <row r="54" spans="1:17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185</v>
      </c>
      <c r="O54" t="s">
        <v>184</v>
      </c>
      <c r="P54" t="s">
        <v>85</v>
      </c>
      <c r="Q54">
        <v>5</v>
      </c>
    </row>
    <row r="55" spans="1:17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186</v>
      </c>
      <c r="P55" t="s">
        <v>85</v>
      </c>
      <c r="Q55">
        <v>5</v>
      </c>
    </row>
    <row r="56" spans="1:17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183</v>
      </c>
      <c r="P56" t="s">
        <v>85</v>
      </c>
      <c r="Q56">
        <v>5</v>
      </c>
    </row>
    <row r="57" spans="1:17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</row>
    <row r="58" spans="1:17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</row>
    <row r="59" spans="1:17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K49" sqref="K48:K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9" sqref="J9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102</v>
      </c>
      <c r="B1" s="13" t="s">
        <v>109</v>
      </c>
      <c r="C1" s="13" t="s">
        <v>116</v>
      </c>
      <c r="D1" s="13" t="s">
        <v>122</v>
      </c>
      <c r="E1" s="13" t="s">
        <v>128</v>
      </c>
      <c r="F1" s="13" t="s">
        <v>134</v>
      </c>
      <c r="G1" s="13" t="s">
        <v>138</v>
      </c>
      <c r="H1" s="13" t="s">
        <v>141</v>
      </c>
      <c r="I1" s="13" t="s">
        <v>146</v>
      </c>
      <c r="J1" s="13" t="s">
        <v>154</v>
      </c>
    </row>
    <row r="2" spans="1:10" x14ac:dyDescent="0.25">
      <c r="A2" s="14" t="s">
        <v>103</v>
      </c>
      <c r="B2" s="14" t="s">
        <v>110</v>
      </c>
      <c r="C2" s="14" t="s">
        <v>120</v>
      </c>
      <c r="D2" s="14" t="s">
        <v>123</v>
      </c>
      <c r="E2" s="14" t="s">
        <v>129</v>
      </c>
      <c r="F2" s="14" t="s">
        <v>135</v>
      </c>
      <c r="G2" s="14" t="s">
        <v>164</v>
      </c>
      <c r="H2" s="14" t="s">
        <v>142</v>
      </c>
      <c r="I2" s="14" t="s">
        <v>147</v>
      </c>
      <c r="J2" t="s">
        <v>155</v>
      </c>
    </row>
    <row r="3" spans="1:10" x14ac:dyDescent="0.25">
      <c r="A3" s="14" t="s">
        <v>104</v>
      </c>
      <c r="B3" s="14" t="s">
        <v>115</v>
      </c>
      <c r="C3" s="14" t="s">
        <v>117</v>
      </c>
      <c r="D3" s="14" t="s">
        <v>124</v>
      </c>
      <c r="E3" s="14" t="s">
        <v>130</v>
      </c>
      <c r="F3" s="14" t="s">
        <v>136</v>
      </c>
      <c r="G3" s="14" t="s">
        <v>139</v>
      </c>
      <c r="H3" s="14" t="s">
        <v>143</v>
      </c>
      <c r="I3" s="14" t="s">
        <v>148</v>
      </c>
      <c r="J3" t="s">
        <v>156</v>
      </c>
    </row>
    <row r="4" spans="1:10" x14ac:dyDescent="0.25">
      <c r="A4" s="14" t="s">
        <v>105</v>
      </c>
      <c r="B4" s="14" t="s">
        <v>111</v>
      </c>
      <c r="C4" s="14" t="s">
        <v>118</v>
      </c>
      <c r="D4" s="14" t="s">
        <v>125</v>
      </c>
      <c r="E4" s="14" t="s">
        <v>131</v>
      </c>
      <c r="F4" s="14" t="s">
        <v>160</v>
      </c>
      <c r="G4" s="14" t="s">
        <v>165</v>
      </c>
      <c r="H4" s="14" t="s">
        <v>144</v>
      </c>
      <c r="I4" s="14" t="s">
        <v>149</v>
      </c>
      <c r="J4" t="s">
        <v>157</v>
      </c>
    </row>
    <row r="5" spans="1:10" x14ac:dyDescent="0.25">
      <c r="A5" s="14" t="s">
        <v>108</v>
      </c>
      <c r="B5" s="14" t="s">
        <v>112</v>
      </c>
      <c r="C5" s="14" t="s">
        <v>119</v>
      </c>
      <c r="D5" s="14" t="s">
        <v>126</v>
      </c>
      <c r="E5" s="14" t="s">
        <v>132</v>
      </c>
      <c r="F5" s="14" t="s">
        <v>137</v>
      </c>
      <c r="G5" s="14" t="s">
        <v>140</v>
      </c>
      <c r="H5" s="14" t="s">
        <v>168</v>
      </c>
      <c r="I5" s="14" t="s">
        <v>150</v>
      </c>
      <c r="J5" t="s">
        <v>158</v>
      </c>
    </row>
    <row r="6" spans="1:10" x14ac:dyDescent="0.25">
      <c r="A6" s="14" t="s">
        <v>106</v>
      </c>
      <c r="B6" s="14" t="s">
        <v>114</v>
      </c>
      <c r="C6" s="14" t="s">
        <v>121</v>
      </c>
      <c r="D6" s="14" t="s">
        <v>127</v>
      </c>
      <c r="E6" s="14" t="s">
        <v>133</v>
      </c>
      <c r="F6" s="14" t="s">
        <v>161</v>
      </c>
      <c r="G6" s="14" t="s">
        <v>166</v>
      </c>
      <c r="H6" s="14" t="s">
        <v>169</v>
      </c>
      <c r="I6" s="14" t="s">
        <v>151</v>
      </c>
      <c r="J6" t="s">
        <v>171</v>
      </c>
    </row>
    <row r="7" spans="1:10" x14ac:dyDescent="0.25">
      <c r="A7" s="14" t="s">
        <v>107</v>
      </c>
      <c r="B7" s="14" t="s">
        <v>113</v>
      </c>
      <c r="C7" s="14" t="s">
        <v>113</v>
      </c>
      <c r="D7" s="14" t="s">
        <v>163</v>
      </c>
      <c r="E7" s="14" t="s">
        <v>113</v>
      </c>
      <c r="F7" s="14" t="s">
        <v>162</v>
      </c>
      <c r="G7" s="14" t="s">
        <v>167</v>
      </c>
      <c r="H7" s="14" t="s">
        <v>145</v>
      </c>
      <c r="I7" s="14" t="s">
        <v>152</v>
      </c>
      <c r="J7" t="s">
        <v>170</v>
      </c>
    </row>
    <row r="8" spans="1:10" x14ac:dyDescent="0.25">
      <c r="F8" s="14" t="s">
        <v>113</v>
      </c>
      <c r="G8" s="14" t="s">
        <v>113</v>
      </c>
      <c r="H8" s="14" t="s">
        <v>113</v>
      </c>
      <c r="I8" s="14" t="s">
        <v>153</v>
      </c>
      <c r="J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2018-09-19T18:59:27Z</dcterms:modified>
</cp:coreProperties>
</file>