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ice-skating\"/>
    </mc:Choice>
  </mc:AlternateContent>
  <xr:revisionPtr revIDLastSave="0" documentId="13_ncr:1_{39CBBBB1-3D8E-4840-BB63-C6152E679899}" xr6:coauthVersionLast="34" xr6:coauthVersionMax="34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Graphs" sheetId="2" r:id="rId2"/>
    <sheet name="Skater Evalua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I17" i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J17" i="1" l="1"/>
  <c r="C19" i="1"/>
  <c r="C18" i="1"/>
  <c r="C17" i="1"/>
  <c r="C16" i="1"/>
  <c r="C15" i="1"/>
  <c r="F17" i="1"/>
  <c r="F18" i="1"/>
  <c r="F19" i="1"/>
  <c r="F16" i="1"/>
  <c r="F15" i="1"/>
  <c r="O3" i="1" l="1"/>
  <c r="Q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<sst xmlns="http://schemas.openxmlformats.org/spreadsheetml/2006/main" count="133" uniqueCount="69">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</sst>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Data!$C$2:$C$29</c:f>
              <c:numCache>
                <c:formatCode>m/d;@</c:formatCode>
                <c:ptCount val="2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</c:numCache>
            </c:numRef>
          </c:xVal>
          <c:yVal>
            <c:numRef>
              <c:f>Data!$J$2:$J$29</c:f>
              <c:numCache>
                <c:formatCode>0.00</c:formatCode>
                <c:ptCount val="28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Data!$C$2:$C$29</c:f>
              <c:numCache>
                <c:formatCode>m/d;@</c:formatCode>
                <c:ptCount val="2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</c:numCache>
            </c:numRef>
          </c:xVal>
          <c:yVal>
            <c:numRef>
              <c:f>Data!$N$2:$N$29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Q29"/>
  <sheetViews>
    <sheetView tabSelected="1" workbookViewId="0">
      <selection activeCell="Q11" sqref="Q11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7109375" style="2" customWidth="1"/>
    <col min="7" max="9" width="11.7109375" style="2" hidden="1" customWidth="1"/>
    <col min="10" max="10" width="18.7109375" style="4" customWidth="1"/>
    <col min="11" max="11" width="18.5703125" customWidth="1"/>
    <col min="12" max="12" width="21" customWidth="1"/>
    <col min="13" max="14" width="9.42578125" customWidth="1"/>
    <col min="15" max="15" width="10.42578125" customWidth="1"/>
    <col min="16" max="16" width="19" customWidth="1"/>
    <col min="17" max="17" width="18.140625" customWidth="1"/>
  </cols>
  <sheetData>
    <row r="1" spans="1:17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1" t="s">
        <v>5</v>
      </c>
      <c r="H1" s="11" t="s">
        <v>6</v>
      </c>
      <c r="I1" s="11" t="s">
        <v>9</v>
      </c>
      <c r="J1" s="12" t="s">
        <v>24</v>
      </c>
      <c r="K1" s="7" t="s">
        <v>11</v>
      </c>
      <c r="L1" s="7" t="s">
        <v>18</v>
      </c>
      <c r="M1" s="7" t="s">
        <v>14</v>
      </c>
      <c r="N1" s="7" t="s">
        <v>25</v>
      </c>
    </row>
    <row r="2" spans="1:17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>E2-D2</f>
        <v>8.3333333333333259E-2</v>
      </c>
      <c r="J2" s="4">
        <v>2</v>
      </c>
      <c r="L2" t="s">
        <v>17</v>
      </c>
      <c r="M2" t="s">
        <v>15</v>
      </c>
      <c r="N2">
        <v>0</v>
      </c>
      <c r="O2" s="7" t="s">
        <v>4</v>
      </c>
      <c r="P2" s="7" t="s">
        <v>63</v>
      </c>
      <c r="Q2" s="7" t="s">
        <v>64</v>
      </c>
    </row>
    <row r="3" spans="1:17" x14ac:dyDescent="0.25">
      <c r="A3" t="s">
        <v>1</v>
      </c>
      <c r="B3" s="1">
        <v>43287</v>
      </c>
      <c r="C3" s="5">
        <f t="shared" ref="C3:C29" si="0">B3</f>
        <v>43287</v>
      </c>
      <c r="D3" s="3">
        <v>0.8125</v>
      </c>
      <c r="E3" s="3">
        <v>0.91666666666666663</v>
      </c>
      <c r="F3" s="2">
        <f>E3-D3</f>
        <v>0.10416666666666663</v>
      </c>
      <c r="J3" s="4">
        <v>2.5</v>
      </c>
      <c r="L3" t="s">
        <v>17</v>
      </c>
      <c r="M3" t="s">
        <v>15</v>
      </c>
      <c r="N3">
        <v>0</v>
      </c>
      <c r="O3" s="4">
        <f>SUM(J:J)</f>
        <v>71</v>
      </c>
      <c r="P3" s="4">
        <f>SUM(J19:J29)</f>
        <v>29.25</v>
      </c>
      <c r="Q3" s="4">
        <f>SUM(J2:J18)</f>
        <v>41.75</v>
      </c>
    </row>
    <row r="4" spans="1:17" x14ac:dyDescent="0.25">
      <c r="A4" t="s">
        <v>2</v>
      </c>
      <c r="B4" s="1">
        <v>43288</v>
      </c>
      <c r="C4" s="5">
        <f t="shared" si="0"/>
        <v>43288</v>
      </c>
      <c r="D4" s="3">
        <v>0.48958333333333331</v>
      </c>
      <c r="E4" s="3">
        <v>0.625</v>
      </c>
      <c r="F4" s="2">
        <f>E4-D4</f>
        <v>0.13541666666666669</v>
      </c>
      <c r="J4" s="4">
        <v>3.25</v>
      </c>
      <c r="K4" t="s">
        <v>12</v>
      </c>
      <c r="L4" t="s">
        <v>19</v>
      </c>
      <c r="M4" t="s">
        <v>15</v>
      </c>
      <c r="N4">
        <v>0</v>
      </c>
    </row>
    <row r="5" spans="1:17" x14ac:dyDescent="0.25">
      <c r="A5" t="s">
        <v>3</v>
      </c>
      <c r="B5" s="1">
        <v>43289</v>
      </c>
      <c r="C5" s="5">
        <f t="shared" si="0"/>
        <v>43289</v>
      </c>
      <c r="D5" s="3">
        <v>0.54166666666666663</v>
      </c>
      <c r="E5" s="3">
        <v>0.6875</v>
      </c>
      <c r="F5" s="2">
        <f>E5-D5</f>
        <v>0.14583333333333337</v>
      </c>
      <c r="J5" s="4">
        <v>3.5</v>
      </c>
      <c r="L5" t="s">
        <v>17</v>
      </c>
      <c r="M5" t="s">
        <v>16</v>
      </c>
      <c r="N5">
        <v>1</v>
      </c>
    </row>
    <row r="6" spans="1:17" x14ac:dyDescent="0.25">
      <c r="A6" t="s">
        <v>0</v>
      </c>
      <c r="B6" s="1">
        <v>43293</v>
      </c>
      <c r="C6" s="5">
        <f t="shared" si="0"/>
        <v>43293</v>
      </c>
      <c r="D6" s="3">
        <v>0.8125</v>
      </c>
      <c r="E6" s="3">
        <v>0.89583333333333337</v>
      </c>
      <c r="F6" s="2">
        <f>E6-D6</f>
        <v>8.333333333333337E-2</v>
      </c>
      <c r="J6" s="4">
        <v>2</v>
      </c>
      <c r="L6" t="s">
        <v>20</v>
      </c>
      <c r="M6" t="s">
        <v>16</v>
      </c>
      <c r="N6">
        <v>1</v>
      </c>
    </row>
    <row r="7" spans="1:17" x14ac:dyDescent="0.25">
      <c r="A7" t="s">
        <v>1</v>
      </c>
      <c r="B7" s="1">
        <v>43294</v>
      </c>
      <c r="C7" s="5">
        <f t="shared" si="0"/>
        <v>43294</v>
      </c>
      <c r="D7" s="3">
        <v>0.8125</v>
      </c>
      <c r="E7" s="3">
        <v>0.85416666666666663</v>
      </c>
      <c r="F7" s="2">
        <f>E7-D7</f>
        <v>4.166666666666663E-2</v>
      </c>
      <c r="J7" s="4">
        <v>1</v>
      </c>
      <c r="L7" t="s">
        <v>21</v>
      </c>
      <c r="M7" t="s">
        <v>16</v>
      </c>
      <c r="N7">
        <v>1</v>
      </c>
    </row>
    <row r="8" spans="1:17" x14ac:dyDescent="0.25">
      <c r="A8" t="s">
        <v>2</v>
      </c>
      <c r="B8" s="1">
        <v>43295</v>
      </c>
      <c r="C8" s="5">
        <f t="shared" si="0"/>
        <v>43295</v>
      </c>
      <c r="D8" s="3">
        <v>0.48958333333333331</v>
      </c>
      <c r="E8" s="3">
        <v>0.58333333333333337</v>
      </c>
      <c r="F8" s="2">
        <f>E8-D8</f>
        <v>9.3750000000000056E-2</v>
      </c>
      <c r="J8" s="4">
        <v>2.25</v>
      </c>
      <c r="L8" t="s">
        <v>22</v>
      </c>
      <c r="M8" t="s">
        <v>16</v>
      </c>
      <c r="N8">
        <v>1</v>
      </c>
    </row>
    <row r="9" spans="1:17" x14ac:dyDescent="0.25">
      <c r="A9" t="s">
        <v>3</v>
      </c>
      <c r="B9" s="1">
        <v>43296</v>
      </c>
      <c r="C9" s="5">
        <f t="shared" si="0"/>
        <v>43296</v>
      </c>
      <c r="D9" s="3">
        <v>0.54166666666666663</v>
      </c>
      <c r="E9" s="3">
        <v>0.60416666666666663</v>
      </c>
      <c r="F9" s="2">
        <f>E9-D9</f>
        <v>6.25E-2</v>
      </c>
      <c r="J9" s="4">
        <v>1.5</v>
      </c>
      <c r="L9" t="s">
        <v>17</v>
      </c>
      <c r="M9" t="s">
        <v>16</v>
      </c>
      <c r="N9">
        <v>1</v>
      </c>
    </row>
    <row r="10" spans="1:17" x14ac:dyDescent="0.25">
      <c r="A10" t="s">
        <v>10</v>
      </c>
      <c r="B10" s="1">
        <v>43297</v>
      </c>
      <c r="C10" s="5">
        <f t="shared" si="0"/>
        <v>43297</v>
      </c>
      <c r="D10" s="3">
        <v>0.78125</v>
      </c>
      <c r="E10" s="3">
        <v>0.83333333333333337</v>
      </c>
      <c r="F10" s="2">
        <f>E10-D10</f>
        <v>5.208333333333337E-2</v>
      </c>
      <c r="J10" s="4">
        <v>1.25</v>
      </c>
      <c r="K10" t="s">
        <v>13</v>
      </c>
      <c r="L10" t="s">
        <v>23</v>
      </c>
      <c r="M10" t="s">
        <v>16</v>
      </c>
      <c r="N10">
        <v>1</v>
      </c>
    </row>
    <row r="11" spans="1:17" x14ac:dyDescent="0.25">
      <c r="A11" t="s">
        <v>0</v>
      </c>
      <c r="B11" s="1">
        <v>43300</v>
      </c>
      <c r="C11" s="5">
        <f t="shared" si="0"/>
        <v>43300</v>
      </c>
      <c r="D11" s="3">
        <v>0.79166666666666663</v>
      </c>
      <c r="E11" s="3">
        <v>0.91666666666666663</v>
      </c>
      <c r="F11" s="2">
        <f>E11-D11</f>
        <v>0.125</v>
      </c>
      <c r="J11" s="4">
        <v>3</v>
      </c>
      <c r="L11" t="s">
        <v>20</v>
      </c>
      <c r="M11" t="s">
        <v>26</v>
      </c>
      <c r="N11">
        <v>2</v>
      </c>
    </row>
    <row r="12" spans="1:17" x14ac:dyDescent="0.25">
      <c r="A12" t="s">
        <v>1</v>
      </c>
      <c r="B12" s="1">
        <v>43301</v>
      </c>
      <c r="C12" s="5">
        <f t="shared" si="0"/>
        <v>43301</v>
      </c>
      <c r="D12" s="3">
        <v>0.79166666666666663</v>
      </c>
      <c r="E12" s="3">
        <v>0.85416666666666663</v>
      </c>
      <c r="F12" s="2">
        <f>E12-D12</f>
        <v>6.25E-2</v>
      </c>
      <c r="J12" s="4">
        <v>1.5</v>
      </c>
      <c r="L12" t="s">
        <v>21</v>
      </c>
      <c r="M12" t="s">
        <v>26</v>
      </c>
      <c r="N12">
        <v>2</v>
      </c>
    </row>
    <row r="13" spans="1:17" x14ac:dyDescent="0.25">
      <c r="A13" t="s">
        <v>2</v>
      </c>
      <c r="B13" s="1">
        <v>43302</v>
      </c>
      <c r="C13" s="5">
        <f t="shared" si="0"/>
        <v>43302</v>
      </c>
      <c r="D13" s="3">
        <v>0.48958333333333331</v>
      </c>
      <c r="E13" s="3">
        <v>0.5625</v>
      </c>
      <c r="F13" s="2">
        <f>E13-D13</f>
        <v>7.2916666666666685E-2</v>
      </c>
      <c r="J13" s="4">
        <v>1.75</v>
      </c>
      <c r="L13" t="s">
        <v>29</v>
      </c>
      <c r="M13" t="s">
        <v>26</v>
      </c>
      <c r="N13">
        <v>2</v>
      </c>
    </row>
    <row r="14" spans="1:17" x14ac:dyDescent="0.25">
      <c r="A14" t="s">
        <v>10</v>
      </c>
      <c r="B14" s="1">
        <v>43304</v>
      </c>
      <c r="C14" s="5">
        <f t="shared" si="0"/>
        <v>43304</v>
      </c>
      <c r="D14" s="3">
        <v>0.78125</v>
      </c>
      <c r="E14" s="3">
        <v>0.83333333333333337</v>
      </c>
      <c r="F14" s="2">
        <f>E14-D14</f>
        <v>5.208333333333337E-2</v>
      </c>
      <c r="J14" s="4">
        <v>1.25</v>
      </c>
      <c r="K14" t="s">
        <v>28</v>
      </c>
      <c r="L14" t="s">
        <v>29</v>
      </c>
      <c r="M14" t="s">
        <v>26</v>
      </c>
      <c r="N14">
        <v>2</v>
      </c>
    </row>
    <row r="15" spans="1:17" x14ac:dyDescent="0.25">
      <c r="A15" t="s">
        <v>0</v>
      </c>
      <c r="B15" s="1">
        <v>43307</v>
      </c>
      <c r="C15" s="5">
        <f t="shared" si="0"/>
        <v>43307</v>
      </c>
      <c r="D15" s="3">
        <v>0.79166666666666663</v>
      </c>
      <c r="E15" s="3">
        <v>0.875</v>
      </c>
      <c r="F15" s="2">
        <f>E15-D15</f>
        <v>8.333333333333337E-2</v>
      </c>
      <c r="J15" s="4">
        <v>2</v>
      </c>
      <c r="L15" t="s">
        <v>20</v>
      </c>
      <c r="M15" t="s">
        <v>26</v>
      </c>
      <c r="N15">
        <v>2.5</v>
      </c>
    </row>
    <row r="16" spans="1:17" x14ac:dyDescent="0.25">
      <c r="A16" t="s">
        <v>1</v>
      </c>
      <c r="B16" s="1">
        <v>43308</v>
      </c>
      <c r="C16" s="5">
        <f t="shared" si="0"/>
        <v>43308</v>
      </c>
      <c r="D16" s="3">
        <v>0.78125</v>
      </c>
      <c r="E16" s="3">
        <v>0.91666666666666663</v>
      </c>
      <c r="F16" s="2">
        <f>E16-D16</f>
        <v>0.13541666666666663</v>
      </c>
      <c r="J16" s="4">
        <v>3.25</v>
      </c>
      <c r="L16" t="s">
        <v>21</v>
      </c>
      <c r="M16" t="s">
        <v>26</v>
      </c>
      <c r="N16">
        <v>2.5</v>
      </c>
    </row>
    <row r="17" spans="1:14" x14ac:dyDescent="0.25">
      <c r="A17" t="s">
        <v>2</v>
      </c>
      <c r="B17" s="1">
        <v>43309</v>
      </c>
      <c r="C17" s="5">
        <f t="shared" si="0"/>
        <v>43309</v>
      </c>
      <c r="D17" s="3">
        <v>0.47916666666666669</v>
      </c>
      <c r="E17" s="3">
        <v>0.625</v>
      </c>
      <c r="F17" s="2">
        <f>E17-D17</f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J17" s="4">
        <f xml:space="preserve"> 3.5 + 2.75</f>
        <v>6.25</v>
      </c>
      <c r="K17" t="s">
        <v>68</v>
      </c>
      <c r="L17" t="s">
        <v>32</v>
      </c>
      <c r="M17" t="s">
        <v>26</v>
      </c>
      <c r="N17">
        <v>2.5</v>
      </c>
    </row>
    <row r="18" spans="1:14" x14ac:dyDescent="0.25">
      <c r="A18" t="s">
        <v>3</v>
      </c>
      <c r="B18" s="1">
        <v>43310</v>
      </c>
      <c r="C18" s="5">
        <f t="shared" si="0"/>
        <v>43310</v>
      </c>
      <c r="D18" s="3">
        <v>0.54166666666666663</v>
      </c>
      <c r="E18" s="3">
        <v>0.6875</v>
      </c>
      <c r="F18" s="2">
        <f>E18-D18</f>
        <v>0.14583333333333337</v>
      </c>
      <c r="J18" s="4">
        <v>3.5</v>
      </c>
      <c r="K18" t="s">
        <v>33</v>
      </c>
      <c r="L18" t="s">
        <v>17</v>
      </c>
      <c r="M18" t="s">
        <v>31</v>
      </c>
      <c r="N18">
        <v>3</v>
      </c>
    </row>
    <row r="19" spans="1:14" x14ac:dyDescent="0.25">
      <c r="A19" t="s">
        <v>10</v>
      </c>
      <c r="B19" s="1">
        <v>43311</v>
      </c>
      <c r="C19" s="5">
        <f t="shared" si="0"/>
        <v>43311</v>
      </c>
      <c r="D19" s="3">
        <v>0.72916666666666663</v>
      </c>
      <c r="E19" s="3">
        <v>0.77083333333333337</v>
      </c>
      <c r="F19" s="2">
        <f>E19-D19</f>
        <v>4.1666666666666741E-2</v>
      </c>
      <c r="J19" s="4">
        <v>1</v>
      </c>
      <c r="K19" t="s">
        <v>30</v>
      </c>
      <c r="L19" t="s">
        <v>34</v>
      </c>
      <c r="M19" t="s">
        <v>31</v>
      </c>
      <c r="N19">
        <v>3</v>
      </c>
    </row>
    <row r="20" spans="1:14" x14ac:dyDescent="0.25">
      <c r="A20" t="s">
        <v>35</v>
      </c>
      <c r="B20" s="1">
        <v>43313</v>
      </c>
      <c r="C20" s="5">
        <f t="shared" si="0"/>
        <v>43313</v>
      </c>
      <c r="D20" s="3">
        <v>0.73958333333333337</v>
      </c>
      <c r="E20" s="3">
        <v>0.79166666666666663</v>
      </c>
      <c r="F20" s="2">
        <f>E20-D20</f>
        <v>5.2083333333333259E-2</v>
      </c>
      <c r="J20" s="4">
        <v>1.25</v>
      </c>
      <c r="L20" t="s">
        <v>17</v>
      </c>
      <c r="M20" t="s">
        <v>31</v>
      </c>
      <c r="N20">
        <v>3</v>
      </c>
    </row>
    <row r="21" spans="1:14" x14ac:dyDescent="0.25">
      <c r="A21" t="s">
        <v>0</v>
      </c>
      <c r="B21" s="1">
        <v>43314</v>
      </c>
      <c r="C21" s="5">
        <f t="shared" si="0"/>
        <v>43314</v>
      </c>
      <c r="D21" s="3">
        <v>0.75</v>
      </c>
      <c r="E21" s="3">
        <v>0.88541666666666663</v>
      </c>
      <c r="F21" s="2">
        <f>E21-D21</f>
        <v>0.13541666666666663</v>
      </c>
      <c r="J21" s="4">
        <v>3.25</v>
      </c>
      <c r="L21" t="s">
        <v>36</v>
      </c>
      <c r="M21" t="s">
        <v>31</v>
      </c>
      <c r="N21">
        <v>3</v>
      </c>
    </row>
    <row r="22" spans="1:14" x14ac:dyDescent="0.25">
      <c r="A22" t="s">
        <v>1</v>
      </c>
      <c r="B22" s="1">
        <v>43315</v>
      </c>
      <c r="C22" s="5">
        <f t="shared" si="0"/>
        <v>43315</v>
      </c>
      <c r="D22" s="3">
        <v>0.75</v>
      </c>
      <c r="E22" s="3">
        <v>0.91666666666666663</v>
      </c>
      <c r="F22" s="2">
        <f>E22-D22</f>
        <v>0.16666666666666663</v>
      </c>
      <c r="J22" s="4">
        <v>4</v>
      </c>
      <c r="L22" t="s">
        <v>36</v>
      </c>
      <c r="M22" t="s">
        <v>31</v>
      </c>
      <c r="N22">
        <v>3</v>
      </c>
    </row>
    <row r="23" spans="1:14" x14ac:dyDescent="0.25">
      <c r="A23" t="s">
        <v>2</v>
      </c>
      <c r="B23" s="1">
        <v>43316</v>
      </c>
      <c r="C23" s="5">
        <f t="shared" si="0"/>
        <v>43316</v>
      </c>
      <c r="D23" s="3">
        <v>0.47916666666666669</v>
      </c>
      <c r="E23" s="3">
        <v>0.61458333333333337</v>
      </c>
      <c r="F23" s="2">
        <f>E23-D23</f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J23" s="4">
        <v>7.25</v>
      </c>
      <c r="L23" t="s">
        <v>17</v>
      </c>
      <c r="M23" t="s">
        <v>31</v>
      </c>
      <c r="N23">
        <v>3</v>
      </c>
    </row>
    <row r="24" spans="1:14" x14ac:dyDescent="0.25">
      <c r="A24" t="s">
        <v>3</v>
      </c>
      <c r="B24" s="1">
        <v>43317</v>
      </c>
      <c r="C24" s="5">
        <f t="shared" si="0"/>
        <v>43317</v>
      </c>
      <c r="D24" s="3">
        <v>0.54166666666666663</v>
      </c>
      <c r="E24" s="3">
        <v>0.58333333333333337</v>
      </c>
      <c r="F24" s="2">
        <f>E24-D24</f>
        <v>4.1666666666666741E-2</v>
      </c>
      <c r="J24" s="4">
        <v>1</v>
      </c>
      <c r="L24" t="s">
        <v>17</v>
      </c>
      <c r="M24" t="s">
        <v>31</v>
      </c>
      <c r="N24">
        <v>3</v>
      </c>
    </row>
    <row r="25" spans="1:14" x14ac:dyDescent="0.25">
      <c r="A25" t="s">
        <v>10</v>
      </c>
      <c r="B25" s="1">
        <v>43318</v>
      </c>
      <c r="C25" s="5">
        <f t="shared" si="0"/>
        <v>43318</v>
      </c>
      <c r="D25" s="3">
        <v>0.78125</v>
      </c>
      <c r="E25" s="3">
        <v>0.82291666666666663</v>
      </c>
      <c r="F25" s="2">
        <f>E25-D25</f>
        <v>4.166666666666663E-2</v>
      </c>
      <c r="J25" s="4">
        <v>1</v>
      </c>
      <c r="L25" t="s">
        <v>29</v>
      </c>
      <c r="M25" t="s">
        <v>31</v>
      </c>
      <c r="N25">
        <v>3</v>
      </c>
    </row>
    <row r="26" spans="1:14" x14ac:dyDescent="0.25">
      <c r="A26" t="s">
        <v>0</v>
      </c>
      <c r="B26" s="1">
        <v>43321</v>
      </c>
      <c r="C26" s="5">
        <f t="shared" si="0"/>
        <v>43321</v>
      </c>
      <c r="D26" s="3">
        <v>0.78125</v>
      </c>
      <c r="E26" s="3">
        <v>0.83333333333333337</v>
      </c>
      <c r="F26" s="2">
        <f>E26-D26</f>
        <v>5.208333333333337E-2</v>
      </c>
      <c r="J26" s="4">
        <v>1.25</v>
      </c>
      <c r="L26" t="s">
        <v>60</v>
      </c>
      <c r="M26" t="s">
        <v>31</v>
      </c>
      <c r="N26">
        <v>3</v>
      </c>
    </row>
    <row r="27" spans="1:14" x14ac:dyDescent="0.25">
      <c r="A27" t="s">
        <v>1</v>
      </c>
      <c r="B27" s="1">
        <v>43322</v>
      </c>
      <c r="C27" s="5">
        <f t="shared" si="0"/>
        <v>43322</v>
      </c>
      <c r="D27" s="3">
        <v>0.77083333333333337</v>
      </c>
      <c r="E27" s="3">
        <v>0.85416666666666663</v>
      </c>
      <c r="F27" s="2">
        <f>E27-D27</f>
        <v>8.3333333333333259E-2</v>
      </c>
      <c r="J27" s="4">
        <v>2</v>
      </c>
      <c r="K27" t="s">
        <v>61</v>
      </c>
      <c r="L27" t="s">
        <v>65</v>
      </c>
      <c r="M27" t="s">
        <v>31</v>
      </c>
      <c r="N27">
        <v>3</v>
      </c>
    </row>
    <row r="28" spans="1:14" x14ac:dyDescent="0.25">
      <c r="A28" t="s">
        <v>2</v>
      </c>
      <c r="B28" s="1">
        <v>43323</v>
      </c>
      <c r="C28" s="5">
        <f t="shared" ref="C28" si="1">B28</f>
        <v>43323</v>
      </c>
      <c r="D28" s="3">
        <v>0.5625</v>
      </c>
      <c r="E28" s="3">
        <v>0.66666666666666663</v>
      </c>
      <c r="F28" s="2">
        <f>E28-D28</f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J28" s="4">
        <v>3.75</v>
      </c>
      <c r="K28" t="s">
        <v>62</v>
      </c>
      <c r="L28" t="s">
        <v>66</v>
      </c>
      <c r="M28" t="s">
        <v>31</v>
      </c>
      <c r="N28">
        <v>3</v>
      </c>
    </row>
    <row r="29" spans="1:14" x14ac:dyDescent="0.25">
      <c r="A29" t="s">
        <v>3</v>
      </c>
      <c r="B29" s="1">
        <v>43324</v>
      </c>
      <c r="C29" s="5">
        <f t="shared" si="0"/>
        <v>43324</v>
      </c>
      <c r="D29" s="3">
        <v>0.54166666666666663</v>
      </c>
      <c r="E29" s="3">
        <v>0.6875</v>
      </c>
      <c r="F29" s="2">
        <f>E29-D29</f>
        <v>0.14583333333333337</v>
      </c>
      <c r="J29" s="4">
        <v>3.5</v>
      </c>
      <c r="K29" t="s">
        <v>67</v>
      </c>
      <c r="L29" t="s">
        <v>17</v>
      </c>
      <c r="M29" t="s">
        <v>31</v>
      </c>
      <c r="N2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Skater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2018-08-13T19:36:11Z</dcterms:modified>
</cp:coreProperties>
</file>