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ag\Desktop\"/>
    </mc:Choice>
  </mc:AlternateContent>
  <xr:revisionPtr revIDLastSave="0" documentId="13_ncr:1_{CDFED4F6-486A-4510-B567-38179DCF0FD2}" xr6:coauthVersionLast="34" xr6:coauthVersionMax="34" xr10:uidLastSave="{00000000-0000-0000-0000-000000000000}"/>
  <bookViews>
    <workbookView xWindow="0" yWindow="0" windowWidth="19200" windowHeight="8160" xr2:uid="{71EE47CB-E029-47CB-9E2F-643E3D72A644}"/>
  </bookViews>
  <sheets>
    <sheet name="Data" sheetId="1" r:id="rId1"/>
    <sheet name="Graphs" sheetId="2" r:id="rId2"/>
    <sheet name="Skater Evaluation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N3" i="1"/>
  <c r="C28" i="1"/>
  <c r="F28" i="1"/>
  <c r="L3" i="1" l="1"/>
  <c r="O3" i="1"/>
  <c r="F24" i="1"/>
  <c r="F25" i="1"/>
  <c r="F26" i="1"/>
  <c r="F27" i="1"/>
  <c r="C24" i="1"/>
  <c r="C25" i="1"/>
  <c r="C26" i="1"/>
  <c r="C27" i="1"/>
  <c r="C23" i="1"/>
  <c r="F23" i="1"/>
  <c r="F22" i="1" l="1"/>
  <c r="C22" i="1"/>
  <c r="C21" i="1" l="1"/>
  <c r="F21" i="1"/>
  <c r="G17" i="1" l="1"/>
  <c r="C20" i="1"/>
  <c r="C19" i="1"/>
  <c r="C18" i="1"/>
  <c r="C17" i="1"/>
  <c r="C16" i="1"/>
  <c r="C15" i="1"/>
  <c r="F17" i="1"/>
  <c r="F18" i="1"/>
  <c r="F19" i="1"/>
  <c r="F20" i="1"/>
  <c r="F16" i="1"/>
  <c r="F15" i="1"/>
  <c r="F14" i="1" l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C11" i="1"/>
  <c r="C2" i="1"/>
  <c r="F3" i="1" l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<sst xmlns="http://schemas.openxmlformats.org/spreadsheetml/2006/main" count="131" uniqueCount="68">
  <si>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</si>
  <si>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</si>
  <si>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</si>
  <si>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</si>
  <si>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</si>
  <si>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</si>
  <si>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</si>
  <si>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</si>
  <si>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</si>
  <si>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</si>
  <si>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</si>
  <si>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</si>
  <si>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</si>
  <si>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</si>
  <si>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</si>
  <si>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</si>
  <si>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</si>
  <si>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</si>
  <si>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</si>
  <si>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</si>
  <si>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</si>
  <si>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</si>
  <si>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</si>
  <si>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</si>
  <si>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</si>
  <si>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</si>
  <si>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</si>
  <si>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</si>
  <si>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</si>
  <si>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</si>
  <si>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Passed Beta</t>
  </si>
  <si>
    <t>Got New Skates</t>
  </si>
  <si>
    <t>Gamma</t>
  </si>
  <si>
    <t>Blades Sharpened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</si>
  <si>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</si>
  <si>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</si>
  <si>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</si>
  <si>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</si>
  <si>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</si>
  <si>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</si>
  <si>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</si>
  <si>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</si>
  <si>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</si>
  <si>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</si>
  <si>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</si>
  <si>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</si>
  <si>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</si>
  <si>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</si>
  <si>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</si>
  <si>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</si>
  <si>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</si>
  <si>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</si>
  <si>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</si>
  <si>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</si>
  <si>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</si>
  <si>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</si>
  <si>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</si>
  <si>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</si>
  <si>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</si>
  <si>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</si>
  <si>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</si>
  <si>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</si>
  <si>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</si>
  <si>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Rehearsal,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</si>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</sst>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Data!$C$2:$C$28</c:f>
              <c:numCache>
                <c:formatCode>m/d;@</c:formatCode>
                <c:ptCount val="27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43309</c:v>
                </c:pt>
                <c:pt idx="17">
                  <c:v>43310</c:v>
                </c:pt>
                <c:pt idx="18">
                  <c:v>43311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43316</c:v>
                </c:pt>
                <c:pt idx="23">
                  <c:v>43316</c:v>
                </c:pt>
                <c:pt idx="24">
                  <c:v>43317</c:v>
                </c:pt>
                <c:pt idx="25">
                  <c:v>43318</c:v>
                </c:pt>
                <c:pt idx="26">
                  <c:v>43321</c:v>
                </c:pt>
              </c:numCache>
            </c:numRef>
          </c:xVal>
          <c:yVal>
            <c:numRef>
              <c:f>Data!$G$2:$G$28</c:f>
              <c:numCache>
                <c:formatCode>0.00</c:formatCode>
                <c:ptCount val="27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6.25</c:v>
                </c:pt>
                <c:pt idx="17">
                  <c:v>3.5</c:v>
                </c:pt>
                <c:pt idx="18">
                  <c:v>1</c:v>
                </c:pt>
                <c:pt idx="19">
                  <c:v>1.25</c:v>
                </c:pt>
                <c:pt idx="20">
                  <c:v>3.25</c:v>
                </c:pt>
                <c:pt idx="21">
                  <c:v>4</c:v>
                </c:pt>
                <c:pt idx="22">
                  <c:v>7.25</c:v>
                </c:pt>
                <c:pt idx="23">
                  <c:v>7.25</c:v>
                </c:pt>
                <c:pt idx="24">
                  <c:v>1</c:v>
                </c:pt>
                <c:pt idx="25">
                  <c:v>1</c:v>
                </c:pt>
                <c:pt idx="26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Data!$C$2:$C$29</c:f>
              <c:numCache>
                <c:formatCode>m/d;@</c:formatCode>
                <c:ptCount val="28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43309</c:v>
                </c:pt>
                <c:pt idx="17">
                  <c:v>43310</c:v>
                </c:pt>
                <c:pt idx="18">
                  <c:v>43311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43316</c:v>
                </c:pt>
                <c:pt idx="23">
                  <c:v>43316</c:v>
                </c:pt>
                <c:pt idx="24">
                  <c:v>43317</c:v>
                </c:pt>
                <c:pt idx="25">
                  <c:v>43318</c:v>
                </c:pt>
                <c:pt idx="26">
                  <c:v>43321</c:v>
                </c:pt>
                <c:pt idx="27">
                  <c:v>43322</c:v>
                </c:pt>
              </c:numCache>
            </c:numRef>
          </c:xVal>
          <c:yVal>
            <c:numRef>
              <c:f>Data!$K$2:$K$29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O30"/>
  <sheetViews>
    <sheetView tabSelected="1" workbookViewId="0">
      <selection activeCell="M7" sqref="M7"/>
    </sheetView>
  </sheetViews>
  <sheetFormatPr defaultRowHeight="15" x14ac:dyDescent="0.25"/>
  <cols>
    <col min="1" max="1" width="11.85546875" customWidth="1"/>
    <col min="2" max="2" width="9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7109375" style="2" customWidth="1"/>
    <col min="7" max="7" width="17.5703125" style="4" customWidth="1"/>
    <col min="8" max="8" width="18.5703125" customWidth="1"/>
    <col min="9" max="9" width="21" customWidth="1"/>
    <col min="10" max="11" width="9.42578125" customWidth="1"/>
    <col min="12" max="12" width="10.42578125" customWidth="1"/>
    <col min="14" max="14" width="19" customWidth="1"/>
    <col min="15" max="15" width="18.140625" customWidth="1"/>
  </cols>
  <sheetData>
    <row r="1" spans="1:15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2" t="s">
        <v>24</v>
      </c>
      <c r="H1" s="7" t="s">
        <v>11</v>
      </c>
      <c r="I1" s="7" t="s">
        <v>18</v>
      </c>
      <c r="J1" s="7" t="s">
        <v>14</v>
      </c>
      <c r="K1" s="7" t="s">
        <v>25</v>
      </c>
    </row>
    <row r="2" spans="1:15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>E2-D2</f>
        <v>8.3333333333333259E-2</v>
      </c>
      <c r="G2" s="4">
        <v>2</v>
      </c>
      <c r="I2" t="s">
        <v>17</v>
      </c>
      <c r="J2" t="s">
        <v>15</v>
      </c>
      <c r="K2">
        <v>0</v>
      </c>
      <c r="L2" s="7" t="s">
        <v>4</v>
      </c>
      <c r="N2" s="7" t="s">
        <v>66</v>
      </c>
      <c r="O2" s="7" t="s">
        <v>67</v>
      </c>
    </row>
    <row r="3" spans="1:15" x14ac:dyDescent="0.25">
      <c r="A3" t="s">
        <v>1</v>
      </c>
      <c r="B3" s="1">
        <v>43287</v>
      </c>
      <c r="C3" s="5">
        <f t="shared" ref="C3:C29" si="0">B3</f>
        <v>43287</v>
      </c>
      <c r="D3" s="3">
        <v>0.8125</v>
      </c>
      <c r="E3" s="3">
        <v>0.91666666666666663</v>
      </c>
      <c r="F3" s="2">
        <f t="shared" ref="F3:F28" si="1">E3-D3</f>
        <v>0.10416666666666663</v>
      </c>
      <c r="G3" s="4">
        <v>2.5</v>
      </c>
      <c r="I3" t="s">
        <v>17</v>
      </c>
      <c r="J3" t="s">
        <v>15</v>
      </c>
      <c r="K3">
        <v>0</v>
      </c>
      <c r="L3" s="4">
        <f>SUM(G:G)</f>
        <v>75.25</v>
      </c>
      <c r="N3" s="4">
        <f>SUM(G20:G28)</f>
        <v>27.25</v>
      </c>
      <c r="O3" s="4">
        <f>SUM(G2:G19)</f>
        <v>48</v>
      </c>
    </row>
    <row r="4" spans="1:15" x14ac:dyDescent="0.25">
      <c r="A4" t="s">
        <v>2</v>
      </c>
      <c r="B4" s="1">
        <v>43288</v>
      </c>
      <c r="C4" s="5">
        <f t="shared" si="0"/>
        <v>43288</v>
      </c>
      <c r="D4" s="3">
        <v>0.48958333333333331</v>
      </c>
      <c r="E4" s="3">
        <v>0.625</v>
      </c>
      <c r="F4" s="2">
        <f t="shared" si="1"/>
        <v>0.13541666666666669</v>
      </c>
      <c r="G4" s="4">
        <v>3.25</v>
      </c>
      <c r="H4" t="s">
        <v>12</v>
      </c>
      <c r="I4" t="s">
        <v>19</v>
      </c>
      <c r="J4" t="s">
        <v>15</v>
      </c>
      <c r="K4">
        <v>0</v>
      </c>
    </row>
    <row r="5" spans="1:15" x14ac:dyDescent="0.25">
      <c r="A5" t="s">
        <v>3</v>
      </c>
      <c r="B5" s="1">
        <v>43289</v>
      </c>
      <c r="C5" s="5">
        <f t="shared" si="0"/>
        <v>43289</v>
      </c>
      <c r="D5" s="3">
        <v>0.54166666666666663</v>
      </c>
      <c r="E5" s="3">
        <v>0.6875</v>
      </c>
      <c r="F5" s="2">
        <f t="shared" si="1"/>
        <v>0.14583333333333337</v>
      </c>
      <c r="G5" s="4">
        <v>3.5</v>
      </c>
      <c r="I5" t="s">
        <v>17</v>
      </c>
      <c r="J5" t="s">
        <v>16</v>
      </c>
      <c r="K5">
        <v>1</v>
      </c>
    </row>
    <row r="6" spans="1:15" x14ac:dyDescent="0.25">
      <c r="A6" t="s">
        <v>0</v>
      </c>
      <c r="B6" s="1">
        <v>43293</v>
      </c>
      <c r="C6" s="5">
        <f t="shared" si="0"/>
        <v>43293</v>
      </c>
      <c r="D6" s="3">
        <v>0.8125</v>
      </c>
      <c r="E6" s="3">
        <v>0.89583333333333337</v>
      </c>
      <c r="F6" s="2">
        <f t="shared" si="1"/>
        <v>8.333333333333337E-2</v>
      </c>
      <c r="G6" s="4">
        <v>2</v>
      </c>
      <c r="I6" t="s">
        <v>20</v>
      </c>
      <c r="J6" t="s">
        <v>16</v>
      </c>
      <c r="K6">
        <v>1</v>
      </c>
    </row>
    <row r="7" spans="1:15" x14ac:dyDescent="0.25">
      <c r="A7" t="s">
        <v>1</v>
      </c>
      <c r="B7" s="1">
        <v>43294</v>
      </c>
      <c r="C7" s="5">
        <f t="shared" si="0"/>
        <v>43294</v>
      </c>
      <c r="D7" s="3">
        <v>0.8125</v>
      </c>
      <c r="E7" s="3">
        <v>0.85416666666666663</v>
      </c>
      <c r="F7" s="2">
        <f t="shared" si="1"/>
        <v>4.166666666666663E-2</v>
      </c>
      <c r="G7" s="4">
        <v>1</v>
      </c>
      <c r="I7" t="s">
        <v>21</v>
      </c>
      <c r="J7" t="s">
        <v>16</v>
      </c>
      <c r="K7">
        <v>1</v>
      </c>
    </row>
    <row r="8" spans="1:15" x14ac:dyDescent="0.25">
      <c r="A8" t="s">
        <v>2</v>
      </c>
      <c r="B8" s="1">
        <v>43295</v>
      </c>
      <c r="C8" s="5">
        <f t="shared" si="0"/>
        <v>43295</v>
      </c>
      <c r="D8" s="3">
        <v>0.48958333333333331</v>
      </c>
      <c r="E8" s="3">
        <v>0.58333333333333337</v>
      </c>
      <c r="F8" s="2">
        <f t="shared" si="1"/>
        <v>9.3750000000000056E-2</v>
      </c>
      <c r="G8" s="4">
        <v>2.25</v>
      </c>
      <c r="I8" t="s">
        <v>22</v>
      </c>
      <c r="J8" t="s">
        <v>16</v>
      </c>
      <c r="K8">
        <v>1</v>
      </c>
    </row>
    <row r="9" spans="1:15" x14ac:dyDescent="0.25">
      <c r="A9" t="s">
        <v>3</v>
      </c>
      <c r="B9" s="1">
        <v>43296</v>
      </c>
      <c r="C9" s="5">
        <f t="shared" si="0"/>
        <v>43296</v>
      </c>
      <c r="D9" s="3">
        <v>0.54166666666666663</v>
      </c>
      <c r="E9" s="3">
        <v>0.60416666666666663</v>
      </c>
      <c r="F9" s="2">
        <f t="shared" si="1"/>
        <v>6.25E-2</v>
      </c>
      <c r="G9" s="4">
        <v>1.5</v>
      </c>
      <c r="I9" t="s">
        <v>17</v>
      </c>
      <c r="J9" t="s">
        <v>16</v>
      </c>
      <c r="K9">
        <v>1</v>
      </c>
    </row>
    <row r="10" spans="1:15" x14ac:dyDescent="0.25">
      <c r="A10" t="s">
        <v>10</v>
      </c>
      <c r="B10" s="1">
        <v>43297</v>
      </c>
      <c r="C10" s="5">
        <f t="shared" si="0"/>
        <v>43297</v>
      </c>
      <c r="D10" s="3">
        <v>0.78125</v>
      </c>
      <c r="E10" s="3">
        <v>0.83333333333333337</v>
      </c>
      <c r="F10" s="2">
        <f t="shared" si="1"/>
        <v>5.208333333333337E-2</v>
      </c>
      <c r="G10" s="4">
        <v>1.25</v>
      </c>
      <c r="H10" t="s">
        <v>13</v>
      </c>
      <c r="I10" t="s">
        <v>23</v>
      </c>
      <c r="J10" t="s">
        <v>16</v>
      </c>
      <c r="K10">
        <v>1</v>
      </c>
    </row>
    <row r="11" spans="1:15" x14ac:dyDescent="0.25">
      <c r="A11" t="s">
        <v>0</v>
      </c>
      <c r="B11" s="1">
        <v>43300</v>
      </c>
      <c r="C11" s="5">
        <f t="shared" si="0"/>
        <v>43300</v>
      </c>
      <c r="D11" s="3">
        <v>0.79166666666666663</v>
      </c>
      <c r="E11" s="3">
        <v>0.91666666666666663</v>
      </c>
      <c r="F11" s="2">
        <f t="shared" si="1"/>
        <v>0.125</v>
      </c>
      <c r="G11" s="4">
        <v>3</v>
      </c>
      <c r="I11" t="s">
        <v>20</v>
      </c>
      <c r="J11" t="s">
        <v>26</v>
      </c>
      <c r="K11">
        <v>2</v>
      </c>
    </row>
    <row r="12" spans="1:15" x14ac:dyDescent="0.25">
      <c r="A12" t="s">
        <v>1</v>
      </c>
      <c r="B12" s="1">
        <v>43301</v>
      </c>
      <c r="C12" s="5">
        <f t="shared" si="0"/>
        <v>43301</v>
      </c>
      <c r="D12" s="3">
        <v>0.79166666666666663</v>
      </c>
      <c r="E12" s="3">
        <v>0.85416666666666663</v>
      </c>
      <c r="F12" s="2">
        <f t="shared" si="1"/>
        <v>6.25E-2</v>
      </c>
      <c r="G12" s="4">
        <v>1.5</v>
      </c>
      <c r="I12" t="s">
        <v>21</v>
      </c>
      <c r="J12" t="s">
        <v>26</v>
      </c>
      <c r="K12">
        <v>2</v>
      </c>
    </row>
    <row r="13" spans="1:15" x14ac:dyDescent="0.25">
      <c r="A13" t="s">
        <v>2</v>
      </c>
      <c r="B13" s="1">
        <v>43302</v>
      </c>
      <c r="C13" s="5">
        <f t="shared" si="0"/>
        <v>43302</v>
      </c>
      <c r="D13" s="3">
        <v>0.48958333333333331</v>
      </c>
      <c r="E13" s="3">
        <v>0.5625</v>
      </c>
      <c r="F13" s="2">
        <f t="shared" si="1"/>
        <v>7.2916666666666685E-2</v>
      </c>
      <c r="G13" s="4">
        <v>1.75</v>
      </c>
      <c r="I13" t="s">
        <v>29</v>
      </c>
      <c r="J13" t="s">
        <v>26</v>
      </c>
      <c r="K13">
        <v>2</v>
      </c>
    </row>
    <row r="14" spans="1:15" x14ac:dyDescent="0.25">
      <c r="A14" t="s">
        <v>10</v>
      </c>
      <c r="B14" s="1">
        <v>43304</v>
      </c>
      <c r="C14" s="5">
        <f t="shared" si="0"/>
        <v>43304</v>
      </c>
      <c r="D14" s="3">
        <v>0.78125</v>
      </c>
      <c r="E14" s="3">
        <v>0.83333333333333337</v>
      </c>
      <c r="F14" s="2">
        <f t="shared" si="1"/>
        <v>5.208333333333337E-2</v>
      </c>
      <c r="G14" s="4">
        <v>1.25</v>
      </c>
      <c r="H14" t="s">
        <v>28</v>
      </c>
      <c r="I14" t="s">
        <v>29</v>
      </c>
      <c r="J14" t="s">
        <v>26</v>
      </c>
      <c r="K14">
        <v>2</v>
      </c>
    </row>
    <row r="15" spans="1:15" x14ac:dyDescent="0.25">
      <c r="A15" t="s">
        <v>0</v>
      </c>
      <c r="B15" s="1">
        <v>43307</v>
      </c>
      <c r="C15" s="5">
        <f t="shared" si="0"/>
        <v>43307</v>
      </c>
      <c r="D15" s="3">
        <v>0.79166666666666663</v>
      </c>
      <c r="E15" s="3">
        <v>0.875</v>
      </c>
      <c r="F15" s="2">
        <f t="shared" si="1"/>
        <v>8.333333333333337E-2</v>
      </c>
      <c r="G15" s="4">
        <v>2</v>
      </c>
      <c r="I15" t="s">
        <v>20</v>
      </c>
      <c r="J15" t="s">
        <v>26</v>
      </c>
      <c r="K15">
        <v>2.5</v>
      </c>
    </row>
    <row r="16" spans="1:15" x14ac:dyDescent="0.25">
      <c r="A16" t="s">
        <v>1</v>
      </c>
      <c r="B16" s="1">
        <v>43308</v>
      </c>
      <c r="C16" s="5">
        <f t="shared" si="0"/>
        <v>43308</v>
      </c>
      <c r="D16" s="3">
        <v>0.78125</v>
      </c>
      <c r="E16" s="3">
        <v>0.91666666666666663</v>
      </c>
      <c r="F16" s="2">
        <f t="shared" si="1"/>
        <v>0.13541666666666663</v>
      </c>
      <c r="G16" s="4">
        <v>3.25</v>
      </c>
      <c r="I16" t="s">
        <v>21</v>
      </c>
      <c r="J16" t="s">
        <v>26</v>
      </c>
      <c r="K16">
        <v>2.5</v>
      </c>
    </row>
    <row r="17" spans="1:11" x14ac:dyDescent="0.25">
      <c r="A17" t="s">
        <v>2</v>
      </c>
      <c r="B17" s="1">
        <v>43309</v>
      </c>
      <c r="C17" s="5">
        <f t="shared" si="0"/>
        <v>43309</v>
      </c>
      <c r="D17" s="3">
        <v>0.47916666666666669</v>
      </c>
      <c r="E17" s="3">
        <v>0.625</v>
      </c>
      <c r="F17" s="2">
        <f t="shared" si="1"/>
        <v>0.14583333333333331</v>
      </c>
      <c r="G17" s="4">
        <f xml:space="preserve"> 3.5 + 2.75</f>
        <v>6.25</v>
      </c>
      <c r="H17" t="s">
        <v>30</v>
      </c>
      <c r="I17" t="s">
        <v>34</v>
      </c>
      <c r="J17" t="s">
        <v>26</v>
      </c>
      <c r="K17">
        <v>2.5</v>
      </c>
    </row>
    <row r="18" spans="1:11" x14ac:dyDescent="0.25">
      <c r="A18" t="s">
        <v>2</v>
      </c>
      <c r="B18" s="1">
        <v>43309</v>
      </c>
      <c r="C18" s="5">
        <f t="shared" si="0"/>
        <v>43309</v>
      </c>
      <c r="D18" s="3">
        <v>0.69791666666666663</v>
      </c>
      <c r="E18" s="3">
        <v>0.8125</v>
      </c>
      <c r="F18" s="2">
        <f t="shared" si="1"/>
        <v>0.11458333333333337</v>
      </c>
      <c r="G18" s="4">
        <v>6.25</v>
      </c>
      <c r="H18" t="s">
        <v>33</v>
      </c>
      <c r="I18" t="s">
        <v>17</v>
      </c>
      <c r="J18" t="s">
        <v>32</v>
      </c>
      <c r="K18">
        <v>2.5</v>
      </c>
    </row>
    <row r="19" spans="1:11" x14ac:dyDescent="0.25">
      <c r="A19" t="s">
        <v>3</v>
      </c>
      <c r="B19" s="1">
        <v>43310</v>
      </c>
      <c r="C19" s="5">
        <f t="shared" si="0"/>
        <v>43310</v>
      </c>
      <c r="D19" s="3">
        <v>0.54166666666666663</v>
      </c>
      <c r="E19" s="3">
        <v>0.6875</v>
      </c>
      <c r="F19" s="2">
        <f t="shared" si="1"/>
        <v>0.14583333333333337</v>
      </c>
      <c r="G19" s="4">
        <v>3.5</v>
      </c>
      <c r="H19" t="s">
        <v>35</v>
      </c>
      <c r="I19" t="s">
        <v>17</v>
      </c>
      <c r="J19" t="s">
        <v>32</v>
      </c>
      <c r="K19">
        <v>3</v>
      </c>
    </row>
    <row r="20" spans="1:11" x14ac:dyDescent="0.25">
      <c r="A20" t="s">
        <v>10</v>
      </c>
      <c r="B20" s="1">
        <v>43311</v>
      </c>
      <c r="C20" s="5">
        <f t="shared" si="0"/>
        <v>43311</v>
      </c>
      <c r="D20" s="3">
        <v>0.72916666666666663</v>
      </c>
      <c r="E20" s="3">
        <v>0.77083333333333337</v>
      </c>
      <c r="F20" s="2">
        <f t="shared" si="1"/>
        <v>4.1666666666666741E-2</v>
      </c>
      <c r="G20" s="4">
        <v>1</v>
      </c>
      <c r="H20" t="s">
        <v>31</v>
      </c>
      <c r="I20" t="s">
        <v>36</v>
      </c>
      <c r="J20" t="s">
        <v>32</v>
      </c>
      <c r="K20">
        <v>3</v>
      </c>
    </row>
    <row r="21" spans="1:11" x14ac:dyDescent="0.25">
      <c r="A21" t="s">
        <v>37</v>
      </c>
      <c r="B21" s="1">
        <v>43313</v>
      </c>
      <c r="C21" s="5">
        <f t="shared" si="0"/>
        <v>43313</v>
      </c>
      <c r="D21" s="3">
        <v>0.73958333333333337</v>
      </c>
      <c r="E21" s="3">
        <v>0.79166666666666663</v>
      </c>
      <c r="F21" s="2">
        <f t="shared" si="1"/>
        <v>5.2083333333333259E-2</v>
      </c>
      <c r="G21" s="4">
        <v>1.25</v>
      </c>
      <c r="I21" t="s">
        <v>17</v>
      </c>
      <c r="J21" t="s">
        <v>32</v>
      </c>
      <c r="K21">
        <v>3</v>
      </c>
    </row>
    <row r="22" spans="1:11" x14ac:dyDescent="0.25">
      <c r="A22" t="s">
        <v>0</v>
      </c>
      <c r="B22" s="1">
        <v>43314</v>
      </c>
      <c r="C22" s="5">
        <f t="shared" si="0"/>
        <v>43314</v>
      </c>
      <c r="D22" s="3">
        <v>0.75</v>
      </c>
      <c r="E22" s="3">
        <v>0.88541666666666663</v>
      </c>
      <c r="F22" s="2">
        <f t="shared" si="1"/>
        <v>0.13541666666666663</v>
      </c>
      <c r="G22" s="4">
        <v>3.25</v>
      </c>
      <c r="I22" t="s">
        <v>38</v>
      </c>
      <c r="J22" t="s">
        <v>32</v>
      </c>
      <c r="K22">
        <v>3</v>
      </c>
    </row>
    <row r="23" spans="1:11" x14ac:dyDescent="0.25">
      <c r="A23" t="s">
        <v>1</v>
      </c>
      <c r="B23" s="1">
        <v>43315</v>
      </c>
      <c r="C23" s="5">
        <f t="shared" si="0"/>
        <v>43315</v>
      </c>
      <c r="D23" s="3">
        <v>0.75</v>
      </c>
      <c r="E23" s="3">
        <v>0.91666666666666663</v>
      </c>
      <c r="F23" s="2">
        <f t="shared" si="1"/>
        <v>0.16666666666666663</v>
      </c>
      <c r="G23" s="4">
        <v>4</v>
      </c>
      <c r="I23" t="s">
        <v>38</v>
      </c>
      <c r="J23" t="s">
        <v>32</v>
      </c>
      <c r="K23">
        <v>3</v>
      </c>
    </row>
    <row r="24" spans="1:11" x14ac:dyDescent="0.25">
      <c r="A24" t="s">
        <v>2</v>
      </c>
      <c r="B24" s="1">
        <v>43316</v>
      </c>
      <c r="C24" s="5">
        <f t="shared" si="0"/>
        <v>43316</v>
      </c>
      <c r="D24" s="3">
        <v>0.47916666666666669</v>
      </c>
      <c r="E24" s="3">
        <v>0.61458333333333337</v>
      </c>
      <c r="F24" s="2">
        <f t="shared" si="1"/>
        <v>0.13541666666666669</v>
      </c>
      <c r="G24" s="4">
        <v>7.25</v>
      </c>
      <c r="I24" t="s">
        <v>17</v>
      </c>
      <c r="J24" t="s">
        <v>32</v>
      </c>
      <c r="K24">
        <v>3</v>
      </c>
    </row>
    <row r="25" spans="1:11" x14ac:dyDescent="0.25">
      <c r="A25" t="s">
        <v>2</v>
      </c>
      <c r="B25" s="1">
        <v>43316</v>
      </c>
      <c r="C25" s="5">
        <f t="shared" si="0"/>
        <v>43316</v>
      </c>
      <c r="D25" s="3">
        <v>0.66666666666666663</v>
      </c>
      <c r="E25" s="3">
        <v>0.83333333333333337</v>
      </c>
      <c r="F25" s="2">
        <f t="shared" si="1"/>
        <v>0.16666666666666674</v>
      </c>
      <c r="G25" s="4">
        <v>7.25</v>
      </c>
      <c r="I25" t="s">
        <v>17</v>
      </c>
      <c r="J25" t="s">
        <v>32</v>
      </c>
      <c r="K25">
        <v>3</v>
      </c>
    </row>
    <row r="26" spans="1:11" x14ac:dyDescent="0.25">
      <c r="A26" t="s">
        <v>3</v>
      </c>
      <c r="B26" s="1">
        <v>43317</v>
      </c>
      <c r="C26" s="5">
        <f t="shared" si="0"/>
        <v>43317</v>
      </c>
      <c r="D26" s="3">
        <v>0.54166666666666663</v>
      </c>
      <c r="E26" s="3">
        <v>0.58333333333333337</v>
      </c>
      <c r="F26" s="2">
        <f t="shared" si="1"/>
        <v>4.1666666666666741E-2</v>
      </c>
      <c r="G26" s="4">
        <v>1</v>
      </c>
      <c r="I26" t="s">
        <v>17</v>
      </c>
      <c r="J26" t="s">
        <v>32</v>
      </c>
      <c r="K26">
        <v>3</v>
      </c>
    </row>
    <row r="27" spans="1:11" x14ac:dyDescent="0.25">
      <c r="A27" t="s">
        <v>10</v>
      </c>
      <c r="B27" s="1">
        <v>43318</v>
      </c>
      <c r="C27" s="5">
        <f t="shared" si="0"/>
        <v>43318</v>
      </c>
      <c r="D27" s="3">
        <v>0.78125</v>
      </c>
      <c r="E27" s="3">
        <v>0.82291666666666663</v>
      </c>
      <c r="F27" s="2">
        <f t="shared" si="1"/>
        <v>4.166666666666663E-2</v>
      </c>
      <c r="G27" s="4">
        <v>1</v>
      </c>
      <c r="I27" t="s">
        <v>29</v>
      </c>
      <c r="J27" t="s">
        <v>32</v>
      </c>
      <c r="K27">
        <v>3</v>
      </c>
    </row>
    <row r="28" spans="1:11" x14ac:dyDescent="0.25">
      <c r="A28" t="s">
        <v>0</v>
      </c>
      <c r="B28" s="1">
        <v>43321</v>
      </c>
      <c r="C28" s="5">
        <f t="shared" si="0"/>
        <v>43321</v>
      </c>
      <c r="D28" s="3">
        <v>0.78125</v>
      </c>
      <c r="E28" s="3">
        <v>0.83333333333333337</v>
      </c>
      <c r="F28" s="2">
        <f t="shared" si="1"/>
        <v>5.208333333333337E-2</v>
      </c>
      <c r="G28" s="4">
        <v>1.25</v>
      </c>
      <c r="I28" t="s">
        <v>62</v>
      </c>
      <c r="J28" t="s">
        <v>32</v>
      </c>
      <c r="K28">
        <v>3</v>
      </c>
    </row>
    <row r="29" spans="1:11" x14ac:dyDescent="0.25">
      <c r="A29" t="s">
        <v>1</v>
      </c>
      <c r="B29" s="1">
        <v>43322</v>
      </c>
      <c r="C29" s="5">
        <f t="shared" si="0"/>
        <v>43322</v>
      </c>
      <c r="D29" s="3">
        <v>0.77083333333333337</v>
      </c>
      <c r="H29" t="s">
        <v>64</v>
      </c>
      <c r="I29" t="s">
        <v>63</v>
      </c>
      <c r="J29" t="s">
        <v>32</v>
      </c>
      <c r="K29">
        <v>3</v>
      </c>
    </row>
    <row r="30" spans="1:11" x14ac:dyDescent="0.25">
      <c r="A30" t="s">
        <v>2</v>
      </c>
      <c r="H30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workbookViewId="0">
      <selection activeCell="T28" sqref="T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C11" sqref="C11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39</v>
      </c>
      <c r="B1" s="6" t="s">
        <v>61</v>
      </c>
    </row>
    <row r="2" spans="1:2" x14ac:dyDescent="0.25">
      <c r="A2" t="s">
        <v>40</v>
      </c>
    </row>
    <row r="3" spans="1:2" x14ac:dyDescent="0.25">
      <c r="A3" t="s">
        <v>41</v>
      </c>
    </row>
    <row r="4" spans="1:2" x14ac:dyDescent="0.25">
      <c r="A4" t="s">
        <v>42</v>
      </c>
    </row>
    <row r="5" spans="1:2" x14ac:dyDescent="0.25">
      <c r="A5" t="s">
        <v>43</v>
      </c>
    </row>
    <row r="6" spans="1:2" x14ac:dyDescent="0.25">
      <c r="A6" t="s">
        <v>44</v>
      </c>
    </row>
    <row r="7" spans="1:2" x14ac:dyDescent="0.25">
      <c r="A7" t="s">
        <v>45</v>
      </c>
    </row>
    <row r="8" spans="1:2" x14ac:dyDescent="0.25">
      <c r="A8" t="s">
        <v>46</v>
      </c>
    </row>
    <row r="9" spans="1:2" x14ac:dyDescent="0.25">
      <c r="A9" t="s">
        <v>47</v>
      </c>
    </row>
    <row r="10" spans="1:2" x14ac:dyDescent="0.25">
      <c r="A10" t="s">
        <v>48</v>
      </c>
    </row>
    <row r="11" spans="1:2" x14ac:dyDescent="0.25">
      <c r="A11" t="s">
        <v>49</v>
      </c>
    </row>
    <row r="12" spans="1:2" x14ac:dyDescent="0.25">
      <c r="A12" t="s">
        <v>50</v>
      </c>
    </row>
    <row r="13" spans="1:2" x14ac:dyDescent="0.25">
      <c r="A13" t="s">
        <v>51</v>
      </c>
    </row>
    <row r="14" spans="1:2" x14ac:dyDescent="0.25">
      <c r="A14" t="s">
        <v>52</v>
      </c>
    </row>
    <row r="15" spans="1:2" x14ac:dyDescent="0.25">
      <c r="A15" t="s">
        <v>53</v>
      </c>
    </row>
    <row r="16" spans="1:2" x14ac:dyDescent="0.25">
      <c r="A16" t="s">
        <v>54</v>
      </c>
    </row>
    <row r="17" spans="1:1" x14ac:dyDescent="0.25">
      <c r="A17" t="s">
        <v>55</v>
      </c>
    </row>
    <row r="18" spans="1:1" x14ac:dyDescent="0.25">
      <c r="A18" t="s">
        <v>56</v>
      </c>
    </row>
    <row r="19" spans="1:1" x14ac:dyDescent="0.25">
      <c r="A19" t="s">
        <v>57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Skater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Giovengo, Andrew M.</cp:lastModifiedBy>
  <dcterms:created xsi:type="dcterms:W3CDTF">2018-07-11T16:47:24Z</dcterms:created>
  <dcterms:modified xsi:type="dcterms:W3CDTF">2018-08-10T19:42:52Z</dcterms:modified>
</cp:coreProperties>
</file>