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ogow0000\HGS-DSSAT\analysis\Copuled\"/>
    </mc:Choice>
  </mc:AlternateContent>
  <xr:revisionPtr revIDLastSave="0" documentId="8_{7DFBB0E2-2CA6-457A-84C9-10A4FF775828}" xr6:coauthVersionLast="47" xr6:coauthVersionMax="47" xr10:uidLastSave="{00000000-0000-0000-0000-000000000000}"/>
  <bookViews>
    <workbookView xWindow="-108" yWindow="-108" windowWidth="30936" windowHeight="16776" xr2:uid="{ABB0359E-016C-4B3B-B23D-BC056298A7D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3" i="2"/>
  <c r="AM2" i="2"/>
  <c r="AL104" i="2"/>
  <c r="AK10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2" i="2"/>
  <c r="AK104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2" i="2"/>
</calcChain>
</file>

<file path=xl/sharedStrings.xml><?xml version="1.0" encoding="utf-8"?>
<sst xmlns="http://schemas.openxmlformats.org/spreadsheetml/2006/main" count="37" uniqueCount="37">
  <si>
    <t>TMINA</t>
  </si>
  <si>
    <t>REFA</t>
  </si>
  <si>
    <t>EOAA</t>
  </si>
  <si>
    <t>EOPA</t>
  </si>
  <si>
    <t>EOSA</t>
  </si>
  <si>
    <t>ETAA</t>
  </si>
  <si>
    <t>EPAA</t>
  </si>
  <si>
    <t>ESAA</t>
  </si>
  <si>
    <t>EFAA</t>
  </si>
  <si>
    <t>EMAA</t>
  </si>
  <si>
    <t>EOAC</t>
  </si>
  <si>
    <t>ETAC</t>
  </si>
  <si>
    <t>EPAC</t>
  </si>
  <si>
    <t>ESAC</t>
  </si>
  <si>
    <t>EFAC</t>
  </si>
  <si>
    <t>EMAC</t>
  </si>
  <si>
    <t>KCAA</t>
  </si>
  <si>
    <t>KBSA</t>
  </si>
  <si>
    <t>KEAA</t>
  </si>
  <si>
    <t>ES1D</t>
  </si>
  <si>
    <t>ES2D</t>
  </si>
  <si>
    <t>ES3D</t>
  </si>
  <si>
    <t>ES4D</t>
  </si>
  <si>
    <t>ES5D</t>
  </si>
  <si>
    <t>ES6D</t>
  </si>
  <si>
    <t>ES7D</t>
  </si>
  <si>
    <t>ES8D</t>
  </si>
  <si>
    <t>ES9D</t>
  </si>
  <si>
    <t>TRWUD</t>
  </si>
  <si>
    <t>TWUPD</t>
  </si>
  <si>
    <t>@YEAR</t>
  </si>
  <si>
    <t>DOY</t>
  </si>
  <si>
    <t>DAS</t>
  </si>
  <si>
    <t>SRAA</t>
  </si>
  <si>
    <t>TMAXA</t>
  </si>
  <si>
    <t>Total DSSAT</t>
  </si>
  <si>
    <t>Total HGS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</si>
</sst>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000000"/>
      <name val="Segoe U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2" borderId="0" xfId="0" applyFont="1" applyFill="1"/>
    <xf numFmtId="0" fontId="0" fillId="0" borderId="0" xfId="0" applyFont="1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1ED-D4B5-4BC0-B33A-481C42A7725D}">
  <dimension ref="A1:AM105"/>
  <sheetViews>
    <sheetView tabSelected="1" topLeftCell="I1" workbookViewId="0">
      <selection activeCell="AM2" sqref="AM2:AM105"/>
    </sheetView>
  </sheetViews>
  <sheetFormatPr defaultRowHeight="14.4" x14ac:dyDescent="0.3"/>
  <cols>
    <col min="36" max="36" width="11" customWidth="1"/>
    <col min="37" max="37" width="8.88671875" style="3"/>
  </cols>
  <sheetData>
    <row r="1" spans="1:39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35</v>
      </c>
      <c r="AK1" s="2" t="s">
        <v>36</v>
      </c>
    </row>
    <row r="2" spans="1:39" ht="15" thickBot="1" x14ac:dyDescent="0.35">
      <c r="A2">
        <v>1975</v>
      </c>
      <c r="B2">
        <v>132</v>
      </c>
      <c r="C2">
        <v>1</v>
      </c>
      <c r="D2">
        <v>23.6</v>
      </c>
      <c r="E2">
        <v>11</v>
      </c>
      <c r="F2">
        <v>5</v>
      </c>
      <c r="G2">
        <v>-99</v>
      </c>
      <c r="H2">
        <v>3.496</v>
      </c>
      <c r="I2">
        <v>0</v>
      </c>
      <c r="J2">
        <v>3.496</v>
      </c>
      <c r="K2">
        <v>3.496</v>
      </c>
      <c r="L2">
        <v>0</v>
      </c>
      <c r="M2">
        <v>3.496</v>
      </c>
      <c r="N2">
        <v>0</v>
      </c>
      <c r="O2">
        <v>0</v>
      </c>
      <c r="P2">
        <v>3.5</v>
      </c>
      <c r="Q2">
        <v>3.5</v>
      </c>
      <c r="R2">
        <v>0</v>
      </c>
      <c r="S2">
        <v>3.5</v>
      </c>
      <c r="T2">
        <v>0</v>
      </c>
      <c r="U2">
        <v>0</v>
      </c>
      <c r="V2">
        <v>-99</v>
      </c>
      <c r="W2">
        <v>-99</v>
      </c>
      <c r="X2">
        <v>-99</v>
      </c>
      <c r="Y2">
        <v>0.76900000000000002</v>
      </c>
      <c r="Z2">
        <v>0.56299999999999994</v>
      </c>
      <c r="AA2">
        <v>0.51700000000000002</v>
      </c>
      <c r="AB2">
        <v>0.32100000000000001</v>
      </c>
      <c r="AC2">
        <v>0.25</v>
      </c>
      <c r="AD2">
        <v>0.20899999999999999</v>
      </c>
      <c r="AE2">
        <v>0.21099999999999999</v>
      </c>
      <c r="AF2">
        <v>0.35699999999999998</v>
      </c>
      <c r="AG2">
        <v>0.29899999999999999</v>
      </c>
      <c r="AH2">
        <v>0</v>
      </c>
      <c r="AI2">
        <v>0</v>
      </c>
      <c r="AJ2">
        <f>L2+SUM(Y2:AG2)</f>
        <v>3.496</v>
      </c>
      <c r="AK2" s="4">
        <v>3.4959775999999998</v>
      </c>
      <c r="AL2" s="1">
        <f>AJ2-AK2</f>
        <v>2.2400000000200038E-5</v>
      </c>
      <c r="AM2">
        <f>K2-AJ2</f>
        <v>0</v>
      </c>
    </row>
    <row r="3" spans="1:39" ht="15" thickBot="1" x14ac:dyDescent="0.35">
      <c r="A3">
        <v>1975</v>
      </c>
      <c r="B3">
        <v>133</v>
      </c>
      <c r="C3">
        <v>2</v>
      </c>
      <c r="D3">
        <v>21.3</v>
      </c>
      <c r="E3">
        <v>11</v>
      </c>
      <c r="F3">
        <v>5</v>
      </c>
      <c r="G3">
        <v>-99</v>
      </c>
      <c r="H3">
        <v>3.226</v>
      </c>
      <c r="I3">
        <v>0</v>
      </c>
      <c r="J3">
        <v>3.226</v>
      </c>
      <c r="K3">
        <v>3.226</v>
      </c>
      <c r="L3">
        <v>0</v>
      </c>
      <c r="M3">
        <v>3.226</v>
      </c>
      <c r="N3">
        <v>0</v>
      </c>
      <c r="O3">
        <v>0</v>
      </c>
      <c r="P3">
        <v>6.72</v>
      </c>
      <c r="Q3">
        <v>6.72</v>
      </c>
      <c r="R3">
        <v>0</v>
      </c>
      <c r="S3">
        <v>6.72</v>
      </c>
      <c r="T3">
        <v>0</v>
      </c>
      <c r="U3">
        <v>0</v>
      </c>
      <c r="V3">
        <v>-99</v>
      </c>
      <c r="W3">
        <v>-99</v>
      </c>
      <c r="X3">
        <v>-99</v>
      </c>
      <c r="Y3">
        <v>0.748</v>
      </c>
      <c r="Z3">
        <v>0.504</v>
      </c>
      <c r="AA3">
        <v>0.47</v>
      </c>
      <c r="AB3">
        <v>0.29299999999999998</v>
      </c>
      <c r="AC3">
        <v>0.22800000000000001</v>
      </c>
      <c r="AD3">
        <v>0.191</v>
      </c>
      <c r="AE3">
        <v>0.193</v>
      </c>
      <c r="AF3">
        <v>0.32600000000000001</v>
      </c>
      <c r="AG3">
        <v>0.27400000000000002</v>
      </c>
      <c r="AH3">
        <v>0</v>
      </c>
      <c r="AI3">
        <v>0</v>
      </c>
      <c r="AJ3">
        <f t="shared" ref="AJ3:AJ66" si="0">L3+SUM(Y3:AG3)</f>
        <v>3.2270000000000003</v>
      </c>
      <c r="AK3" s="4">
        <v>3.2269793</v>
      </c>
      <c r="AL3" s="1">
        <f t="shared" ref="AL3:AL66" si="1">AJ3-AK3</f>
        <v>2.0700000000317686E-5</v>
      </c>
      <c r="AM3">
        <f>K3-AJ3</f>
        <v>-1.000000000000334E-3</v>
      </c>
    </row>
    <row r="4" spans="1:39" ht="15" thickBot="1" x14ac:dyDescent="0.35">
      <c r="A4">
        <v>1975</v>
      </c>
      <c r="B4">
        <v>134</v>
      </c>
      <c r="C4">
        <v>3</v>
      </c>
      <c r="D4">
        <v>29.3</v>
      </c>
      <c r="E4">
        <v>11</v>
      </c>
      <c r="F4">
        <v>5</v>
      </c>
      <c r="G4">
        <v>-99</v>
      </c>
      <c r="H4">
        <v>4.2229999999999999</v>
      </c>
      <c r="I4">
        <v>0</v>
      </c>
      <c r="J4">
        <v>4.2229999999999999</v>
      </c>
      <c r="K4">
        <v>4.2229999999999999</v>
      </c>
      <c r="L4">
        <v>0</v>
      </c>
      <c r="M4">
        <v>4.2229999999999999</v>
      </c>
      <c r="N4">
        <v>0</v>
      </c>
      <c r="O4">
        <v>0</v>
      </c>
      <c r="P4">
        <v>10.94</v>
      </c>
      <c r="Q4">
        <v>10.94</v>
      </c>
      <c r="R4">
        <v>0</v>
      </c>
      <c r="S4">
        <v>10.94</v>
      </c>
      <c r="T4">
        <v>0</v>
      </c>
      <c r="U4">
        <v>0</v>
      </c>
      <c r="V4">
        <v>-99</v>
      </c>
      <c r="W4">
        <v>-99</v>
      </c>
      <c r="X4">
        <v>-99</v>
      </c>
      <c r="Y4">
        <v>1.0309999999999999</v>
      </c>
      <c r="Z4">
        <v>0.64200000000000002</v>
      </c>
      <c r="AA4">
        <v>0.60399999999999998</v>
      </c>
      <c r="AB4">
        <v>0.378</v>
      </c>
      <c r="AC4">
        <v>0.29399999999999998</v>
      </c>
      <c r="AD4">
        <v>0.246</v>
      </c>
      <c r="AE4">
        <v>0.249</v>
      </c>
      <c r="AF4">
        <v>0.42299999999999999</v>
      </c>
      <c r="AG4">
        <v>0.35599999999999998</v>
      </c>
      <c r="AH4">
        <v>0</v>
      </c>
      <c r="AI4">
        <v>0</v>
      </c>
      <c r="AJ4">
        <f t="shared" si="0"/>
        <v>4.2230000000000008</v>
      </c>
      <c r="AK4" s="4">
        <v>4.2229729999999996</v>
      </c>
      <c r="AL4" s="1">
        <f t="shared" si="1"/>
        <v>2.700000000110947E-5</v>
      </c>
      <c r="AM4">
        <f t="shared" ref="AM4:AM67" si="2">K4-AJ4</f>
        <v>0</v>
      </c>
    </row>
    <row r="5" spans="1:39" ht="15" thickBot="1" x14ac:dyDescent="0.35">
      <c r="A5">
        <v>1975</v>
      </c>
      <c r="B5">
        <v>135</v>
      </c>
      <c r="C5">
        <v>4</v>
      </c>
      <c r="D5">
        <v>24.7</v>
      </c>
      <c r="E5">
        <v>11</v>
      </c>
      <c r="F5">
        <v>5</v>
      </c>
      <c r="G5">
        <v>-99</v>
      </c>
      <c r="H5">
        <v>3.6680000000000001</v>
      </c>
      <c r="I5">
        <v>0</v>
      </c>
      <c r="J5">
        <v>3.6680000000000001</v>
      </c>
      <c r="K5">
        <v>3.6680000000000001</v>
      </c>
      <c r="L5">
        <v>0</v>
      </c>
      <c r="M5">
        <v>3.6680000000000001</v>
      </c>
      <c r="N5">
        <v>0</v>
      </c>
      <c r="O5">
        <v>0</v>
      </c>
      <c r="P5">
        <v>14.61</v>
      </c>
      <c r="Q5">
        <v>14.61</v>
      </c>
      <c r="R5">
        <v>0</v>
      </c>
      <c r="S5">
        <v>14.61</v>
      </c>
      <c r="T5">
        <v>0</v>
      </c>
      <c r="U5">
        <v>0</v>
      </c>
      <c r="V5">
        <v>-99</v>
      </c>
      <c r="W5">
        <v>-99</v>
      </c>
      <c r="X5">
        <v>-99</v>
      </c>
      <c r="Y5">
        <v>0.86599999999999999</v>
      </c>
      <c r="Z5">
        <v>0.55500000000000005</v>
      </c>
      <c r="AA5">
        <v>0.52800000000000002</v>
      </c>
      <c r="AB5">
        <v>0.33300000000000002</v>
      </c>
      <c r="AC5">
        <v>0.25900000000000001</v>
      </c>
      <c r="AD5">
        <v>0.217</v>
      </c>
      <c r="AE5">
        <v>0.22</v>
      </c>
      <c r="AF5">
        <v>0.374</v>
      </c>
      <c r="AG5">
        <v>0.316</v>
      </c>
      <c r="AH5">
        <v>0</v>
      </c>
      <c r="AI5">
        <v>0</v>
      </c>
      <c r="AJ5">
        <f t="shared" si="0"/>
        <v>3.6680000000000001</v>
      </c>
      <c r="AK5" s="4">
        <v>3.6679765</v>
      </c>
      <c r="AL5" s="1">
        <f t="shared" si="1"/>
        <v>2.3500000000176158E-5</v>
      </c>
      <c r="AM5">
        <f t="shared" si="2"/>
        <v>0</v>
      </c>
    </row>
    <row r="6" spans="1:39" ht="15" thickBot="1" x14ac:dyDescent="0.35">
      <c r="A6">
        <v>1975</v>
      </c>
      <c r="B6">
        <v>136</v>
      </c>
      <c r="C6">
        <v>5</v>
      </c>
      <c r="D6">
        <v>17.7</v>
      </c>
      <c r="E6">
        <v>11</v>
      </c>
      <c r="F6">
        <v>5</v>
      </c>
      <c r="G6">
        <v>-99</v>
      </c>
      <c r="H6">
        <v>2.8170000000000002</v>
      </c>
      <c r="I6">
        <v>0</v>
      </c>
      <c r="J6">
        <v>2.8170000000000002</v>
      </c>
      <c r="K6">
        <v>2.8170000000000002</v>
      </c>
      <c r="L6">
        <v>0</v>
      </c>
      <c r="M6">
        <v>2.8170000000000002</v>
      </c>
      <c r="N6">
        <v>0</v>
      </c>
      <c r="O6">
        <v>0</v>
      </c>
      <c r="P6">
        <v>17.43</v>
      </c>
      <c r="Q6">
        <v>17.43</v>
      </c>
      <c r="R6">
        <v>0</v>
      </c>
      <c r="S6">
        <v>17.43</v>
      </c>
      <c r="T6">
        <v>0</v>
      </c>
      <c r="U6">
        <v>0</v>
      </c>
      <c r="V6">
        <v>-99</v>
      </c>
      <c r="W6">
        <v>-99</v>
      </c>
      <c r="X6">
        <v>-99</v>
      </c>
      <c r="Y6">
        <v>0.63</v>
      </c>
      <c r="Z6">
        <v>0.42699999999999999</v>
      </c>
      <c r="AA6">
        <v>0.41099999999999998</v>
      </c>
      <c r="AB6">
        <v>0.26</v>
      </c>
      <c r="AC6">
        <v>0.20300000000000001</v>
      </c>
      <c r="AD6">
        <v>0.17</v>
      </c>
      <c r="AE6">
        <v>0.17199999999999999</v>
      </c>
      <c r="AF6">
        <v>0.29399999999999998</v>
      </c>
      <c r="AG6">
        <v>0.249</v>
      </c>
      <c r="AH6">
        <v>0</v>
      </c>
      <c r="AI6">
        <v>0</v>
      </c>
      <c r="AJ6">
        <f t="shared" si="0"/>
        <v>2.8160000000000003</v>
      </c>
      <c r="AK6" s="4">
        <v>2.815982</v>
      </c>
      <c r="AL6" s="1">
        <f t="shared" si="1"/>
        <v>1.8000000000295557E-5</v>
      </c>
      <c r="AM6">
        <f t="shared" si="2"/>
        <v>9.9999999999988987E-4</v>
      </c>
    </row>
    <row r="7" spans="1:39" ht="15" thickBot="1" x14ac:dyDescent="0.35">
      <c r="A7">
        <v>1975</v>
      </c>
      <c r="B7">
        <v>137</v>
      </c>
      <c r="C7">
        <v>6</v>
      </c>
      <c r="D7">
        <v>25.1</v>
      </c>
      <c r="E7">
        <v>11</v>
      </c>
      <c r="F7">
        <v>5</v>
      </c>
      <c r="G7">
        <v>-99</v>
      </c>
      <c r="H7">
        <v>3.6920000000000002</v>
      </c>
      <c r="I7">
        <v>0</v>
      </c>
      <c r="J7">
        <v>3.6920000000000002</v>
      </c>
      <c r="K7">
        <v>1.0009999999999999</v>
      </c>
      <c r="L7">
        <v>0</v>
      </c>
      <c r="M7">
        <v>1.0009999999999999</v>
      </c>
      <c r="N7">
        <v>0</v>
      </c>
      <c r="O7">
        <v>0</v>
      </c>
      <c r="P7">
        <v>21.12</v>
      </c>
      <c r="Q7">
        <v>18.43</v>
      </c>
      <c r="R7">
        <v>0</v>
      </c>
      <c r="S7">
        <v>18.43</v>
      </c>
      <c r="T7">
        <v>0</v>
      </c>
      <c r="U7">
        <v>0</v>
      </c>
      <c r="V7">
        <v>-99</v>
      </c>
      <c r="W7">
        <v>-99</v>
      </c>
      <c r="X7">
        <v>-99</v>
      </c>
      <c r="Y7">
        <v>0.84</v>
      </c>
      <c r="Z7">
        <v>9.9000000000000005E-2</v>
      </c>
      <c r="AA7">
        <v>3.5000000000000003E-2</v>
      </c>
      <c r="AB7">
        <v>1.0999999999999999E-2</v>
      </c>
      <c r="AC7">
        <v>6.0000000000000001E-3</v>
      </c>
      <c r="AD7">
        <v>3.0000000000000001E-3</v>
      </c>
      <c r="AE7">
        <v>3.0000000000000001E-3</v>
      </c>
      <c r="AF7">
        <v>3.0000000000000001E-3</v>
      </c>
      <c r="AG7">
        <v>2E-3</v>
      </c>
      <c r="AH7">
        <v>0</v>
      </c>
      <c r="AI7">
        <v>0</v>
      </c>
      <c r="AJ7">
        <f t="shared" si="0"/>
        <v>1.002</v>
      </c>
      <c r="AK7" s="4">
        <v>1.0019936</v>
      </c>
      <c r="AL7" s="1">
        <f t="shared" si="1"/>
        <v>6.3999999999619916E-6</v>
      </c>
      <c r="AM7">
        <f t="shared" si="2"/>
        <v>-1.0000000000001119E-3</v>
      </c>
    </row>
    <row r="8" spans="1:39" ht="15" thickBot="1" x14ac:dyDescent="0.35">
      <c r="A8">
        <v>1975</v>
      </c>
      <c r="B8">
        <v>138</v>
      </c>
      <c r="C8">
        <v>7</v>
      </c>
      <c r="D8">
        <v>19.7</v>
      </c>
      <c r="E8">
        <v>11</v>
      </c>
      <c r="F8">
        <v>5</v>
      </c>
      <c r="G8">
        <v>-99</v>
      </c>
      <c r="H8">
        <v>3.036</v>
      </c>
      <c r="I8">
        <v>0</v>
      </c>
      <c r="J8">
        <v>3.036</v>
      </c>
      <c r="K8">
        <v>0.92200000000000004</v>
      </c>
      <c r="L8">
        <v>0</v>
      </c>
      <c r="M8">
        <v>0.92200000000000004</v>
      </c>
      <c r="N8">
        <v>0</v>
      </c>
      <c r="O8">
        <v>0</v>
      </c>
      <c r="P8">
        <v>24.16</v>
      </c>
      <c r="Q8">
        <v>19.350000000000001</v>
      </c>
      <c r="R8">
        <v>0</v>
      </c>
      <c r="S8">
        <v>19.350000000000001</v>
      </c>
      <c r="T8">
        <v>0</v>
      </c>
      <c r="U8">
        <v>0</v>
      </c>
      <c r="V8">
        <v>-99</v>
      </c>
      <c r="W8">
        <v>-99</v>
      </c>
      <c r="X8">
        <v>-99</v>
      </c>
      <c r="Y8">
        <v>0.76100000000000001</v>
      </c>
      <c r="Z8">
        <v>9.8000000000000004E-2</v>
      </c>
      <c r="AA8">
        <v>3.5000000000000003E-2</v>
      </c>
      <c r="AB8">
        <v>1.0999999999999999E-2</v>
      </c>
      <c r="AC8">
        <v>6.0000000000000001E-3</v>
      </c>
      <c r="AD8">
        <v>3.0000000000000001E-3</v>
      </c>
      <c r="AE8">
        <v>3.0000000000000001E-3</v>
      </c>
      <c r="AF8">
        <v>3.0000000000000001E-3</v>
      </c>
      <c r="AG8">
        <v>2E-3</v>
      </c>
      <c r="AH8">
        <v>0</v>
      </c>
      <c r="AI8">
        <v>0</v>
      </c>
      <c r="AJ8">
        <f t="shared" si="0"/>
        <v>0.92200000000000004</v>
      </c>
      <c r="AK8" s="4">
        <v>0.92199410000000004</v>
      </c>
      <c r="AL8" s="1">
        <f t="shared" si="1"/>
        <v>5.900000000003125E-6</v>
      </c>
      <c r="AM8">
        <f t="shared" si="2"/>
        <v>0</v>
      </c>
    </row>
    <row r="9" spans="1:39" ht="15" thickBot="1" x14ac:dyDescent="0.35">
      <c r="A9">
        <v>1975</v>
      </c>
      <c r="B9">
        <v>139</v>
      </c>
      <c r="C9">
        <v>8</v>
      </c>
      <c r="D9">
        <v>16.7</v>
      </c>
      <c r="E9">
        <v>11</v>
      </c>
      <c r="F9">
        <v>5</v>
      </c>
      <c r="G9">
        <v>-99</v>
      </c>
      <c r="H9">
        <v>2.6709999999999998</v>
      </c>
      <c r="I9">
        <v>0</v>
      </c>
      <c r="J9">
        <v>2.6709999999999998</v>
      </c>
      <c r="K9">
        <v>0.84899999999999998</v>
      </c>
      <c r="L9">
        <v>0</v>
      </c>
      <c r="M9">
        <v>0.84899999999999998</v>
      </c>
      <c r="N9">
        <v>0</v>
      </c>
      <c r="O9">
        <v>0</v>
      </c>
      <c r="P9">
        <v>26.83</v>
      </c>
      <c r="Q9">
        <v>20.2</v>
      </c>
      <c r="R9">
        <v>0</v>
      </c>
      <c r="S9">
        <v>20.2</v>
      </c>
      <c r="T9">
        <v>0</v>
      </c>
      <c r="U9">
        <v>0</v>
      </c>
      <c r="V9">
        <v>-99</v>
      </c>
      <c r="W9">
        <v>-99</v>
      </c>
      <c r="X9">
        <v>-99</v>
      </c>
      <c r="Y9">
        <v>0.68899999999999995</v>
      </c>
      <c r="Z9">
        <v>9.7000000000000003E-2</v>
      </c>
      <c r="AA9">
        <v>3.5000000000000003E-2</v>
      </c>
      <c r="AB9">
        <v>1.0999999999999999E-2</v>
      </c>
      <c r="AC9">
        <v>6.0000000000000001E-3</v>
      </c>
      <c r="AD9">
        <v>3.0000000000000001E-3</v>
      </c>
      <c r="AE9">
        <v>3.0000000000000001E-3</v>
      </c>
      <c r="AF9">
        <v>3.0000000000000001E-3</v>
      </c>
      <c r="AG9">
        <v>2E-3</v>
      </c>
      <c r="AH9">
        <v>0</v>
      </c>
      <c r="AI9">
        <v>0</v>
      </c>
      <c r="AJ9">
        <f t="shared" si="0"/>
        <v>0.84899999999999998</v>
      </c>
      <c r="AK9" s="4">
        <v>0.84899460000000004</v>
      </c>
      <c r="AL9" s="1">
        <f t="shared" si="1"/>
        <v>5.399999999933236E-6</v>
      </c>
      <c r="AM9">
        <f t="shared" si="2"/>
        <v>0</v>
      </c>
    </row>
    <row r="10" spans="1:39" ht="15" thickBot="1" x14ac:dyDescent="0.35">
      <c r="A10">
        <v>1975</v>
      </c>
      <c r="B10">
        <v>140</v>
      </c>
      <c r="C10">
        <v>9</v>
      </c>
      <c r="D10">
        <v>14.1</v>
      </c>
      <c r="E10">
        <v>11</v>
      </c>
      <c r="F10">
        <v>5</v>
      </c>
      <c r="G10">
        <v>-99</v>
      </c>
      <c r="H10">
        <v>2.3570000000000002</v>
      </c>
      <c r="I10">
        <v>0</v>
      </c>
      <c r="J10">
        <v>2.3570000000000002</v>
      </c>
      <c r="K10">
        <v>0.78400000000000003</v>
      </c>
      <c r="L10">
        <v>0</v>
      </c>
      <c r="M10">
        <v>0.78400000000000003</v>
      </c>
      <c r="N10">
        <v>0</v>
      </c>
      <c r="O10">
        <v>0</v>
      </c>
      <c r="P10">
        <v>29.18</v>
      </c>
      <c r="Q10">
        <v>20.98</v>
      </c>
      <c r="R10">
        <v>0</v>
      </c>
      <c r="S10">
        <v>20.98</v>
      </c>
      <c r="T10">
        <v>0</v>
      </c>
      <c r="U10">
        <v>0</v>
      </c>
      <c r="V10">
        <v>-99</v>
      </c>
      <c r="W10">
        <v>-99</v>
      </c>
      <c r="X10">
        <v>-99</v>
      </c>
      <c r="Y10">
        <v>0.624</v>
      </c>
      <c r="Z10">
        <v>9.7000000000000003E-2</v>
      </c>
      <c r="AA10">
        <v>3.5000000000000003E-2</v>
      </c>
      <c r="AB10">
        <v>1.0999999999999999E-2</v>
      </c>
      <c r="AC10">
        <v>6.0000000000000001E-3</v>
      </c>
      <c r="AD10">
        <v>3.0000000000000001E-3</v>
      </c>
      <c r="AE10">
        <v>3.0000000000000001E-3</v>
      </c>
      <c r="AF10">
        <v>3.0000000000000001E-3</v>
      </c>
      <c r="AG10">
        <v>2E-3</v>
      </c>
      <c r="AH10">
        <v>0</v>
      </c>
      <c r="AI10">
        <v>0</v>
      </c>
      <c r="AJ10">
        <f t="shared" si="0"/>
        <v>0.78400000000000003</v>
      </c>
      <c r="AK10" s="4">
        <v>0.783995</v>
      </c>
      <c r="AL10" s="1">
        <f t="shared" si="1"/>
        <v>5.000000000032756E-6</v>
      </c>
      <c r="AM10">
        <f t="shared" si="2"/>
        <v>0</v>
      </c>
    </row>
    <row r="11" spans="1:39" ht="15" thickBot="1" x14ac:dyDescent="0.35">
      <c r="A11">
        <v>1975</v>
      </c>
      <c r="B11">
        <v>141</v>
      </c>
      <c r="C11">
        <v>10</v>
      </c>
      <c r="D11">
        <v>29.4</v>
      </c>
      <c r="E11">
        <v>11</v>
      </c>
      <c r="F11">
        <v>5</v>
      </c>
      <c r="G11">
        <v>-99</v>
      </c>
      <c r="H11">
        <v>4.1429999999999998</v>
      </c>
      <c r="I11">
        <v>0</v>
      </c>
      <c r="J11">
        <v>4.1429999999999998</v>
      </c>
      <c r="K11">
        <v>0.72399999999999998</v>
      </c>
      <c r="L11">
        <v>0</v>
      </c>
      <c r="M11">
        <v>0.72399999999999998</v>
      </c>
      <c r="N11">
        <v>0</v>
      </c>
      <c r="O11">
        <v>0</v>
      </c>
      <c r="P11">
        <v>33.33</v>
      </c>
      <c r="Q11">
        <v>21.71</v>
      </c>
      <c r="R11">
        <v>0</v>
      </c>
      <c r="S11">
        <v>21.71</v>
      </c>
      <c r="T11">
        <v>0</v>
      </c>
      <c r="U11">
        <v>0</v>
      </c>
      <c r="V11">
        <v>-99</v>
      </c>
      <c r="W11">
        <v>-99</v>
      </c>
      <c r="X11">
        <v>-99</v>
      </c>
      <c r="Y11">
        <v>0.56599999999999995</v>
      </c>
      <c r="Z11">
        <v>9.6000000000000002E-2</v>
      </c>
      <c r="AA11">
        <v>3.5000000000000003E-2</v>
      </c>
      <c r="AB11">
        <v>1.0999999999999999E-2</v>
      </c>
      <c r="AC11">
        <v>6.0000000000000001E-3</v>
      </c>
      <c r="AD11">
        <v>3.0000000000000001E-3</v>
      </c>
      <c r="AE11">
        <v>3.0000000000000001E-3</v>
      </c>
      <c r="AF11">
        <v>3.0000000000000001E-3</v>
      </c>
      <c r="AG11">
        <v>2E-3</v>
      </c>
      <c r="AH11">
        <v>0</v>
      </c>
      <c r="AI11">
        <v>0</v>
      </c>
      <c r="AJ11">
        <f t="shared" si="0"/>
        <v>0.72499999999999998</v>
      </c>
      <c r="AK11" s="4">
        <v>0.72499539999999996</v>
      </c>
      <c r="AL11" s="1">
        <f t="shared" si="1"/>
        <v>4.6000000000212538E-6</v>
      </c>
      <c r="AM11">
        <f t="shared" si="2"/>
        <v>-1.0000000000000009E-3</v>
      </c>
    </row>
    <row r="12" spans="1:39" ht="15" thickBot="1" x14ac:dyDescent="0.35">
      <c r="A12">
        <v>1975</v>
      </c>
      <c r="B12">
        <v>142</v>
      </c>
      <c r="C12">
        <v>11</v>
      </c>
      <c r="D12">
        <v>11.6</v>
      </c>
      <c r="E12">
        <v>11</v>
      </c>
      <c r="F12">
        <v>5</v>
      </c>
      <c r="G12">
        <v>-99</v>
      </c>
      <c r="H12">
        <v>2.0529999999999999</v>
      </c>
      <c r="I12">
        <v>0</v>
      </c>
      <c r="J12">
        <v>2.0529999999999999</v>
      </c>
      <c r="K12">
        <v>0.67</v>
      </c>
      <c r="L12">
        <v>0</v>
      </c>
      <c r="M12">
        <v>0.67</v>
      </c>
      <c r="N12">
        <v>0</v>
      </c>
      <c r="O12">
        <v>0</v>
      </c>
      <c r="P12">
        <v>35.380000000000003</v>
      </c>
      <c r="Q12">
        <v>22.38</v>
      </c>
      <c r="R12">
        <v>0</v>
      </c>
      <c r="S12">
        <v>22.38</v>
      </c>
      <c r="T12">
        <v>0</v>
      </c>
      <c r="U12">
        <v>0</v>
      </c>
      <c r="V12">
        <v>-99</v>
      </c>
      <c r="W12">
        <v>-99</v>
      </c>
      <c r="X12">
        <v>-99</v>
      </c>
      <c r="Y12">
        <v>0.51200000000000001</v>
      </c>
      <c r="Z12">
        <v>9.5000000000000001E-2</v>
      </c>
      <c r="AA12">
        <v>3.5000000000000003E-2</v>
      </c>
      <c r="AB12">
        <v>1.0999999999999999E-2</v>
      </c>
      <c r="AC12">
        <v>6.0000000000000001E-3</v>
      </c>
      <c r="AD12">
        <v>3.0000000000000001E-3</v>
      </c>
      <c r="AE12">
        <v>3.0000000000000001E-3</v>
      </c>
      <c r="AF12">
        <v>3.0000000000000001E-3</v>
      </c>
      <c r="AG12">
        <v>2E-3</v>
      </c>
      <c r="AH12">
        <v>0</v>
      </c>
      <c r="AI12">
        <v>0</v>
      </c>
      <c r="AJ12">
        <f t="shared" si="0"/>
        <v>0.67</v>
      </c>
      <c r="AK12" s="4">
        <v>0.66999569999999997</v>
      </c>
      <c r="AL12" s="1">
        <f t="shared" si="1"/>
        <v>4.3000000000681382E-6</v>
      </c>
      <c r="AM12">
        <f t="shared" si="2"/>
        <v>0</v>
      </c>
    </row>
    <row r="13" spans="1:39" ht="15" thickBot="1" x14ac:dyDescent="0.35">
      <c r="A13">
        <v>1975</v>
      </c>
      <c r="B13">
        <v>143</v>
      </c>
      <c r="C13">
        <v>12</v>
      </c>
      <c r="D13">
        <v>21</v>
      </c>
      <c r="E13">
        <v>18</v>
      </c>
      <c r="F13">
        <v>7</v>
      </c>
      <c r="G13">
        <v>-99</v>
      </c>
      <c r="H13">
        <v>3.8969999999999998</v>
      </c>
      <c r="I13">
        <v>0</v>
      </c>
      <c r="J13">
        <v>3.8969999999999998</v>
      </c>
      <c r="K13">
        <v>0.622</v>
      </c>
      <c r="L13">
        <v>0</v>
      </c>
      <c r="M13">
        <v>0.622</v>
      </c>
      <c r="N13">
        <v>0</v>
      </c>
      <c r="O13">
        <v>0</v>
      </c>
      <c r="P13">
        <v>39.28</v>
      </c>
      <c r="Q13">
        <v>23</v>
      </c>
      <c r="R13">
        <v>0</v>
      </c>
      <c r="S13">
        <v>23</v>
      </c>
      <c r="T13">
        <v>0</v>
      </c>
      <c r="U13">
        <v>0</v>
      </c>
      <c r="V13">
        <v>-99</v>
      </c>
      <c r="W13">
        <v>-99</v>
      </c>
      <c r="X13">
        <v>-99</v>
      </c>
      <c r="Y13">
        <v>0.46400000000000002</v>
      </c>
      <c r="Z13">
        <v>9.4E-2</v>
      </c>
      <c r="AA13">
        <v>3.5000000000000003E-2</v>
      </c>
      <c r="AB13">
        <v>1.0999999999999999E-2</v>
      </c>
      <c r="AC13">
        <v>6.0000000000000001E-3</v>
      </c>
      <c r="AD13">
        <v>3.0000000000000001E-3</v>
      </c>
      <c r="AE13">
        <v>3.0000000000000001E-3</v>
      </c>
      <c r="AF13">
        <v>3.0000000000000001E-3</v>
      </c>
      <c r="AG13">
        <v>2E-3</v>
      </c>
      <c r="AH13">
        <v>0</v>
      </c>
      <c r="AI13">
        <v>0</v>
      </c>
      <c r="AJ13">
        <f t="shared" si="0"/>
        <v>0.62100000000000011</v>
      </c>
      <c r="AK13" s="4">
        <v>0.62099599999999999</v>
      </c>
      <c r="AL13" s="1">
        <f t="shared" si="1"/>
        <v>4.0000000001150227E-6</v>
      </c>
      <c r="AM13">
        <f t="shared" si="2"/>
        <v>9.9999999999988987E-4</v>
      </c>
    </row>
    <row r="14" spans="1:39" ht="15" thickBot="1" x14ac:dyDescent="0.35">
      <c r="A14">
        <v>1975</v>
      </c>
      <c r="B14">
        <v>144</v>
      </c>
      <c r="C14">
        <v>13</v>
      </c>
      <c r="D14">
        <v>17.399999999999999</v>
      </c>
      <c r="E14">
        <v>12</v>
      </c>
      <c r="F14">
        <v>3</v>
      </c>
      <c r="G14">
        <v>-99</v>
      </c>
      <c r="H14">
        <v>2.8220000000000001</v>
      </c>
      <c r="I14">
        <v>0</v>
      </c>
      <c r="J14">
        <v>2.8220000000000001</v>
      </c>
      <c r="K14">
        <v>0.61299999999999999</v>
      </c>
      <c r="L14">
        <v>0</v>
      </c>
      <c r="M14">
        <v>0.61299999999999999</v>
      </c>
      <c r="N14">
        <v>0</v>
      </c>
      <c r="O14">
        <v>0</v>
      </c>
      <c r="P14">
        <v>42.1</v>
      </c>
      <c r="Q14">
        <v>23.61</v>
      </c>
      <c r="R14">
        <v>0</v>
      </c>
      <c r="S14">
        <v>23.61</v>
      </c>
      <c r="T14">
        <v>0</v>
      </c>
      <c r="U14">
        <v>0</v>
      </c>
      <c r="V14">
        <v>-99</v>
      </c>
      <c r="W14">
        <v>-99</v>
      </c>
      <c r="X14">
        <v>-99</v>
      </c>
      <c r="Y14">
        <v>0.45700000000000002</v>
      </c>
      <c r="Z14">
        <v>9.4E-2</v>
      </c>
      <c r="AA14">
        <v>3.5000000000000003E-2</v>
      </c>
      <c r="AB14">
        <v>1.0999999999999999E-2</v>
      </c>
      <c r="AC14">
        <v>6.0000000000000001E-3</v>
      </c>
      <c r="AD14">
        <v>3.0000000000000001E-3</v>
      </c>
      <c r="AE14">
        <v>3.0000000000000001E-3</v>
      </c>
      <c r="AF14">
        <v>3.0000000000000001E-3</v>
      </c>
      <c r="AG14">
        <v>2E-3</v>
      </c>
      <c r="AH14">
        <v>0</v>
      </c>
      <c r="AI14">
        <v>0</v>
      </c>
      <c r="AJ14">
        <f t="shared" si="0"/>
        <v>0.6140000000000001</v>
      </c>
      <c r="AK14" s="4">
        <v>0.61399610000000004</v>
      </c>
      <c r="AL14" s="1">
        <f t="shared" si="1"/>
        <v>3.9000000000566359E-6</v>
      </c>
      <c r="AM14">
        <f t="shared" si="2"/>
        <v>-1.0000000000001119E-3</v>
      </c>
    </row>
    <row r="15" spans="1:39" ht="15" thickBot="1" x14ac:dyDescent="0.35">
      <c r="A15">
        <v>1975</v>
      </c>
      <c r="B15">
        <v>145</v>
      </c>
      <c r="C15">
        <v>14</v>
      </c>
      <c r="D15">
        <v>15.2</v>
      </c>
      <c r="E15">
        <v>10</v>
      </c>
      <c r="F15">
        <v>3</v>
      </c>
      <c r="G15">
        <v>-99</v>
      </c>
      <c r="H15">
        <v>2.3959999999999999</v>
      </c>
      <c r="I15">
        <v>0</v>
      </c>
      <c r="J15">
        <v>2.3959999999999999</v>
      </c>
      <c r="K15">
        <v>0.70099999999999996</v>
      </c>
      <c r="L15">
        <v>0</v>
      </c>
      <c r="M15">
        <v>0.70099999999999996</v>
      </c>
      <c r="N15">
        <v>0</v>
      </c>
      <c r="O15">
        <v>0</v>
      </c>
      <c r="P15">
        <v>44.5</v>
      </c>
      <c r="Q15">
        <v>24.32</v>
      </c>
      <c r="R15">
        <v>0</v>
      </c>
      <c r="S15">
        <v>24.32</v>
      </c>
      <c r="T15">
        <v>0</v>
      </c>
      <c r="U15">
        <v>0</v>
      </c>
      <c r="V15">
        <v>-99</v>
      </c>
      <c r="W15">
        <v>-99</v>
      </c>
      <c r="X15">
        <v>-99</v>
      </c>
      <c r="Y15">
        <v>0.54500000000000004</v>
      </c>
      <c r="Z15">
        <v>9.2999999999999999E-2</v>
      </c>
      <c r="AA15">
        <v>3.4000000000000002E-2</v>
      </c>
      <c r="AB15">
        <v>1.0999999999999999E-2</v>
      </c>
      <c r="AC15">
        <v>6.0000000000000001E-3</v>
      </c>
      <c r="AD15">
        <v>3.0000000000000001E-3</v>
      </c>
      <c r="AE15">
        <v>3.0000000000000001E-3</v>
      </c>
      <c r="AF15">
        <v>3.0000000000000001E-3</v>
      </c>
      <c r="AG15">
        <v>2E-3</v>
      </c>
      <c r="AH15">
        <v>0</v>
      </c>
      <c r="AI15">
        <v>0</v>
      </c>
      <c r="AJ15">
        <f t="shared" si="0"/>
        <v>0.70000000000000007</v>
      </c>
      <c r="AK15" s="4">
        <v>0.69999549999999999</v>
      </c>
      <c r="AL15" s="1">
        <f t="shared" si="1"/>
        <v>4.5000000000738893E-6</v>
      </c>
      <c r="AM15">
        <f t="shared" si="2"/>
        <v>9.9999999999988987E-4</v>
      </c>
    </row>
    <row r="16" spans="1:39" ht="15" thickBot="1" x14ac:dyDescent="0.35">
      <c r="A16">
        <v>1975</v>
      </c>
      <c r="B16">
        <v>146</v>
      </c>
      <c r="C16">
        <v>15</v>
      </c>
      <c r="D16">
        <v>17.8</v>
      </c>
      <c r="E16">
        <v>13</v>
      </c>
      <c r="F16">
        <v>2</v>
      </c>
      <c r="G16">
        <v>-99</v>
      </c>
      <c r="H16">
        <v>3.0110000000000001</v>
      </c>
      <c r="I16">
        <v>0</v>
      </c>
      <c r="J16">
        <v>3.0110000000000001</v>
      </c>
      <c r="K16">
        <v>0.80100000000000005</v>
      </c>
      <c r="L16">
        <v>0</v>
      </c>
      <c r="M16">
        <v>0.80100000000000005</v>
      </c>
      <c r="N16">
        <v>0</v>
      </c>
      <c r="O16">
        <v>0</v>
      </c>
      <c r="P16">
        <v>47.51</v>
      </c>
      <c r="Q16">
        <v>25.12</v>
      </c>
      <c r="R16">
        <v>0</v>
      </c>
      <c r="S16">
        <v>25.12</v>
      </c>
      <c r="T16">
        <v>0</v>
      </c>
      <c r="U16">
        <v>0</v>
      </c>
      <c r="V16">
        <v>-99</v>
      </c>
      <c r="W16">
        <v>-99</v>
      </c>
      <c r="X16">
        <v>-99</v>
      </c>
      <c r="Y16">
        <v>0.64500000000000002</v>
      </c>
      <c r="Z16">
        <v>9.2999999999999999E-2</v>
      </c>
      <c r="AA16">
        <v>3.4000000000000002E-2</v>
      </c>
      <c r="AB16">
        <v>1.0999999999999999E-2</v>
      </c>
      <c r="AC16">
        <v>6.0000000000000001E-3</v>
      </c>
      <c r="AD16">
        <v>3.0000000000000001E-3</v>
      </c>
      <c r="AE16">
        <v>3.0000000000000001E-3</v>
      </c>
      <c r="AF16">
        <v>3.0000000000000001E-3</v>
      </c>
      <c r="AG16">
        <v>2E-3</v>
      </c>
      <c r="AH16">
        <v>0</v>
      </c>
      <c r="AI16">
        <v>0</v>
      </c>
      <c r="AJ16">
        <f t="shared" si="0"/>
        <v>0.8</v>
      </c>
      <c r="AK16" s="4">
        <v>0.79999489999999995</v>
      </c>
      <c r="AL16" s="1">
        <f t="shared" si="1"/>
        <v>5.1000000000911427E-6</v>
      </c>
      <c r="AM16">
        <f t="shared" si="2"/>
        <v>1.0000000000000009E-3</v>
      </c>
    </row>
    <row r="17" spans="1:39" ht="15" thickBot="1" x14ac:dyDescent="0.35">
      <c r="A17">
        <v>1975</v>
      </c>
      <c r="B17">
        <v>147</v>
      </c>
      <c r="C17">
        <v>16</v>
      </c>
      <c r="D17">
        <v>20.5</v>
      </c>
      <c r="E17">
        <v>14</v>
      </c>
      <c r="F17">
        <v>2</v>
      </c>
      <c r="G17">
        <v>-99</v>
      </c>
      <c r="H17">
        <v>3.4470000000000001</v>
      </c>
      <c r="I17">
        <v>0</v>
      </c>
      <c r="J17">
        <v>3.4470000000000001</v>
      </c>
      <c r="K17">
        <v>0.83699999999999997</v>
      </c>
      <c r="L17">
        <v>0</v>
      </c>
      <c r="M17">
        <v>0.83699999999999997</v>
      </c>
      <c r="N17">
        <v>0</v>
      </c>
      <c r="O17">
        <v>0</v>
      </c>
      <c r="P17">
        <v>50.95</v>
      </c>
      <c r="Q17">
        <v>25.95</v>
      </c>
      <c r="R17">
        <v>0</v>
      </c>
      <c r="S17">
        <v>25.95</v>
      </c>
      <c r="T17">
        <v>0</v>
      </c>
      <c r="U17">
        <v>0</v>
      </c>
      <c r="V17">
        <v>-99</v>
      </c>
      <c r="W17">
        <v>-99</v>
      </c>
      <c r="X17">
        <v>-99</v>
      </c>
      <c r="Y17">
        <v>0.68100000000000005</v>
      </c>
      <c r="Z17">
        <v>9.2999999999999999E-2</v>
      </c>
      <c r="AA17">
        <v>3.4000000000000002E-2</v>
      </c>
      <c r="AB17">
        <v>1.0999999999999999E-2</v>
      </c>
      <c r="AC17">
        <v>6.0000000000000001E-3</v>
      </c>
      <c r="AD17">
        <v>3.0000000000000001E-3</v>
      </c>
      <c r="AE17">
        <v>3.0000000000000001E-3</v>
      </c>
      <c r="AF17">
        <v>3.0000000000000001E-3</v>
      </c>
      <c r="AG17">
        <v>2E-3</v>
      </c>
      <c r="AH17">
        <v>0</v>
      </c>
      <c r="AI17">
        <v>0</v>
      </c>
      <c r="AJ17">
        <f t="shared" si="0"/>
        <v>0.83600000000000008</v>
      </c>
      <c r="AK17" s="4">
        <v>0.83599460000000003</v>
      </c>
      <c r="AL17" s="1">
        <f t="shared" si="1"/>
        <v>5.4000000000442583E-6</v>
      </c>
      <c r="AM17">
        <f t="shared" si="2"/>
        <v>9.9999999999988987E-4</v>
      </c>
    </row>
    <row r="18" spans="1:39" ht="15" thickBot="1" x14ac:dyDescent="0.35">
      <c r="A18">
        <v>1975</v>
      </c>
      <c r="B18">
        <v>148</v>
      </c>
      <c r="C18">
        <v>17</v>
      </c>
      <c r="D18">
        <v>26</v>
      </c>
      <c r="E18">
        <v>14</v>
      </c>
      <c r="F18">
        <v>3</v>
      </c>
      <c r="G18">
        <v>-99</v>
      </c>
      <c r="H18">
        <v>4.1219999999999999</v>
      </c>
      <c r="I18">
        <v>0</v>
      </c>
      <c r="J18">
        <v>4.1219999999999999</v>
      </c>
      <c r="K18">
        <v>0.83099999999999996</v>
      </c>
      <c r="L18">
        <v>0</v>
      </c>
      <c r="M18">
        <v>0.83099999999999996</v>
      </c>
      <c r="N18">
        <v>0</v>
      </c>
      <c r="O18">
        <v>0</v>
      </c>
      <c r="P18">
        <v>55.07</v>
      </c>
      <c r="Q18">
        <v>26.78</v>
      </c>
      <c r="R18">
        <v>0</v>
      </c>
      <c r="S18">
        <v>26.78</v>
      </c>
      <c r="T18">
        <v>0</v>
      </c>
      <c r="U18">
        <v>0</v>
      </c>
      <c r="V18">
        <v>-99</v>
      </c>
      <c r="W18">
        <v>-99</v>
      </c>
      <c r="X18">
        <v>-99</v>
      </c>
      <c r="Y18">
        <v>0.67600000000000005</v>
      </c>
      <c r="Z18">
        <v>9.2999999999999999E-2</v>
      </c>
      <c r="AA18">
        <v>3.4000000000000002E-2</v>
      </c>
      <c r="AB18">
        <v>1.0999999999999999E-2</v>
      </c>
      <c r="AC18">
        <v>6.0000000000000001E-3</v>
      </c>
      <c r="AD18">
        <v>3.0000000000000001E-3</v>
      </c>
      <c r="AE18">
        <v>3.0000000000000001E-3</v>
      </c>
      <c r="AF18">
        <v>3.0000000000000001E-3</v>
      </c>
      <c r="AG18">
        <v>2E-3</v>
      </c>
      <c r="AH18">
        <v>0</v>
      </c>
      <c r="AI18">
        <v>0</v>
      </c>
      <c r="AJ18">
        <f t="shared" si="0"/>
        <v>0.83100000000000007</v>
      </c>
      <c r="AK18" s="4">
        <v>0.83099469999999998</v>
      </c>
      <c r="AL18" s="1">
        <f t="shared" si="1"/>
        <v>5.3000000000968939E-6</v>
      </c>
      <c r="AM18">
        <f t="shared" si="2"/>
        <v>0</v>
      </c>
    </row>
    <row r="19" spans="1:39" ht="15" thickBot="1" x14ac:dyDescent="0.35">
      <c r="A19">
        <v>1975</v>
      </c>
      <c r="B19">
        <v>149</v>
      </c>
      <c r="C19">
        <v>18</v>
      </c>
      <c r="D19">
        <v>30.1</v>
      </c>
      <c r="E19">
        <v>17</v>
      </c>
      <c r="F19">
        <v>0</v>
      </c>
      <c r="G19">
        <v>-99</v>
      </c>
      <c r="H19">
        <v>4.952</v>
      </c>
      <c r="I19">
        <v>0</v>
      </c>
      <c r="J19">
        <v>4.952</v>
      </c>
      <c r="K19">
        <v>0.78800000000000003</v>
      </c>
      <c r="L19">
        <v>0</v>
      </c>
      <c r="M19">
        <v>0.78800000000000003</v>
      </c>
      <c r="N19">
        <v>0</v>
      </c>
      <c r="O19">
        <v>0</v>
      </c>
      <c r="P19">
        <v>60.03</v>
      </c>
      <c r="Q19">
        <v>27.57</v>
      </c>
      <c r="R19">
        <v>0</v>
      </c>
      <c r="S19">
        <v>27.57</v>
      </c>
      <c r="T19">
        <v>0</v>
      </c>
      <c r="U19">
        <v>0</v>
      </c>
      <c r="V19">
        <v>-99</v>
      </c>
      <c r="W19">
        <v>-99</v>
      </c>
      <c r="X19">
        <v>-99</v>
      </c>
      <c r="Y19">
        <v>0.63300000000000001</v>
      </c>
      <c r="Z19">
        <v>9.2999999999999999E-2</v>
      </c>
      <c r="AA19">
        <v>3.4000000000000002E-2</v>
      </c>
      <c r="AB19">
        <v>1.0999999999999999E-2</v>
      </c>
      <c r="AC19">
        <v>6.0000000000000001E-3</v>
      </c>
      <c r="AD19">
        <v>3.0000000000000001E-3</v>
      </c>
      <c r="AE19">
        <v>3.0000000000000001E-3</v>
      </c>
      <c r="AF19">
        <v>3.0000000000000001E-3</v>
      </c>
      <c r="AG19">
        <v>2E-3</v>
      </c>
      <c r="AH19">
        <v>0</v>
      </c>
      <c r="AI19">
        <v>0</v>
      </c>
      <c r="AJ19">
        <f t="shared" si="0"/>
        <v>0.78800000000000003</v>
      </c>
      <c r="AK19" s="4">
        <v>0.787995</v>
      </c>
      <c r="AL19" s="1">
        <f t="shared" si="1"/>
        <v>5.000000000032756E-6</v>
      </c>
      <c r="AM19">
        <f t="shared" si="2"/>
        <v>0</v>
      </c>
    </row>
    <row r="20" spans="1:39" ht="15" thickBot="1" x14ac:dyDescent="0.35">
      <c r="A20">
        <v>1975</v>
      </c>
      <c r="B20">
        <v>150</v>
      </c>
      <c r="C20">
        <v>19</v>
      </c>
      <c r="D20">
        <v>21.5</v>
      </c>
      <c r="E20">
        <v>18</v>
      </c>
      <c r="F20">
        <v>7</v>
      </c>
      <c r="G20">
        <v>-99</v>
      </c>
      <c r="H20">
        <v>4.0270000000000001</v>
      </c>
      <c r="I20">
        <v>0</v>
      </c>
      <c r="J20">
        <v>4.0270000000000001</v>
      </c>
      <c r="K20">
        <v>0.73599999999999999</v>
      </c>
      <c r="L20">
        <v>0</v>
      </c>
      <c r="M20">
        <v>0.73599999999999999</v>
      </c>
      <c r="N20">
        <v>0</v>
      </c>
      <c r="O20">
        <v>0</v>
      </c>
      <c r="P20">
        <v>64.05</v>
      </c>
      <c r="Q20">
        <v>28.31</v>
      </c>
      <c r="R20">
        <v>0</v>
      </c>
      <c r="S20">
        <v>28.31</v>
      </c>
      <c r="T20">
        <v>0</v>
      </c>
      <c r="U20">
        <v>0</v>
      </c>
      <c r="V20">
        <v>-99</v>
      </c>
      <c r="W20">
        <v>-99</v>
      </c>
      <c r="X20">
        <v>-99</v>
      </c>
      <c r="Y20">
        <v>0.58099999999999996</v>
      </c>
      <c r="Z20">
        <v>9.2999999999999999E-2</v>
      </c>
      <c r="AA20">
        <v>3.4000000000000002E-2</v>
      </c>
      <c r="AB20">
        <v>1.0999999999999999E-2</v>
      </c>
      <c r="AC20">
        <v>6.0000000000000001E-3</v>
      </c>
      <c r="AD20">
        <v>3.0000000000000001E-3</v>
      </c>
      <c r="AE20">
        <v>3.0000000000000001E-3</v>
      </c>
      <c r="AF20">
        <v>3.0000000000000001E-3</v>
      </c>
      <c r="AG20">
        <v>2E-3</v>
      </c>
      <c r="AH20">
        <v>0</v>
      </c>
      <c r="AI20">
        <v>0</v>
      </c>
      <c r="AJ20">
        <f t="shared" si="0"/>
        <v>0.73599999999999999</v>
      </c>
      <c r="AK20" s="4">
        <v>0.73599530000000002</v>
      </c>
      <c r="AL20" s="1">
        <f t="shared" si="1"/>
        <v>4.6999999999686182E-6</v>
      </c>
      <c r="AM20">
        <f t="shared" si="2"/>
        <v>0</v>
      </c>
    </row>
    <row r="21" spans="1:39" ht="15" thickBot="1" x14ac:dyDescent="0.35">
      <c r="A21">
        <v>1975</v>
      </c>
      <c r="B21">
        <v>151</v>
      </c>
      <c r="C21">
        <v>20</v>
      </c>
      <c r="D21">
        <v>20</v>
      </c>
      <c r="E21">
        <v>17</v>
      </c>
      <c r="F21">
        <v>7</v>
      </c>
      <c r="G21">
        <v>-99</v>
      </c>
      <c r="H21">
        <v>3.7029999999999998</v>
      </c>
      <c r="I21">
        <v>0</v>
      </c>
      <c r="J21">
        <v>3.7029999999999998</v>
      </c>
      <c r="K21">
        <v>0.70199999999999996</v>
      </c>
      <c r="L21">
        <v>0</v>
      </c>
      <c r="M21">
        <v>0.70199999999999996</v>
      </c>
      <c r="N21">
        <v>0</v>
      </c>
      <c r="O21">
        <v>0</v>
      </c>
      <c r="P21">
        <v>67.760000000000005</v>
      </c>
      <c r="Q21">
        <v>29.01</v>
      </c>
      <c r="R21">
        <v>0</v>
      </c>
      <c r="S21">
        <v>29.01</v>
      </c>
      <c r="T21">
        <v>0</v>
      </c>
      <c r="U21">
        <v>0</v>
      </c>
      <c r="V21">
        <v>-99</v>
      </c>
      <c r="W21">
        <v>-99</v>
      </c>
      <c r="X21">
        <v>-99</v>
      </c>
      <c r="Y21">
        <v>0.54700000000000004</v>
      </c>
      <c r="Z21">
        <v>9.2999999999999999E-2</v>
      </c>
      <c r="AA21">
        <v>3.4000000000000002E-2</v>
      </c>
      <c r="AB21">
        <v>1.0999999999999999E-2</v>
      </c>
      <c r="AC21">
        <v>6.0000000000000001E-3</v>
      </c>
      <c r="AD21">
        <v>3.0000000000000001E-3</v>
      </c>
      <c r="AE21">
        <v>3.0000000000000001E-3</v>
      </c>
      <c r="AF21">
        <v>3.0000000000000001E-3</v>
      </c>
      <c r="AG21">
        <v>2E-3</v>
      </c>
      <c r="AH21">
        <v>0</v>
      </c>
      <c r="AI21">
        <v>0</v>
      </c>
      <c r="AJ21">
        <f t="shared" si="0"/>
        <v>0.70200000000000007</v>
      </c>
      <c r="AK21" s="4">
        <v>0.70199549999999999</v>
      </c>
      <c r="AL21" s="1">
        <f t="shared" si="1"/>
        <v>4.5000000000738893E-6</v>
      </c>
      <c r="AM21">
        <f t="shared" si="2"/>
        <v>0</v>
      </c>
    </row>
    <row r="22" spans="1:39" ht="15" thickBot="1" x14ac:dyDescent="0.35">
      <c r="A22">
        <v>1975</v>
      </c>
      <c r="B22">
        <v>152</v>
      </c>
      <c r="C22">
        <v>21</v>
      </c>
      <c r="D22">
        <v>21.8</v>
      </c>
      <c r="E22">
        <v>18</v>
      </c>
      <c r="F22">
        <v>6</v>
      </c>
      <c r="G22">
        <v>-99</v>
      </c>
      <c r="H22">
        <v>3.4039999999999999</v>
      </c>
      <c r="I22">
        <v>4.8000000000000001E-2</v>
      </c>
      <c r="J22">
        <v>3.3559999999999999</v>
      </c>
      <c r="K22">
        <v>0.73299999999999998</v>
      </c>
      <c r="L22">
        <v>4.8000000000000001E-2</v>
      </c>
      <c r="M22">
        <v>0.68500000000000005</v>
      </c>
      <c r="N22">
        <v>0</v>
      </c>
      <c r="O22">
        <v>0</v>
      </c>
      <c r="P22">
        <v>71.16</v>
      </c>
      <c r="Q22">
        <v>29.74</v>
      </c>
      <c r="R22">
        <v>0.05</v>
      </c>
      <c r="S22">
        <v>29.7</v>
      </c>
      <c r="T22">
        <v>0</v>
      </c>
      <c r="U22">
        <v>0</v>
      </c>
      <c r="V22">
        <v>-99</v>
      </c>
      <c r="W22">
        <v>-99</v>
      </c>
      <c r="X22">
        <v>-99</v>
      </c>
      <c r="Y22">
        <v>0.53</v>
      </c>
      <c r="Z22">
        <v>9.1999999999999998E-2</v>
      </c>
      <c r="AA22">
        <v>3.4000000000000002E-2</v>
      </c>
      <c r="AB22">
        <v>1.0999999999999999E-2</v>
      </c>
      <c r="AC22">
        <v>6.0000000000000001E-3</v>
      </c>
      <c r="AD22">
        <v>3.0000000000000001E-3</v>
      </c>
      <c r="AE22">
        <v>3.0000000000000001E-3</v>
      </c>
      <c r="AF22">
        <v>3.0000000000000001E-3</v>
      </c>
      <c r="AG22">
        <v>2E-3</v>
      </c>
      <c r="AH22">
        <v>5.0000000000000001E-3</v>
      </c>
      <c r="AI22">
        <v>6.0000000000000001E-3</v>
      </c>
      <c r="AJ22">
        <f t="shared" si="0"/>
        <v>0.7320000000000001</v>
      </c>
      <c r="AK22" s="4">
        <v>0.73249529999999996</v>
      </c>
      <c r="AL22" s="1">
        <f t="shared" si="1"/>
        <v>-4.9529999999986529E-4</v>
      </c>
      <c r="AM22">
        <f t="shared" si="2"/>
        <v>9.9999999999988987E-4</v>
      </c>
    </row>
    <row r="23" spans="1:39" ht="15" thickBot="1" x14ac:dyDescent="0.35">
      <c r="A23">
        <v>1975</v>
      </c>
      <c r="B23">
        <v>153</v>
      </c>
      <c r="C23">
        <v>22</v>
      </c>
      <c r="D23">
        <v>29.2</v>
      </c>
      <c r="E23">
        <v>24</v>
      </c>
      <c r="F23">
        <v>7</v>
      </c>
      <c r="G23">
        <v>-99</v>
      </c>
      <c r="H23">
        <v>4.8860000000000001</v>
      </c>
      <c r="I23">
        <v>0.13100000000000001</v>
      </c>
      <c r="J23">
        <v>4.7549999999999999</v>
      </c>
      <c r="K23">
        <v>0.72599999999999998</v>
      </c>
      <c r="L23">
        <v>6.8000000000000005E-2</v>
      </c>
      <c r="M23">
        <v>0.65800000000000003</v>
      </c>
      <c r="N23">
        <v>0</v>
      </c>
      <c r="O23">
        <v>0</v>
      </c>
      <c r="P23">
        <v>76.05</v>
      </c>
      <c r="Q23">
        <v>30.47</v>
      </c>
      <c r="R23">
        <v>0.12</v>
      </c>
      <c r="S23">
        <v>30.35</v>
      </c>
      <c r="T23">
        <v>0</v>
      </c>
      <c r="U23">
        <v>0</v>
      </c>
      <c r="V23">
        <v>-99</v>
      </c>
      <c r="W23">
        <v>-99</v>
      </c>
      <c r="X23">
        <v>-99</v>
      </c>
      <c r="Y23">
        <v>0.503</v>
      </c>
      <c r="Z23">
        <v>9.1999999999999998E-2</v>
      </c>
      <c r="AA23">
        <v>3.4000000000000002E-2</v>
      </c>
      <c r="AB23">
        <v>1.0999999999999999E-2</v>
      </c>
      <c r="AC23">
        <v>6.0000000000000001E-3</v>
      </c>
      <c r="AD23">
        <v>3.0000000000000001E-3</v>
      </c>
      <c r="AE23">
        <v>3.0000000000000001E-3</v>
      </c>
      <c r="AF23">
        <v>3.0000000000000001E-3</v>
      </c>
      <c r="AG23">
        <v>2E-3</v>
      </c>
      <c r="AH23">
        <v>7.0000000000000001E-3</v>
      </c>
      <c r="AI23">
        <v>7.0000000000000001E-3</v>
      </c>
      <c r="AJ23">
        <f t="shared" si="0"/>
        <v>0.72500000000000009</v>
      </c>
      <c r="AK23" s="4">
        <v>0.72499539999999996</v>
      </c>
      <c r="AL23" s="1">
        <f t="shared" si="1"/>
        <v>4.6000000001322761E-6</v>
      </c>
      <c r="AM23">
        <f t="shared" si="2"/>
        <v>9.9999999999988987E-4</v>
      </c>
    </row>
    <row r="24" spans="1:39" ht="15" thickBot="1" x14ac:dyDescent="0.35">
      <c r="A24">
        <v>1975</v>
      </c>
      <c r="B24">
        <v>154</v>
      </c>
      <c r="C24">
        <v>23</v>
      </c>
      <c r="D24">
        <v>7.5</v>
      </c>
      <c r="E24">
        <v>16</v>
      </c>
      <c r="F24">
        <v>11</v>
      </c>
      <c r="G24">
        <v>-99</v>
      </c>
      <c r="H24">
        <v>1.5760000000000001</v>
      </c>
      <c r="I24">
        <v>5.2999999999999999E-2</v>
      </c>
      <c r="J24">
        <v>1.524</v>
      </c>
      <c r="K24">
        <v>0.85899999999999999</v>
      </c>
      <c r="L24">
        <v>5.2999999999999999E-2</v>
      </c>
      <c r="M24">
        <v>0.80600000000000005</v>
      </c>
      <c r="N24">
        <v>0</v>
      </c>
      <c r="O24">
        <v>0</v>
      </c>
      <c r="P24">
        <v>77.62</v>
      </c>
      <c r="Q24">
        <v>31.33</v>
      </c>
      <c r="R24">
        <v>0.17</v>
      </c>
      <c r="S24">
        <v>31.16</v>
      </c>
      <c r="T24">
        <v>0</v>
      </c>
      <c r="U24">
        <v>0</v>
      </c>
      <c r="V24">
        <v>-99</v>
      </c>
      <c r="W24">
        <v>-99</v>
      </c>
      <c r="X24">
        <v>-99</v>
      </c>
      <c r="Y24">
        <v>0.65100000000000002</v>
      </c>
      <c r="Z24">
        <v>9.1999999999999998E-2</v>
      </c>
      <c r="AA24">
        <v>3.4000000000000002E-2</v>
      </c>
      <c r="AB24">
        <v>1.0999999999999999E-2</v>
      </c>
      <c r="AC24">
        <v>6.0000000000000001E-3</v>
      </c>
      <c r="AD24">
        <v>3.0000000000000001E-3</v>
      </c>
      <c r="AE24">
        <v>3.0000000000000001E-3</v>
      </c>
      <c r="AF24">
        <v>3.0000000000000001E-3</v>
      </c>
      <c r="AG24">
        <v>2E-3</v>
      </c>
      <c r="AH24">
        <v>5.0000000000000001E-3</v>
      </c>
      <c r="AI24">
        <v>8.0000000000000002E-3</v>
      </c>
      <c r="AJ24">
        <f t="shared" si="0"/>
        <v>0.8580000000000001</v>
      </c>
      <c r="AK24" s="4">
        <v>0.85769450000000003</v>
      </c>
      <c r="AL24" s="1">
        <f t="shared" si="1"/>
        <v>3.055000000000696E-4</v>
      </c>
      <c r="AM24">
        <f t="shared" si="2"/>
        <v>9.9999999999988987E-4</v>
      </c>
    </row>
    <row r="25" spans="1:39" ht="15" thickBot="1" x14ac:dyDescent="0.35">
      <c r="A25">
        <v>1975</v>
      </c>
      <c r="B25">
        <v>155</v>
      </c>
      <c r="C25">
        <v>24</v>
      </c>
      <c r="D25">
        <v>17.7</v>
      </c>
      <c r="E25">
        <v>18</v>
      </c>
      <c r="F25">
        <v>5</v>
      </c>
      <c r="G25">
        <v>-99</v>
      </c>
      <c r="H25">
        <v>2.996</v>
      </c>
      <c r="I25">
        <v>0.14000000000000001</v>
      </c>
      <c r="J25">
        <v>2.8559999999999999</v>
      </c>
      <c r="K25">
        <v>1.129</v>
      </c>
      <c r="L25">
        <v>0.14000000000000001</v>
      </c>
      <c r="M25">
        <v>0.98899999999999999</v>
      </c>
      <c r="N25">
        <v>0</v>
      </c>
      <c r="O25">
        <v>0</v>
      </c>
      <c r="P25">
        <v>80.62</v>
      </c>
      <c r="Q25">
        <v>32.46</v>
      </c>
      <c r="R25">
        <v>0.31</v>
      </c>
      <c r="S25">
        <v>32.15</v>
      </c>
      <c r="T25">
        <v>0</v>
      </c>
      <c r="U25">
        <v>0</v>
      </c>
      <c r="V25">
        <v>-99</v>
      </c>
      <c r="W25">
        <v>-99</v>
      </c>
      <c r="X25">
        <v>-99</v>
      </c>
      <c r="Y25">
        <v>0.83299999999999996</v>
      </c>
      <c r="Z25">
        <v>9.4E-2</v>
      </c>
      <c r="AA25">
        <v>3.4000000000000002E-2</v>
      </c>
      <c r="AB25">
        <v>1.0999999999999999E-2</v>
      </c>
      <c r="AC25">
        <v>6.0000000000000001E-3</v>
      </c>
      <c r="AD25">
        <v>3.0000000000000001E-3</v>
      </c>
      <c r="AE25">
        <v>3.0000000000000001E-3</v>
      </c>
      <c r="AF25">
        <v>3.0000000000000001E-3</v>
      </c>
      <c r="AG25">
        <v>2E-3</v>
      </c>
      <c r="AH25">
        <v>1.4E-2</v>
      </c>
      <c r="AI25">
        <v>1.9E-2</v>
      </c>
      <c r="AJ25">
        <f t="shared" si="0"/>
        <v>1.129</v>
      </c>
      <c r="AK25" s="4">
        <v>1.1287928</v>
      </c>
      <c r="AL25" s="1">
        <f t="shared" si="1"/>
        <v>2.0719999999996297E-4</v>
      </c>
      <c r="AM25">
        <f t="shared" si="2"/>
        <v>0</v>
      </c>
    </row>
    <row r="26" spans="1:39" ht="15" thickBot="1" x14ac:dyDescent="0.35">
      <c r="A26">
        <v>1975</v>
      </c>
      <c r="B26">
        <v>156</v>
      </c>
      <c r="C26">
        <v>25</v>
      </c>
      <c r="D26">
        <v>29</v>
      </c>
      <c r="E26">
        <v>21</v>
      </c>
      <c r="F26">
        <v>9</v>
      </c>
      <c r="G26">
        <v>-99</v>
      </c>
      <c r="H26">
        <v>4.5490000000000004</v>
      </c>
      <c r="I26">
        <v>0.248</v>
      </c>
      <c r="J26">
        <v>4.3010000000000002</v>
      </c>
      <c r="K26">
        <v>1.262</v>
      </c>
      <c r="L26">
        <v>0.22500000000000001</v>
      </c>
      <c r="M26">
        <v>1.0369999999999999</v>
      </c>
      <c r="N26">
        <v>0</v>
      </c>
      <c r="O26">
        <v>0</v>
      </c>
      <c r="P26">
        <v>85.17</v>
      </c>
      <c r="Q26">
        <v>33.72</v>
      </c>
      <c r="R26">
        <v>0.53</v>
      </c>
      <c r="S26">
        <v>33.19</v>
      </c>
      <c r="T26">
        <v>0</v>
      </c>
      <c r="U26">
        <v>0</v>
      </c>
      <c r="V26">
        <v>-99</v>
      </c>
      <c r="W26">
        <v>-99</v>
      </c>
      <c r="X26">
        <v>-99</v>
      </c>
      <c r="Y26">
        <v>0.878</v>
      </c>
      <c r="Z26">
        <v>9.7000000000000003E-2</v>
      </c>
      <c r="AA26">
        <v>3.4000000000000002E-2</v>
      </c>
      <c r="AB26">
        <v>1.0999999999999999E-2</v>
      </c>
      <c r="AC26">
        <v>6.0000000000000001E-3</v>
      </c>
      <c r="AD26">
        <v>3.0000000000000001E-3</v>
      </c>
      <c r="AE26">
        <v>3.0000000000000001E-3</v>
      </c>
      <c r="AF26">
        <v>3.0000000000000001E-3</v>
      </c>
      <c r="AG26">
        <v>2E-3</v>
      </c>
      <c r="AH26">
        <v>2.1999999999999999E-2</v>
      </c>
      <c r="AI26">
        <v>2.1999999999999999E-2</v>
      </c>
      <c r="AJ26">
        <f t="shared" si="0"/>
        <v>1.2619999999999996</v>
      </c>
      <c r="AK26" s="4">
        <v>1.2617919</v>
      </c>
      <c r="AL26" s="1">
        <f t="shared" si="1"/>
        <v>2.0809999999960027E-4</v>
      </c>
      <c r="AM26">
        <f t="shared" si="2"/>
        <v>0</v>
      </c>
    </row>
    <row r="27" spans="1:39" ht="15" thickBot="1" x14ac:dyDescent="0.35">
      <c r="A27">
        <v>1975</v>
      </c>
      <c r="B27">
        <v>157</v>
      </c>
      <c r="C27">
        <v>26</v>
      </c>
      <c r="D27">
        <v>28.5</v>
      </c>
      <c r="E27">
        <v>21</v>
      </c>
      <c r="F27">
        <v>8</v>
      </c>
      <c r="G27">
        <v>-99</v>
      </c>
      <c r="H27">
        <v>4.4850000000000003</v>
      </c>
      <c r="I27">
        <v>0.28399999999999997</v>
      </c>
      <c r="J27">
        <v>4.2009999999999996</v>
      </c>
      <c r="K27">
        <v>4.4850000000000003</v>
      </c>
      <c r="L27">
        <v>0.28399999999999997</v>
      </c>
      <c r="M27">
        <v>4.2009999999999996</v>
      </c>
      <c r="N27">
        <v>0</v>
      </c>
      <c r="O27">
        <v>0</v>
      </c>
      <c r="P27">
        <v>89.65</v>
      </c>
      <c r="Q27">
        <v>38.200000000000003</v>
      </c>
      <c r="R27">
        <v>0.82</v>
      </c>
      <c r="S27">
        <v>37.39</v>
      </c>
      <c r="T27">
        <v>0</v>
      </c>
      <c r="U27">
        <v>0</v>
      </c>
      <c r="V27">
        <v>-99</v>
      </c>
      <c r="W27">
        <v>-99</v>
      </c>
      <c r="X27">
        <v>-99</v>
      </c>
      <c r="Y27">
        <v>0.98099999999999998</v>
      </c>
      <c r="Z27">
        <v>0.621</v>
      </c>
      <c r="AA27">
        <v>0.60299999999999998</v>
      </c>
      <c r="AB27">
        <v>0.38900000000000001</v>
      </c>
      <c r="AC27">
        <v>0.29899999999999999</v>
      </c>
      <c r="AD27">
        <v>0.248</v>
      </c>
      <c r="AE27">
        <v>0.253</v>
      </c>
      <c r="AF27">
        <v>0.438</v>
      </c>
      <c r="AG27">
        <v>0.36899999999999999</v>
      </c>
      <c r="AH27">
        <v>2.8000000000000001E-2</v>
      </c>
      <c r="AI27">
        <v>2.9000000000000001E-2</v>
      </c>
      <c r="AJ27">
        <f t="shared" si="0"/>
        <v>4.4850000000000003</v>
      </c>
      <c r="AK27" s="4">
        <v>4.4852713</v>
      </c>
      <c r="AL27" s="1">
        <f t="shared" si="1"/>
        <v>-2.7129999999964127E-4</v>
      </c>
      <c r="AM27">
        <f t="shared" si="2"/>
        <v>0</v>
      </c>
    </row>
    <row r="28" spans="1:39" ht="15" thickBot="1" x14ac:dyDescent="0.35">
      <c r="A28">
        <v>1975</v>
      </c>
      <c r="B28">
        <v>158</v>
      </c>
      <c r="C28">
        <v>27</v>
      </c>
      <c r="D28">
        <v>20.8</v>
      </c>
      <c r="E28">
        <v>17</v>
      </c>
      <c r="F28">
        <v>6</v>
      </c>
      <c r="G28">
        <v>-99</v>
      </c>
      <c r="H28">
        <v>3.2149999999999999</v>
      </c>
      <c r="I28">
        <v>0.222</v>
      </c>
      <c r="J28">
        <v>2.9940000000000002</v>
      </c>
      <c r="K28">
        <v>3.2149999999999999</v>
      </c>
      <c r="L28">
        <v>0.222</v>
      </c>
      <c r="M28">
        <v>2.9940000000000002</v>
      </c>
      <c r="N28">
        <v>0</v>
      </c>
      <c r="O28">
        <v>0</v>
      </c>
      <c r="P28">
        <v>92.87</v>
      </c>
      <c r="Q28">
        <v>41.42</v>
      </c>
      <c r="R28">
        <v>1.04</v>
      </c>
      <c r="S28">
        <v>40.380000000000003</v>
      </c>
      <c r="T28">
        <v>0</v>
      </c>
      <c r="U28">
        <v>0</v>
      </c>
      <c r="V28">
        <v>-99</v>
      </c>
      <c r="W28">
        <v>-99</v>
      </c>
      <c r="X28">
        <v>-99</v>
      </c>
      <c r="Y28">
        <v>0.70499999999999996</v>
      </c>
      <c r="Z28">
        <v>0.442</v>
      </c>
      <c r="AA28">
        <v>0.42499999999999999</v>
      </c>
      <c r="AB28">
        <v>0.27600000000000002</v>
      </c>
      <c r="AC28">
        <v>0.21199999999999999</v>
      </c>
      <c r="AD28">
        <v>0.17599999999999999</v>
      </c>
      <c r="AE28">
        <v>0.18</v>
      </c>
      <c r="AF28">
        <v>0.312</v>
      </c>
      <c r="AG28">
        <v>0.26400000000000001</v>
      </c>
      <c r="AH28">
        <v>2.1999999999999999E-2</v>
      </c>
      <c r="AI28">
        <v>3.5000000000000003E-2</v>
      </c>
      <c r="AJ28">
        <f t="shared" si="0"/>
        <v>3.214</v>
      </c>
      <c r="AK28" s="4">
        <v>3.2135794</v>
      </c>
      <c r="AL28" s="1">
        <f t="shared" si="1"/>
        <v>4.205999999999932E-4</v>
      </c>
      <c r="AM28">
        <f t="shared" si="2"/>
        <v>9.9999999999988987E-4</v>
      </c>
    </row>
    <row r="29" spans="1:39" ht="15" thickBot="1" x14ac:dyDescent="0.35">
      <c r="A29">
        <v>1975</v>
      </c>
      <c r="B29">
        <v>159</v>
      </c>
      <c r="C29">
        <v>28</v>
      </c>
      <c r="D29">
        <v>22.3</v>
      </c>
      <c r="E29">
        <v>17</v>
      </c>
      <c r="F29">
        <v>5</v>
      </c>
      <c r="G29">
        <v>-99</v>
      </c>
      <c r="H29">
        <v>3.3759999999999999</v>
      </c>
      <c r="I29">
        <v>0.24299999999999999</v>
      </c>
      <c r="J29">
        <v>3.133</v>
      </c>
      <c r="K29">
        <v>1.298</v>
      </c>
      <c r="L29">
        <v>0.24299999999999999</v>
      </c>
      <c r="M29">
        <v>1.0549999999999999</v>
      </c>
      <c r="N29">
        <v>0</v>
      </c>
      <c r="O29">
        <v>0</v>
      </c>
      <c r="P29">
        <v>96.24</v>
      </c>
      <c r="Q29">
        <v>42.72</v>
      </c>
      <c r="R29">
        <v>1.28</v>
      </c>
      <c r="S29">
        <v>41.44</v>
      </c>
      <c r="T29">
        <v>0</v>
      </c>
      <c r="U29">
        <v>0</v>
      </c>
      <c r="V29">
        <v>-99</v>
      </c>
      <c r="W29">
        <v>-99</v>
      </c>
      <c r="X29">
        <v>-99</v>
      </c>
      <c r="Y29">
        <v>0.89700000000000002</v>
      </c>
      <c r="Z29">
        <v>9.7000000000000003E-2</v>
      </c>
      <c r="AA29">
        <v>3.3000000000000002E-2</v>
      </c>
      <c r="AB29">
        <v>1.0999999999999999E-2</v>
      </c>
      <c r="AC29">
        <v>5.0000000000000001E-3</v>
      </c>
      <c r="AD29">
        <v>3.0000000000000001E-3</v>
      </c>
      <c r="AE29">
        <v>3.0000000000000001E-3</v>
      </c>
      <c r="AF29">
        <v>3.0000000000000001E-3</v>
      </c>
      <c r="AG29">
        <v>2E-3</v>
      </c>
      <c r="AH29">
        <v>2.4E-2</v>
      </c>
      <c r="AI29">
        <v>4.1000000000000002E-2</v>
      </c>
      <c r="AJ29">
        <f t="shared" si="0"/>
        <v>1.2969999999999993</v>
      </c>
      <c r="AK29" s="4">
        <v>1.2970917</v>
      </c>
      <c r="AL29" s="1">
        <f t="shared" si="1"/>
        <v>-9.1700000000694004E-5</v>
      </c>
      <c r="AM29">
        <f t="shared" si="2"/>
        <v>1.000000000000778E-3</v>
      </c>
    </row>
    <row r="30" spans="1:39" ht="15" thickBot="1" x14ac:dyDescent="0.35">
      <c r="A30">
        <v>1975</v>
      </c>
      <c r="B30">
        <v>160</v>
      </c>
      <c r="C30">
        <v>29</v>
      </c>
      <c r="D30">
        <v>24.9</v>
      </c>
      <c r="E30">
        <v>18</v>
      </c>
      <c r="F30">
        <v>4</v>
      </c>
      <c r="G30">
        <v>-99</v>
      </c>
      <c r="H30">
        <v>3.7509999999999999</v>
      </c>
      <c r="I30">
        <v>0.28199999999999997</v>
      </c>
      <c r="J30">
        <v>3.4689999999999999</v>
      </c>
      <c r="K30">
        <v>1.2470000000000001</v>
      </c>
      <c r="L30">
        <v>0.28199999999999997</v>
      </c>
      <c r="M30">
        <v>0.96499999999999997</v>
      </c>
      <c r="N30">
        <v>0</v>
      </c>
      <c r="O30">
        <v>0</v>
      </c>
      <c r="P30">
        <v>99.99</v>
      </c>
      <c r="Q30">
        <v>43.97</v>
      </c>
      <c r="R30">
        <v>1.56</v>
      </c>
      <c r="S30">
        <v>42.4</v>
      </c>
      <c r="T30">
        <v>0</v>
      </c>
      <c r="U30">
        <v>0</v>
      </c>
      <c r="V30">
        <v>-99</v>
      </c>
      <c r="W30">
        <v>-99</v>
      </c>
      <c r="X30">
        <v>-99</v>
      </c>
      <c r="Y30">
        <v>0.80600000000000005</v>
      </c>
      <c r="Z30">
        <v>9.8000000000000004E-2</v>
      </c>
      <c r="AA30">
        <v>3.3000000000000002E-2</v>
      </c>
      <c r="AB30">
        <v>1.0999999999999999E-2</v>
      </c>
      <c r="AC30">
        <v>5.0000000000000001E-3</v>
      </c>
      <c r="AD30">
        <v>3.0000000000000001E-3</v>
      </c>
      <c r="AE30">
        <v>3.0000000000000001E-3</v>
      </c>
      <c r="AF30">
        <v>3.0000000000000001E-3</v>
      </c>
      <c r="AG30">
        <v>2E-3</v>
      </c>
      <c r="AH30">
        <v>2.8000000000000001E-2</v>
      </c>
      <c r="AI30">
        <v>4.7E-2</v>
      </c>
      <c r="AJ30">
        <f t="shared" si="0"/>
        <v>1.246</v>
      </c>
      <c r="AK30" s="4">
        <v>1.245892</v>
      </c>
      <c r="AL30" s="1">
        <f t="shared" si="1"/>
        <v>1.0799999999999699E-4</v>
      </c>
      <c r="AM30">
        <f t="shared" si="2"/>
        <v>1.0000000000001119E-3</v>
      </c>
    </row>
    <row r="31" spans="1:39" ht="15" thickBot="1" x14ac:dyDescent="0.35">
      <c r="A31">
        <v>1975</v>
      </c>
      <c r="B31">
        <v>161</v>
      </c>
      <c r="C31">
        <v>30</v>
      </c>
      <c r="D31">
        <v>25.4</v>
      </c>
      <c r="E31">
        <v>21</v>
      </c>
      <c r="F31">
        <v>4</v>
      </c>
      <c r="G31">
        <v>-99</v>
      </c>
      <c r="H31">
        <v>4.1379999999999999</v>
      </c>
      <c r="I31">
        <v>0.32500000000000001</v>
      </c>
      <c r="J31">
        <v>3.8119999999999998</v>
      </c>
      <c r="K31">
        <v>1.204</v>
      </c>
      <c r="L31">
        <v>0.32500000000000001</v>
      </c>
      <c r="M31">
        <v>0.879</v>
      </c>
      <c r="N31">
        <v>0</v>
      </c>
      <c r="O31">
        <v>0</v>
      </c>
      <c r="P31">
        <v>104.13</v>
      </c>
      <c r="Q31">
        <v>45.17</v>
      </c>
      <c r="R31">
        <v>1.89</v>
      </c>
      <c r="S31">
        <v>43.28</v>
      </c>
      <c r="T31">
        <v>0</v>
      </c>
      <c r="U31">
        <v>0</v>
      </c>
      <c r="V31">
        <v>-99</v>
      </c>
      <c r="W31">
        <v>-99</v>
      </c>
      <c r="X31">
        <v>-99</v>
      </c>
      <c r="Y31">
        <v>0.72099999999999997</v>
      </c>
      <c r="Z31">
        <v>9.7000000000000003E-2</v>
      </c>
      <c r="AA31">
        <v>3.3000000000000002E-2</v>
      </c>
      <c r="AB31">
        <v>1.0999999999999999E-2</v>
      </c>
      <c r="AC31">
        <v>5.0000000000000001E-3</v>
      </c>
      <c r="AD31">
        <v>3.0000000000000001E-3</v>
      </c>
      <c r="AE31">
        <v>3.0000000000000001E-3</v>
      </c>
      <c r="AF31">
        <v>3.0000000000000001E-3</v>
      </c>
      <c r="AG31">
        <v>2E-3</v>
      </c>
      <c r="AH31">
        <v>3.3000000000000002E-2</v>
      </c>
      <c r="AI31">
        <v>5.5E-2</v>
      </c>
      <c r="AJ31">
        <f t="shared" si="0"/>
        <v>1.2030000000000001</v>
      </c>
      <c r="AK31" s="4">
        <v>1.2034923</v>
      </c>
      <c r="AL31" s="1">
        <f t="shared" si="1"/>
        <v>-4.9229999999989005E-4</v>
      </c>
      <c r="AM31">
        <f t="shared" si="2"/>
        <v>9.9999999999988987E-4</v>
      </c>
    </row>
    <row r="32" spans="1:39" ht="15" thickBot="1" x14ac:dyDescent="0.35">
      <c r="A32">
        <v>1975</v>
      </c>
      <c r="B32">
        <v>162</v>
      </c>
      <c r="C32">
        <v>31</v>
      </c>
      <c r="D32">
        <v>30.3</v>
      </c>
      <c r="E32">
        <v>26</v>
      </c>
      <c r="F32">
        <v>7</v>
      </c>
      <c r="G32">
        <v>-99</v>
      </c>
      <c r="H32">
        <v>5.2869999999999999</v>
      </c>
      <c r="I32">
        <v>0.438</v>
      </c>
      <c r="J32">
        <v>4.8490000000000002</v>
      </c>
      <c r="K32">
        <v>1.238</v>
      </c>
      <c r="L32">
        <v>0.438</v>
      </c>
      <c r="M32">
        <v>0.8</v>
      </c>
      <c r="N32">
        <v>0</v>
      </c>
      <c r="O32">
        <v>0</v>
      </c>
      <c r="P32">
        <v>109.42</v>
      </c>
      <c r="Q32">
        <v>46.41</v>
      </c>
      <c r="R32">
        <v>2.33</v>
      </c>
      <c r="S32">
        <v>44.08</v>
      </c>
      <c r="T32">
        <v>0</v>
      </c>
      <c r="U32">
        <v>0</v>
      </c>
      <c r="V32">
        <v>-99</v>
      </c>
      <c r="W32">
        <v>-99</v>
      </c>
      <c r="X32">
        <v>-99</v>
      </c>
      <c r="Y32">
        <v>0.64300000000000002</v>
      </c>
      <c r="Z32">
        <v>9.6000000000000002E-2</v>
      </c>
      <c r="AA32">
        <v>3.3000000000000002E-2</v>
      </c>
      <c r="AB32">
        <v>1.0999999999999999E-2</v>
      </c>
      <c r="AC32">
        <v>5.0000000000000001E-3</v>
      </c>
      <c r="AD32">
        <v>3.0000000000000001E-3</v>
      </c>
      <c r="AE32">
        <v>3.0000000000000001E-3</v>
      </c>
      <c r="AF32">
        <v>3.0000000000000001E-3</v>
      </c>
      <c r="AG32">
        <v>2E-3</v>
      </c>
      <c r="AH32">
        <v>4.3999999999999997E-2</v>
      </c>
      <c r="AI32">
        <v>6.4000000000000001E-2</v>
      </c>
      <c r="AJ32">
        <f t="shared" si="0"/>
        <v>1.2370000000000001</v>
      </c>
      <c r="AK32" s="4">
        <v>1.2373921000000001</v>
      </c>
      <c r="AL32" s="1">
        <f t="shared" si="1"/>
        <v>-3.9210000000000633E-4</v>
      </c>
      <c r="AM32">
        <f t="shared" si="2"/>
        <v>9.9999999999988987E-4</v>
      </c>
    </row>
    <row r="33" spans="1:39" ht="15" thickBot="1" x14ac:dyDescent="0.35">
      <c r="A33">
        <v>1975</v>
      </c>
      <c r="B33">
        <v>163</v>
      </c>
      <c r="C33">
        <v>32</v>
      </c>
      <c r="D33">
        <v>15.9</v>
      </c>
      <c r="E33">
        <v>20</v>
      </c>
      <c r="F33">
        <v>6</v>
      </c>
      <c r="G33">
        <v>-99</v>
      </c>
      <c r="H33">
        <v>3.0009999999999999</v>
      </c>
      <c r="I33">
        <v>0.26700000000000002</v>
      </c>
      <c r="J33">
        <v>2.734</v>
      </c>
      <c r="K33">
        <v>0.99199999999999999</v>
      </c>
      <c r="L33">
        <v>0.26700000000000002</v>
      </c>
      <c r="M33">
        <v>0.72599999999999998</v>
      </c>
      <c r="N33">
        <v>0</v>
      </c>
      <c r="O33">
        <v>0</v>
      </c>
      <c r="P33">
        <v>112.42</v>
      </c>
      <c r="Q33">
        <v>47.4</v>
      </c>
      <c r="R33">
        <v>2.6</v>
      </c>
      <c r="S33">
        <v>44.81</v>
      </c>
      <c r="T33">
        <v>0</v>
      </c>
      <c r="U33">
        <v>0</v>
      </c>
      <c r="V33">
        <v>-99</v>
      </c>
      <c r="W33">
        <v>-99</v>
      </c>
      <c r="X33">
        <v>-99</v>
      </c>
      <c r="Y33">
        <v>0.56999999999999995</v>
      </c>
      <c r="Z33">
        <v>9.4E-2</v>
      </c>
      <c r="AA33">
        <v>3.3000000000000002E-2</v>
      </c>
      <c r="AB33">
        <v>1.0999999999999999E-2</v>
      </c>
      <c r="AC33">
        <v>5.0000000000000001E-3</v>
      </c>
      <c r="AD33">
        <v>3.0000000000000001E-3</v>
      </c>
      <c r="AE33">
        <v>3.0000000000000001E-3</v>
      </c>
      <c r="AF33">
        <v>3.0000000000000001E-3</v>
      </c>
      <c r="AG33">
        <v>2E-3</v>
      </c>
      <c r="AH33">
        <v>2.7E-2</v>
      </c>
      <c r="AI33">
        <v>7.5999999999999998E-2</v>
      </c>
      <c r="AJ33">
        <f t="shared" si="0"/>
        <v>0.99099999999999999</v>
      </c>
      <c r="AK33" s="4">
        <v>0.99059370000000002</v>
      </c>
      <c r="AL33" s="1">
        <f t="shared" si="1"/>
        <v>4.0629999999997057E-4</v>
      </c>
      <c r="AM33">
        <f t="shared" si="2"/>
        <v>1.0000000000000009E-3</v>
      </c>
    </row>
    <row r="34" spans="1:39" ht="15" thickBot="1" x14ac:dyDescent="0.35">
      <c r="A34">
        <v>1975</v>
      </c>
      <c r="B34">
        <v>164</v>
      </c>
      <c r="C34">
        <v>33</v>
      </c>
      <c r="D34">
        <v>16.3</v>
      </c>
      <c r="E34">
        <v>19</v>
      </c>
      <c r="F34">
        <v>6</v>
      </c>
      <c r="G34">
        <v>-99</v>
      </c>
      <c r="H34">
        <v>2.948</v>
      </c>
      <c r="I34">
        <v>0.27600000000000002</v>
      </c>
      <c r="J34">
        <v>2.6720000000000002</v>
      </c>
      <c r="K34">
        <v>0.96599999999999997</v>
      </c>
      <c r="L34">
        <v>0.27600000000000002</v>
      </c>
      <c r="M34">
        <v>0.69</v>
      </c>
      <c r="N34">
        <v>0</v>
      </c>
      <c r="O34">
        <v>0</v>
      </c>
      <c r="P34">
        <v>115.37</v>
      </c>
      <c r="Q34">
        <v>48.37</v>
      </c>
      <c r="R34">
        <v>2.87</v>
      </c>
      <c r="S34">
        <v>45.5</v>
      </c>
      <c r="T34">
        <v>0</v>
      </c>
      <c r="U34">
        <v>0</v>
      </c>
      <c r="V34">
        <v>-99</v>
      </c>
      <c r="W34">
        <v>-99</v>
      </c>
      <c r="X34">
        <v>-99</v>
      </c>
      <c r="Y34">
        <v>0.53600000000000003</v>
      </c>
      <c r="Z34">
        <v>9.2999999999999999E-2</v>
      </c>
      <c r="AA34">
        <v>3.3000000000000002E-2</v>
      </c>
      <c r="AB34">
        <v>1.0999999999999999E-2</v>
      </c>
      <c r="AC34">
        <v>5.0000000000000001E-3</v>
      </c>
      <c r="AD34">
        <v>3.0000000000000001E-3</v>
      </c>
      <c r="AE34">
        <v>3.0000000000000001E-3</v>
      </c>
      <c r="AF34">
        <v>3.0000000000000001E-3</v>
      </c>
      <c r="AG34">
        <v>2E-3</v>
      </c>
      <c r="AH34">
        <v>2.8000000000000001E-2</v>
      </c>
      <c r="AI34">
        <v>7.3999999999999996E-2</v>
      </c>
      <c r="AJ34">
        <f t="shared" si="0"/>
        <v>0.96500000000000008</v>
      </c>
      <c r="AK34" s="4">
        <v>0.9650938</v>
      </c>
      <c r="AL34" s="1">
        <f t="shared" si="1"/>
        <v>-9.3799999999921724E-5</v>
      </c>
      <c r="AM34">
        <f t="shared" si="2"/>
        <v>9.9999999999988987E-4</v>
      </c>
    </row>
    <row r="35" spans="1:39" ht="15" thickBot="1" x14ac:dyDescent="0.35">
      <c r="A35">
        <v>1975</v>
      </c>
      <c r="B35">
        <v>165</v>
      </c>
      <c r="C35">
        <v>34</v>
      </c>
      <c r="D35">
        <v>16</v>
      </c>
      <c r="E35">
        <v>18</v>
      </c>
      <c r="F35">
        <v>8</v>
      </c>
      <c r="G35">
        <v>-99</v>
      </c>
      <c r="H35">
        <v>2.7890000000000001</v>
      </c>
      <c r="I35">
        <v>0.27500000000000002</v>
      </c>
      <c r="J35">
        <v>2.5139999999999998</v>
      </c>
      <c r="K35">
        <v>1.03</v>
      </c>
      <c r="L35">
        <v>0.27500000000000002</v>
      </c>
      <c r="M35">
        <v>0.755</v>
      </c>
      <c r="N35">
        <v>0</v>
      </c>
      <c r="O35">
        <v>0</v>
      </c>
      <c r="P35">
        <v>118.16</v>
      </c>
      <c r="Q35">
        <v>49.4</v>
      </c>
      <c r="R35">
        <v>3.15</v>
      </c>
      <c r="S35">
        <v>46.25</v>
      </c>
      <c r="T35">
        <v>0</v>
      </c>
      <c r="U35">
        <v>0</v>
      </c>
      <c r="V35">
        <v>-99</v>
      </c>
      <c r="W35">
        <v>-99</v>
      </c>
      <c r="X35">
        <v>-99</v>
      </c>
      <c r="Y35">
        <v>0.60199999999999998</v>
      </c>
      <c r="Z35">
        <v>9.1999999999999998E-2</v>
      </c>
      <c r="AA35">
        <v>3.3000000000000002E-2</v>
      </c>
      <c r="AB35">
        <v>1.0999999999999999E-2</v>
      </c>
      <c r="AC35">
        <v>5.0000000000000001E-3</v>
      </c>
      <c r="AD35">
        <v>3.0000000000000001E-3</v>
      </c>
      <c r="AE35">
        <v>3.0000000000000001E-3</v>
      </c>
      <c r="AF35">
        <v>3.0000000000000001E-3</v>
      </c>
      <c r="AG35">
        <v>2E-3</v>
      </c>
      <c r="AH35">
        <v>2.8000000000000001E-2</v>
      </c>
      <c r="AI35">
        <v>0.08</v>
      </c>
      <c r="AJ35">
        <f t="shared" si="0"/>
        <v>1.0289999999999999</v>
      </c>
      <c r="AK35" s="4">
        <v>1.0293934</v>
      </c>
      <c r="AL35" s="1">
        <f t="shared" si="1"/>
        <v>-3.9340000000009923E-4</v>
      </c>
      <c r="AM35">
        <f t="shared" si="2"/>
        <v>1.0000000000001119E-3</v>
      </c>
    </row>
    <row r="36" spans="1:39" ht="15" thickBot="1" x14ac:dyDescent="0.35">
      <c r="A36">
        <v>1975</v>
      </c>
      <c r="B36">
        <v>166</v>
      </c>
      <c r="C36">
        <v>35</v>
      </c>
      <c r="D36">
        <v>22.4</v>
      </c>
      <c r="E36">
        <v>19</v>
      </c>
      <c r="F36">
        <v>8</v>
      </c>
      <c r="G36">
        <v>-99</v>
      </c>
      <c r="H36">
        <v>3.5990000000000002</v>
      </c>
      <c r="I36">
        <v>0.376</v>
      </c>
      <c r="J36">
        <v>3.2229999999999999</v>
      </c>
      <c r="K36">
        <v>1.2</v>
      </c>
      <c r="L36">
        <v>0.376</v>
      </c>
      <c r="M36">
        <v>0.82399999999999995</v>
      </c>
      <c r="N36">
        <v>0</v>
      </c>
      <c r="O36">
        <v>0</v>
      </c>
      <c r="P36">
        <v>121.76</v>
      </c>
      <c r="Q36">
        <v>50.6</v>
      </c>
      <c r="R36">
        <v>3.52</v>
      </c>
      <c r="S36">
        <v>47.07</v>
      </c>
      <c r="T36">
        <v>0</v>
      </c>
      <c r="U36">
        <v>0</v>
      </c>
      <c r="V36">
        <v>-99</v>
      </c>
      <c r="W36">
        <v>-99</v>
      </c>
      <c r="X36">
        <v>-99</v>
      </c>
      <c r="Y36">
        <v>0.67200000000000004</v>
      </c>
      <c r="Z36">
        <v>9.1999999999999998E-2</v>
      </c>
      <c r="AA36">
        <v>3.3000000000000002E-2</v>
      </c>
      <c r="AB36">
        <v>1.0999999999999999E-2</v>
      </c>
      <c r="AC36">
        <v>5.0000000000000001E-3</v>
      </c>
      <c r="AD36">
        <v>3.0000000000000001E-3</v>
      </c>
      <c r="AE36">
        <v>3.0000000000000001E-3</v>
      </c>
      <c r="AF36">
        <v>3.0000000000000001E-3</v>
      </c>
      <c r="AG36">
        <v>2E-3</v>
      </c>
      <c r="AH36">
        <v>3.7999999999999999E-2</v>
      </c>
      <c r="AI36">
        <v>9.9000000000000005E-2</v>
      </c>
      <c r="AJ36">
        <f t="shared" si="0"/>
        <v>1.2000000000000002</v>
      </c>
      <c r="AK36" s="4">
        <v>1.1993923</v>
      </c>
      <c r="AL36" s="1">
        <f t="shared" si="1"/>
        <v>6.0770000000021085E-4</v>
      </c>
      <c r="AM36">
        <f t="shared" si="2"/>
        <v>0</v>
      </c>
    </row>
    <row r="37" spans="1:39" ht="15" thickBot="1" x14ac:dyDescent="0.35">
      <c r="A37">
        <v>1975</v>
      </c>
      <c r="B37">
        <v>167</v>
      </c>
      <c r="C37">
        <v>36</v>
      </c>
      <c r="D37">
        <v>23.5</v>
      </c>
      <c r="E37">
        <v>19</v>
      </c>
      <c r="F37">
        <v>7</v>
      </c>
      <c r="G37">
        <v>-99</v>
      </c>
      <c r="H37">
        <v>3.7229999999999999</v>
      </c>
      <c r="I37">
        <v>0.41299999999999998</v>
      </c>
      <c r="J37">
        <v>3.3109999999999999</v>
      </c>
      <c r="K37">
        <v>1.2070000000000001</v>
      </c>
      <c r="L37">
        <v>0.41299999999999998</v>
      </c>
      <c r="M37">
        <v>0.79400000000000004</v>
      </c>
      <c r="N37">
        <v>0</v>
      </c>
      <c r="O37">
        <v>0</v>
      </c>
      <c r="P37">
        <v>125.48</v>
      </c>
      <c r="Q37">
        <v>51.8</v>
      </c>
      <c r="R37">
        <v>3.93</v>
      </c>
      <c r="S37">
        <v>47.87</v>
      </c>
      <c r="T37">
        <v>0</v>
      </c>
      <c r="U37">
        <v>0</v>
      </c>
      <c r="V37">
        <v>-99</v>
      </c>
      <c r="W37">
        <v>-99</v>
      </c>
      <c r="X37">
        <v>-99</v>
      </c>
      <c r="Y37">
        <v>0.64300000000000002</v>
      </c>
      <c r="Z37">
        <v>9.0999999999999998E-2</v>
      </c>
      <c r="AA37">
        <v>3.3000000000000002E-2</v>
      </c>
      <c r="AB37">
        <v>1.0999999999999999E-2</v>
      </c>
      <c r="AC37">
        <v>5.0000000000000001E-3</v>
      </c>
      <c r="AD37">
        <v>3.0000000000000001E-3</v>
      </c>
      <c r="AE37">
        <v>3.0000000000000001E-3</v>
      </c>
      <c r="AF37">
        <v>3.0000000000000001E-3</v>
      </c>
      <c r="AG37">
        <v>2E-3</v>
      </c>
      <c r="AH37">
        <v>4.1000000000000002E-2</v>
      </c>
      <c r="AI37">
        <v>0.112</v>
      </c>
      <c r="AJ37">
        <f t="shared" si="0"/>
        <v>1.2070000000000001</v>
      </c>
      <c r="AK37" s="4">
        <v>1.2068923</v>
      </c>
      <c r="AL37" s="1">
        <f t="shared" si="1"/>
        <v>1.0770000000004387E-4</v>
      </c>
      <c r="AM37">
        <f t="shared" si="2"/>
        <v>0</v>
      </c>
    </row>
    <row r="38" spans="1:39" ht="15" thickBot="1" x14ac:dyDescent="0.35">
      <c r="A38">
        <v>1975</v>
      </c>
      <c r="B38">
        <v>168</v>
      </c>
      <c r="C38">
        <v>37</v>
      </c>
      <c r="D38">
        <v>18.5</v>
      </c>
      <c r="E38">
        <v>17</v>
      </c>
      <c r="F38">
        <v>8</v>
      </c>
      <c r="G38">
        <v>-99</v>
      </c>
      <c r="H38">
        <v>2.97</v>
      </c>
      <c r="I38">
        <v>0.35</v>
      </c>
      <c r="J38">
        <v>2.6190000000000002</v>
      </c>
      <c r="K38">
        <v>1.147</v>
      </c>
      <c r="L38">
        <v>0.35</v>
      </c>
      <c r="M38">
        <v>0.79700000000000004</v>
      </c>
      <c r="N38">
        <v>0</v>
      </c>
      <c r="O38">
        <v>0</v>
      </c>
      <c r="P38">
        <v>128.44999999999999</v>
      </c>
      <c r="Q38">
        <v>52.95</v>
      </c>
      <c r="R38">
        <v>4.29</v>
      </c>
      <c r="S38">
        <v>48.67</v>
      </c>
      <c r="T38">
        <v>0</v>
      </c>
      <c r="U38">
        <v>0</v>
      </c>
      <c r="V38">
        <v>-99</v>
      </c>
      <c r="W38">
        <v>-99</v>
      </c>
      <c r="X38">
        <v>-99</v>
      </c>
      <c r="Y38">
        <v>0.64600000000000002</v>
      </c>
      <c r="Z38">
        <v>9.0999999999999998E-2</v>
      </c>
      <c r="AA38">
        <v>3.3000000000000002E-2</v>
      </c>
      <c r="AB38">
        <v>1.0999999999999999E-2</v>
      </c>
      <c r="AC38">
        <v>5.0000000000000001E-3</v>
      </c>
      <c r="AD38">
        <v>3.0000000000000001E-3</v>
      </c>
      <c r="AE38">
        <v>3.0000000000000001E-3</v>
      </c>
      <c r="AF38">
        <v>3.0000000000000001E-3</v>
      </c>
      <c r="AG38">
        <v>2E-3</v>
      </c>
      <c r="AH38">
        <v>3.5000000000000003E-2</v>
      </c>
      <c r="AI38">
        <v>0.126</v>
      </c>
      <c r="AJ38">
        <f t="shared" si="0"/>
        <v>1.147</v>
      </c>
      <c r="AK38" s="4">
        <v>1.1471927</v>
      </c>
      <c r="AL38" s="1">
        <f t="shared" si="1"/>
        <v>-1.9269999999993459E-4</v>
      </c>
      <c r="AM38">
        <f t="shared" si="2"/>
        <v>0</v>
      </c>
    </row>
    <row r="39" spans="1:39" ht="15" thickBot="1" x14ac:dyDescent="0.35">
      <c r="A39">
        <v>1975</v>
      </c>
      <c r="B39">
        <v>169</v>
      </c>
      <c r="C39">
        <v>38</v>
      </c>
      <c r="D39">
        <v>23.6</v>
      </c>
      <c r="E39">
        <v>21</v>
      </c>
      <c r="F39">
        <v>6</v>
      </c>
      <c r="G39">
        <v>-99</v>
      </c>
      <c r="H39">
        <v>3.9540000000000002</v>
      </c>
      <c r="I39">
        <v>0.496</v>
      </c>
      <c r="J39">
        <v>3.4580000000000002</v>
      </c>
      <c r="K39">
        <v>1.35</v>
      </c>
      <c r="L39">
        <v>0.496</v>
      </c>
      <c r="M39">
        <v>0.85399999999999998</v>
      </c>
      <c r="N39">
        <v>0</v>
      </c>
      <c r="O39">
        <v>0</v>
      </c>
      <c r="P39">
        <v>132.4</v>
      </c>
      <c r="Q39">
        <v>54.3</v>
      </c>
      <c r="R39">
        <v>4.78</v>
      </c>
      <c r="S39">
        <v>49.52</v>
      </c>
      <c r="T39">
        <v>0</v>
      </c>
      <c r="U39">
        <v>0</v>
      </c>
      <c r="V39">
        <v>-99</v>
      </c>
      <c r="W39">
        <v>-99</v>
      </c>
      <c r="X39">
        <v>-99</v>
      </c>
      <c r="Y39">
        <v>0.70299999999999996</v>
      </c>
      <c r="Z39">
        <v>9.0999999999999998E-2</v>
      </c>
      <c r="AA39">
        <v>3.3000000000000002E-2</v>
      </c>
      <c r="AB39">
        <v>1.0999999999999999E-2</v>
      </c>
      <c r="AC39">
        <v>5.0000000000000001E-3</v>
      </c>
      <c r="AD39">
        <v>3.0000000000000001E-3</v>
      </c>
      <c r="AE39">
        <v>3.0000000000000001E-3</v>
      </c>
      <c r="AF39">
        <v>3.0000000000000001E-3</v>
      </c>
      <c r="AG39">
        <v>2E-3</v>
      </c>
      <c r="AH39">
        <v>0.05</v>
      </c>
      <c r="AI39">
        <v>0.13800000000000001</v>
      </c>
      <c r="AJ39">
        <f t="shared" si="0"/>
        <v>1.35</v>
      </c>
      <c r="AK39" s="4">
        <v>1.3498914</v>
      </c>
      <c r="AL39" s="1">
        <f t="shared" si="1"/>
        <v>1.0860000000012526E-4</v>
      </c>
      <c r="AM39">
        <f t="shared" si="2"/>
        <v>0</v>
      </c>
    </row>
    <row r="40" spans="1:39" ht="15" thickBot="1" x14ac:dyDescent="0.35">
      <c r="A40">
        <v>1975</v>
      </c>
      <c r="B40">
        <v>170</v>
      </c>
      <c r="C40">
        <v>39</v>
      </c>
      <c r="D40">
        <v>20.8</v>
      </c>
      <c r="E40">
        <v>14</v>
      </c>
      <c r="F40">
        <v>9</v>
      </c>
      <c r="G40">
        <v>-99</v>
      </c>
      <c r="H40">
        <v>2.9239999999999999</v>
      </c>
      <c r="I40">
        <v>0.39300000000000002</v>
      </c>
      <c r="J40">
        <v>2.5310000000000001</v>
      </c>
      <c r="K40">
        <v>2.9239999999999999</v>
      </c>
      <c r="L40">
        <v>0.39300000000000002</v>
      </c>
      <c r="M40">
        <v>2.5310000000000001</v>
      </c>
      <c r="N40">
        <v>0</v>
      </c>
      <c r="O40">
        <v>0</v>
      </c>
      <c r="P40">
        <v>135.33000000000001</v>
      </c>
      <c r="Q40">
        <v>57.23</v>
      </c>
      <c r="R40">
        <v>5.17</v>
      </c>
      <c r="S40">
        <v>52.05</v>
      </c>
      <c r="T40">
        <v>0</v>
      </c>
      <c r="U40">
        <v>0</v>
      </c>
      <c r="V40">
        <v>-99</v>
      </c>
      <c r="W40">
        <v>-99</v>
      </c>
      <c r="X40">
        <v>-99</v>
      </c>
      <c r="Y40">
        <v>0.78900000000000003</v>
      </c>
      <c r="Z40">
        <v>0.35699999999999998</v>
      </c>
      <c r="AA40">
        <v>0.312</v>
      </c>
      <c r="AB40">
        <v>0.20699999999999999</v>
      </c>
      <c r="AC40">
        <v>0.16</v>
      </c>
      <c r="AD40">
        <v>0.13300000000000001</v>
      </c>
      <c r="AE40">
        <v>0.13600000000000001</v>
      </c>
      <c r="AF40">
        <v>0.23599999999999999</v>
      </c>
      <c r="AG40">
        <v>0.2</v>
      </c>
      <c r="AH40">
        <v>3.9E-2</v>
      </c>
      <c r="AI40">
        <v>0.155</v>
      </c>
      <c r="AJ40">
        <f t="shared" si="0"/>
        <v>2.923</v>
      </c>
      <c r="AK40" s="4">
        <v>2.9228812999999998</v>
      </c>
      <c r="AL40" s="1">
        <f t="shared" si="1"/>
        <v>1.1870000000024916E-4</v>
      </c>
      <c r="AM40">
        <f t="shared" si="2"/>
        <v>9.9999999999988987E-4</v>
      </c>
    </row>
    <row r="41" spans="1:39" ht="15" thickBot="1" x14ac:dyDescent="0.35">
      <c r="A41">
        <v>1975</v>
      </c>
      <c r="B41">
        <v>171</v>
      </c>
      <c r="C41">
        <v>40</v>
      </c>
      <c r="D41">
        <v>18.2</v>
      </c>
      <c r="E41">
        <v>17</v>
      </c>
      <c r="F41">
        <v>8</v>
      </c>
      <c r="G41">
        <v>-99</v>
      </c>
      <c r="H41">
        <v>2.9380000000000002</v>
      </c>
      <c r="I41">
        <v>0.41899999999999998</v>
      </c>
      <c r="J41">
        <v>2.5190000000000001</v>
      </c>
      <c r="K41">
        <v>2.9380000000000002</v>
      </c>
      <c r="L41">
        <v>0.41899999999999998</v>
      </c>
      <c r="M41">
        <v>2.5190000000000001</v>
      </c>
      <c r="N41">
        <v>0</v>
      </c>
      <c r="O41">
        <v>0</v>
      </c>
      <c r="P41">
        <v>138.26</v>
      </c>
      <c r="Q41">
        <v>60.16</v>
      </c>
      <c r="R41">
        <v>5.59</v>
      </c>
      <c r="S41">
        <v>54.57</v>
      </c>
      <c r="T41">
        <v>0</v>
      </c>
      <c r="U41">
        <v>0</v>
      </c>
      <c r="V41">
        <v>-99</v>
      </c>
      <c r="W41">
        <v>-99</v>
      </c>
      <c r="X41">
        <v>-99</v>
      </c>
      <c r="Y41">
        <v>1</v>
      </c>
      <c r="Z41">
        <v>0.36499999999999999</v>
      </c>
      <c r="AA41">
        <v>0.26100000000000001</v>
      </c>
      <c r="AB41">
        <v>0.17199999999999999</v>
      </c>
      <c r="AC41">
        <v>0.13300000000000001</v>
      </c>
      <c r="AD41">
        <v>0.111</v>
      </c>
      <c r="AE41">
        <v>0.114</v>
      </c>
      <c r="AF41">
        <v>0.19700000000000001</v>
      </c>
      <c r="AG41">
        <v>0.16700000000000001</v>
      </c>
      <c r="AH41">
        <v>4.2000000000000003E-2</v>
      </c>
      <c r="AI41">
        <v>0.17100000000000001</v>
      </c>
      <c r="AJ41">
        <f t="shared" si="0"/>
        <v>2.9389999999999996</v>
      </c>
      <c r="AK41" s="4">
        <v>2.9391812000000002</v>
      </c>
      <c r="AL41" s="1">
        <f t="shared" si="1"/>
        <v>-1.8120000000054759E-4</v>
      </c>
      <c r="AM41">
        <f t="shared" si="2"/>
        <v>-9.9999999999944578E-4</v>
      </c>
    </row>
    <row r="42" spans="1:39" ht="15" thickBot="1" x14ac:dyDescent="0.35">
      <c r="A42">
        <v>1975</v>
      </c>
      <c r="B42">
        <v>172</v>
      </c>
      <c r="C42">
        <v>41</v>
      </c>
      <c r="D42">
        <v>28.2</v>
      </c>
      <c r="E42">
        <v>21</v>
      </c>
      <c r="F42">
        <v>9</v>
      </c>
      <c r="G42">
        <v>-99</v>
      </c>
      <c r="H42">
        <v>4.4880000000000004</v>
      </c>
      <c r="I42">
        <v>0.66500000000000004</v>
      </c>
      <c r="J42">
        <v>3.8220000000000001</v>
      </c>
      <c r="K42">
        <v>4.4880000000000004</v>
      </c>
      <c r="L42">
        <v>0.66500000000000004</v>
      </c>
      <c r="M42">
        <v>3.8220000000000001</v>
      </c>
      <c r="N42">
        <v>0</v>
      </c>
      <c r="O42">
        <v>0</v>
      </c>
      <c r="P42">
        <v>142.75</v>
      </c>
      <c r="Q42">
        <v>64.650000000000006</v>
      </c>
      <c r="R42">
        <v>6.26</v>
      </c>
      <c r="S42">
        <v>58.39</v>
      </c>
      <c r="T42">
        <v>0</v>
      </c>
      <c r="U42">
        <v>0</v>
      </c>
      <c r="V42">
        <v>-99</v>
      </c>
      <c r="W42">
        <v>-99</v>
      </c>
      <c r="X42">
        <v>-99</v>
      </c>
      <c r="Y42">
        <v>1.4870000000000001</v>
      </c>
      <c r="Z42">
        <v>0.60499999999999998</v>
      </c>
      <c r="AA42">
        <v>0.39500000000000002</v>
      </c>
      <c r="AB42">
        <v>0.25700000000000001</v>
      </c>
      <c r="AC42">
        <v>0.19900000000000001</v>
      </c>
      <c r="AD42">
        <v>0.16600000000000001</v>
      </c>
      <c r="AE42">
        <v>0.17</v>
      </c>
      <c r="AF42">
        <v>0.29499999999999998</v>
      </c>
      <c r="AG42">
        <v>0.25</v>
      </c>
      <c r="AH42">
        <v>6.7000000000000004E-2</v>
      </c>
      <c r="AI42">
        <v>0.186</v>
      </c>
      <c r="AJ42">
        <f t="shared" si="0"/>
        <v>4.4889999999999999</v>
      </c>
      <c r="AK42" s="4">
        <v>4.4892713000000004</v>
      </c>
      <c r="AL42" s="1">
        <f t="shared" si="1"/>
        <v>-2.7130000000052945E-4</v>
      </c>
      <c r="AM42">
        <f t="shared" si="2"/>
        <v>-9.9999999999944578E-4</v>
      </c>
    </row>
    <row r="43" spans="1:39" ht="15" thickBot="1" x14ac:dyDescent="0.35">
      <c r="A43">
        <v>1975</v>
      </c>
      <c r="B43">
        <v>173</v>
      </c>
      <c r="C43">
        <v>42</v>
      </c>
      <c r="D43">
        <v>23</v>
      </c>
      <c r="E43">
        <v>23</v>
      </c>
      <c r="F43">
        <v>9</v>
      </c>
      <c r="G43">
        <v>-99</v>
      </c>
      <c r="H43">
        <v>4.0960000000000001</v>
      </c>
      <c r="I43">
        <v>0.63900000000000001</v>
      </c>
      <c r="J43">
        <v>3.4569999999999999</v>
      </c>
      <c r="K43">
        <v>4.0960000000000001</v>
      </c>
      <c r="L43">
        <v>0.63900000000000001</v>
      </c>
      <c r="M43">
        <v>3.4569999999999999</v>
      </c>
      <c r="N43">
        <v>0</v>
      </c>
      <c r="O43">
        <v>0</v>
      </c>
      <c r="P43">
        <v>146.85</v>
      </c>
      <c r="Q43">
        <v>68.75</v>
      </c>
      <c r="R43">
        <v>6.9</v>
      </c>
      <c r="S43">
        <v>61.85</v>
      </c>
      <c r="T43">
        <v>0</v>
      </c>
      <c r="U43">
        <v>0</v>
      </c>
      <c r="V43">
        <v>-99</v>
      </c>
      <c r="W43">
        <v>-99</v>
      </c>
      <c r="X43">
        <v>-99</v>
      </c>
      <c r="Y43">
        <v>1.2729999999999999</v>
      </c>
      <c r="Z43">
        <v>0.57299999999999995</v>
      </c>
      <c r="AA43">
        <v>0.36899999999999999</v>
      </c>
      <c r="AB43">
        <v>0.23799999999999999</v>
      </c>
      <c r="AC43">
        <v>0.185</v>
      </c>
      <c r="AD43">
        <v>0.154</v>
      </c>
      <c r="AE43">
        <v>0.158</v>
      </c>
      <c r="AF43">
        <v>0.27500000000000002</v>
      </c>
      <c r="AG43">
        <v>0.23300000000000001</v>
      </c>
      <c r="AH43">
        <v>6.4000000000000001E-2</v>
      </c>
      <c r="AI43">
        <v>0.182</v>
      </c>
      <c r="AJ43">
        <f t="shared" si="0"/>
        <v>4.0969999999999995</v>
      </c>
      <c r="AK43" s="4">
        <v>4.0969737999999998</v>
      </c>
      <c r="AL43" s="1">
        <f t="shared" si="1"/>
        <v>2.6199999999754198E-5</v>
      </c>
      <c r="AM43">
        <f t="shared" si="2"/>
        <v>-9.9999999999944578E-4</v>
      </c>
    </row>
    <row r="44" spans="1:39" ht="15" thickBot="1" x14ac:dyDescent="0.35">
      <c r="A44">
        <v>1975</v>
      </c>
      <c r="B44">
        <v>174</v>
      </c>
      <c r="C44">
        <v>43</v>
      </c>
      <c r="D44">
        <v>29.6</v>
      </c>
      <c r="E44">
        <v>26</v>
      </c>
      <c r="F44">
        <v>9</v>
      </c>
      <c r="G44">
        <v>-99</v>
      </c>
      <c r="H44">
        <v>5.2380000000000004</v>
      </c>
      <c r="I44">
        <v>0.86799999999999999</v>
      </c>
      <c r="J44">
        <v>4.37</v>
      </c>
      <c r="K44">
        <v>5.2380000000000004</v>
      </c>
      <c r="L44">
        <v>0.86799999999999999</v>
      </c>
      <c r="M44">
        <v>4.37</v>
      </c>
      <c r="N44">
        <v>0</v>
      </c>
      <c r="O44">
        <v>0</v>
      </c>
      <c r="P44">
        <v>152.09</v>
      </c>
      <c r="Q44">
        <v>73.989999999999995</v>
      </c>
      <c r="R44">
        <v>7.77</v>
      </c>
      <c r="S44">
        <v>66.22</v>
      </c>
      <c r="T44">
        <v>0</v>
      </c>
      <c r="U44">
        <v>0</v>
      </c>
      <c r="V44">
        <v>-99</v>
      </c>
      <c r="W44">
        <v>-99</v>
      </c>
      <c r="X44">
        <v>-99</v>
      </c>
      <c r="Y44">
        <v>1.5309999999999999</v>
      </c>
      <c r="Z44">
        <v>0.74099999999999999</v>
      </c>
      <c r="AA44">
        <v>0.48299999999999998</v>
      </c>
      <c r="AB44">
        <v>0.308</v>
      </c>
      <c r="AC44">
        <v>0.24</v>
      </c>
      <c r="AD44">
        <v>0.2</v>
      </c>
      <c r="AE44">
        <v>0.20599999999999999</v>
      </c>
      <c r="AF44">
        <v>0.35799999999999998</v>
      </c>
      <c r="AG44">
        <v>0.30399999999999999</v>
      </c>
      <c r="AH44">
        <v>8.6999999999999994E-2</v>
      </c>
      <c r="AI44">
        <v>0.218</v>
      </c>
      <c r="AJ44">
        <f t="shared" si="0"/>
        <v>5.2390000000000008</v>
      </c>
      <c r="AK44" s="4">
        <v>5.2387664999999997</v>
      </c>
      <c r="AL44" s="1">
        <f t="shared" si="1"/>
        <v>2.3350000000110782E-4</v>
      </c>
      <c r="AM44">
        <f t="shared" si="2"/>
        <v>-1.000000000000334E-3</v>
      </c>
    </row>
    <row r="45" spans="1:39" ht="15" thickBot="1" x14ac:dyDescent="0.35">
      <c r="A45">
        <v>1975</v>
      </c>
      <c r="B45">
        <v>175</v>
      </c>
      <c r="C45">
        <v>44</v>
      </c>
      <c r="D45">
        <v>29</v>
      </c>
      <c r="E45">
        <v>30</v>
      </c>
      <c r="F45">
        <v>15</v>
      </c>
      <c r="G45">
        <v>-99</v>
      </c>
      <c r="H45">
        <v>5.7039999999999997</v>
      </c>
      <c r="I45">
        <v>1.0529999999999999</v>
      </c>
      <c r="J45">
        <v>4.6509999999999998</v>
      </c>
      <c r="K45">
        <v>5.7039999999999997</v>
      </c>
      <c r="L45">
        <v>1.0529999999999999</v>
      </c>
      <c r="M45">
        <v>4.6509999999999998</v>
      </c>
      <c r="N45">
        <v>0</v>
      </c>
      <c r="O45">
        <v>0</v>
      </c>
      <c r="P45">
        <v>157.79</v>
      </c>
      <c r="Q45">
        <v>79.69</v>
      </c>
      <c r="R45">
        <v>8.82</v>
      </c>
      <c r="S45">
        <v>70.87</v>
      </c>
      <c r="T45">
        <v>0</v>
      </c>
      <c r="U45">
        <v>0</v>
      </c>
      <c r="V45">
        <v>-99</v>
      </c>
      <c r="W45">
        <v>-99</v>
      </c>
      <c r="X45">
        <v>-99</v>
      </c>
      <c r="Y45">
        <v>1.538</v>
      </c>
      <c r="Z45">
        <v>0.79800000000000004</v>
      </c>
      <c r="AA45">
        <v>0.53</v>
      </c>
      <c r="AB45">
        <v>0.33800000000000002</v>
      </c>
      <c r="AC45">
        <v>0.26500000000000001</v>
      </c>
      <c r="AD45">
        <v>0.221</v>
      </c>
      <c r="AE45">
        <v>0.22800000000000001</v>
      </c>
      <c r="AF45">
        <v>0.39700000000000002</v>
      </c>
      <c r="AG45">
        <v>0.33600000000000002</v>
      </c>
      <c r="AH45">
        <v>0.105</v>
      </c>
      <c r="AI45">
        <v>0.26</v>
      </c>
      <c r="AJ45">
        <f t="shared" si="0"/>
        <v>5.7040000000000015</v>
      </c>
      <c r="AK45" s="4">
        <v>5.7038634999999998</v>
      </c>
      <c r="AL45" s="1">
        <f t="shared" si="1"/>
        <v>1.3650000000176021E-4</v>
      </c>
      <c r="AM45">
        <f t="shared" si="2"/>
        <v>0</v>
      </c>
    </row>
    <row r="46" spans="1:39" ht="15" thickBot="1" x14ac:dyDescent="0.35">
      <c r="A46">
        <v>1975</v>
      </c>
      <c r="B46">
        <v>176</v>
      </c>
      <c r="C46">
        <v>45</v>
      </c>
      <c r="D46">
        <v>22.7</v>
      </c>
      <c r="E46">
        <v>26</v>
      </c>
      <c r="F46">
        <v>14</v>
      </c>
      <c r="G46">
        <v>-99</v>
      </c>
      <c r="H46">
        <v>4.3659999999999997</v>
      </c>
      <c r="I46">
        <v>0.88800000000000001</v>
      </c>
      <c r="J46">
        <v>3.4780000000000002</v>
      </c>
      <c r="K46">
        <v>4.3659999999999997</v>
      </c>
      <c r="L46">
        <v>0.88800000000000001</v>
      </c>
      <c r="M46">
        <v>3.4780000000000002</v>
      </c>
      <c r="N46">
        <v>0</v>
      </c>
      <c r="O46">
        <v>0</v>
      </c>
      <c r="P46">
        <v>162.16</v>
      </c>
      <c r="Q46">
        <v>84.06</v>
      </c>
      <c r="R46">
        <v>9.7100000000000009</v>
      </c>
      <c r="S46">
        <v>74.349999999999994</v>
      </c>
      <c r="T46">
        <v>0</v>
      </c>
      <c r="U46">
        <v>0</v>
      </c>
      <c r="V46">
        <v>-99</v>
      </c>
      <c r="W46">
        <v>-99</v>
      </c>
      <c r="X46">
        <v>-99</v>
      </c>
      <c r="Y46">
        <v>1.256</v>
      </c>
      <c r="Z46">
        <v>0.56899999999999995</v>
      </c>
      <c r="AA46">
        <v>0.376</v>
      </c>
      <c r="AB46">
        <v>0.24</v>
      </c>
      <c r="AC46">
        <v>0.189</v>
      </c>
      <c r="AD46">
        <v>0.159</v>
      </c>
      <c r="AE46">
        <v>0.16300000000000001</v>
      </c>
      <c r="AF46">
        <v>0.28499999999999998</v>
      </c>
      <c r="AG46">
        <v>0.24199999999999999</v>
      </c>
      <c r="AH46">
        <v>8.8999999999999996E-2</v>
      </c>
      <c r="AI46">
        <v>0.29099999999999998</v>
      </c>
      <c r="AJ46">
        <f t="shared" si="0"/>
        <v>4.367</v>
      </c>
      <c r="AK46" s="4">
        <v>4.3671720000000001</v>
      </c>
      <c r="AL46" s="1">
        <f t="shared" si="1"/>
        <v>-1.7200000000006099E-4</v>
      </c>
      <c r="AM46">
        <f t="shared" si="2"/>
        <v>-1.000000000000334E-3</v>
      </c>
    </row>
    <row r="47" spans="1:39" ht="15" thickBot="1" x14ac:dyDescent="0.35">
      <c r="A47">
        <v>1975</v>
      </c>
      <c r="B47">
        <v>177</v>
      </c>
      <c r="C47">
        <v>46</v>
      </c>
      <c r="D47">
        <v>14.7</v>
      </c>
      <c r="E47">
        <v>18</v>
      </c>
      <c r="F47">
        <v>10</v>
      </c>
      <c r="G47">
        <v>-99</v>
      </c>
      <c r="H47">
        <v>2.609</v>
      </c>
      <c r="I47">
        <v>0.623</v>
      </c>
      <c r="J47">
        <v>1.986</v>
      </c>
      <c r="K47">
        <v>2.609</v>
      </c>
      <c r="L47">
        <v>0.623</v>
      </c>
      <c r="M47">
        <v>1.986</v>
      </c>
      <c r="N47">
        <v>0</v>
      </c>
      <c r="O47">
        <v>0</v>
      </c>
      <c r="P47">
        <v>164.77</v>
      </c>
      <c r="Q47">
        <v>86.66</v>
      </c>
      <c r="R47">
        <v>10.33</v>
      </c>
      <c r="S47">
        <v>76.34</v>
      </c>
      <c r="T47">
        <v>0</v>
      </c>
      <c r="U47">
        <v>0</v>
      </c>
      <c r="V47">
        <v>-99</v>
      </c>
      <c r="W47">
        <v>-99</v>
      </c>
      <c r="X47">
        <v>-99</v>
      </c>
      <c r="Y47">
        <v>0.79300000000000004</v>
      </c>
      <c r="Z47">
        <v>0.316</v>
      </c>
      <c r="AA47">
        <v>0.19900000000000001</v>
      </c>
      <c r="AB47">
        <v>0.127</v>
      </c>
      <c r="AC47">
        <v>0.1</v>
      </c>
      <c r="AD47">
        <v>8.4000000000000005E-2</v>
      </c>
      <c r="AE47">
        <v>8.6999999999999994E-2</v>
      </c>
      <c r="AF47">
        <v>0.152</v>
      </c>
      <c r="AG47">
        <v>0.129</v>
      </c>
      <c r="AH47">
        <v>6.2E-2</v>
      </c>
      <c r="AI47">
        <v>0.318</v>
      </c>
      <c r="AJ47">
        <f t="shared" si="0"/>
        <v>2.6100000000000003</v>
      </c>
      <c r="AK47" s="4">
        <v>2.6097833000000001</v>
      </c>
      <c r="AL47" s="1">
        <f t="shared" si="1"/>
        <v>2.1670000000018064E-4</v>
      </c>
      <c r="AM47">
        <f t="shared" si="2"/>
        <v>-1.000000000000334E-3</v>
      </c>
    </row>
    <row r="48" spans="1:39" ht="15" thickBot="1" x14ac:dyDescent="0.35">
      <c r="A48">
        <v>1975</v>
      </c>
      <c r="B48">
        <v>178</v>
      </c>
      <c r="C48">
        <v>47</v>
      </c>
      <c r="D48">
        <v>30.3</v>
      </c>
      <c r="E48">
        <v>19</v>
      </c>
      <c r="F48">
        <v>7</v>
      </c>
      <c r="G48">
        <v>-99</v>
      </c>
      <c r="H48">
        <v>4.468</v>
      </c>
      <c r="I48">
        <v>1.157</v>
      </c>
      <c r="J48">
        <v>3.3109999999999999</v>
      </c>
      <c r="K48">
        <v>4.468</v>
      </c>
      <c r="L48">
        <v>1.157</v>
      </c>
      <c r="M48">
        <v>3.3109999999999999</v>
      </c>
      <c r="N48">
        <v>0</v>
      </c>
      <c r="O48">
        <v>0</v>
      </c>
      <c r="P48">
        <v>169.23</v>
      </c>
      <c r="Q48">
        <v>91.13</v>
      </c>
      <c r="R48">
        <v>11.49</v>
      </c>
      <c r="S48">
        <v>79.650000000000006</v>
      </c>
      <c r="T48">
        <v>0</v>
      </c>
      <c r="U48">
        <v>0</v>
      </c>
      <c r="V48">
        <v>-99</v>
      </c>
      <c r="W48">
        <v>-99</v>
      </c>
      <c r="X48">
        <v>-99</v>
      </c>
      <c r="Y48">
        <v>1.321</v>
      </c>
      <c r="Z48">
        <v>0.54400000000000004</v>
      </c>
      <c r="AA48">
        <v>0.32900000000000001</v>
      </c>
      <c r="AB48">
        <v>0.20799999999999999</v>
      </c>
      <c r="AC48">
        <v>0.16500000000000001</v>
      </c>
      <c r="AD48">
        <v>0.13900000000000001</v>
      </c>
      <c r="AE48">
        <v>0.14299999999999999</v>
      </c>
      <c r="AF48">
        <v>0.25</v>
      </c>
      <c r="AG48">
        <v>0.21199999999999999</v>
      </c>
      <c r="AH48">
        <v>0.11600000000000001</v>
      </c>
      <c r="AI48">
        <v>0.33800000000000002</v>
      </c>
      <c r="AJ48">
        <f t="shared" si="0"/>
        <v>4.468</v>
      </c>
      <c r="AK48" s="4">
        <v>4.4677714000000002</v>
      </c>
      <c r="AL48" s="1">
        <f t="shared" si="1"/>
        <v>2.2859999999980118E-4</v>
      </c>
      <c r="AM48">
        <f t="shared" si="2"/>
        <v>0</v>
      </c>
    </row>
    <row r="49" spans="1:39" ht="15" thickBot="1" x14ac:dyDescent="0.35">
      <c r="A49">
        <v>1975</v>
      </c>
      <c r="B49">
        <v>179</v>
      </c>
      <c r="C49">
        <v>48</v>
      </c>
      <c r="D49">
        <v>32.299999999999997</v>
      </c>
      <c r="E49">
        <v>20</v>
      </c>
      <c r="F49">
        <v>7</v>
      </c>
      <c r="G49">
        <v>-99</v>
      </c>
      <c r="H49">
        <v>4.8049999999999997</v>
      </c>
      <c r="I49">
        <v>1.333</v>
      </c>
      <c r="J49">
        <v>3.4729999999999999</v>
      </c>
      <c r="K49">
        <v>4.8049999999999997</v>
      </c>
      <c r="L49">
        <v>1.333</v>
      </c>
      <c r="M49">
        <v>3.4729999999999999</v>
      </c>
      <c r="N49">
        <v>0</v>
      </c>
      <c r="O49">
        <v>0</v>
      </c>
      <c r="P49">
        <v>174.04</v>
      </c>
      <c r="Q49">
        <v>95.94</v>
      </c>
      <c r="R49">
        <v>12.82</v>
      </c>
      <c r="S49">
        <v>83.12</v>
      </c>
      <c r="T49">
        <v>0</v>
      </c>
      <c r="U49">
        <v>0</v>
      </c>
      <c r="V49">
        <v>-99</v>
      </c>
      <c r="W49">
        <v>-99</v>
      </c>
      <c r="X49">
        <v>-99</v>
      </c>
      <c r="Y49">
        <v>1.3240000000000001</v>
      </c>
      <c r="Z49">
        <v>0.59</v>
      </c>
      <c r="AA49">
        <v>0.35399999999999998</v>
      </c>
      <c r="AB49">
        <v>0.222</v>
      </c>
      <c r="AC49">
        <v>0.17799999999999999</v>
      </c>
      <c r="AD49">
        <v>0.15</v>
      </c>
      <c r="AE49">
        <v>0.155</v>
      </c>
      <c r="AF49">
        <v>0.27</v>
      </c>
      <c r="AG49">
        <v>0.23</v>
      </c>
      <c r="AH49">
        <v>0.13300000000000001</v>
      </c>
      <c r="AI49">
        <v>0.34300000000000003</v>
      </c>
      <c r="AJ49">
        <f t="shared" si="0"/>
        <v>4.806</v>
      </c>
      <c r="AK49" s="4">
        <v>4.8056691999999996</v>
      </c>
      <c r="AL49" s="1">
        <f t="shared" si="1"/>
        <v>3.3080000000040855E-4</v>
      </c>
      <c r="AM49">
        <f t="shared" si="2"/>
        <v>-1.000000000000334E-3</v>
      </c>
    </row>
    <row r="50" spans="1:39" ht="15" thickBot="1" x14ac:dyDescent="0.35">
      <c r="A50">
        <v>1975</v>
      </c>
      <c r="B50">
        <v>180</v>
      </c>
      <c r="C50">
        <v>49</v>
      </c>
      <c r="D50">
        <v>30.7</v>
      </c>
      <c r="E50">
        <v>22</v>
      </c>
      <c r="F50">
        <v>9</v>
      </c>
      <c r="G50">
        <v>-99</v>
      </c>
      <c r="H50">
        <v>4.891</v>
      </c>
      <c r="I50">
        <v>1.482</v>
      </c>
      <c r="J50">
        <v>3.4089999999999998</v>
      </c>
      <c r="K50">
        <v>4.891</v>
      </c>
      <c r="L50">
        <v>1.482</v>
      </c>
      <c r="M50">
        <v>3.4089999999999998</v>
      </c>
      <c r="N50">
        <v>0</v>
      </c>
      <c r="O50">
        <v>0</v>
      </c>
      <c r="P50">
        <v>178.93</v>
      </c>
      <c r="Q50">
        <v>100.83</v>
      </c>
      <c r="R50">
        <v>14.3</v>
      </c>
      <c r="S50">
        <v>86.53</v>
      </c>
      <c r="T50">
        <v>0</v>
      </c>
      <c r="U50">
        <v>0</v>
      </c>
      <c r="V50">
        <v>-99</v>
      </c>
      <c r="W50">
        <v>-99</v>
      </c>
      <c r="X50">
        <v>-99</v>
      </c>
      <c r="Y50">
        <v>1.246</v>
      </c>
      <c r="Z50">
        <v>0.58799999999999997</v>
      </c>
      <c r="AA50">
        <v>0.35399999999999998</v>
      </c>
      <c r="AB50">
        <v>0.223</v>
      </c>
      <c r="AC50">
        <v>0.17899999999999999</v>
      </c>
      <c r="AD50">
        <v>0.152</v>
      </c>
      <c r="AE50">
        <v>0.157</v>
      </c>
      <c r="AF50">
        <v>0.27500000000000002</v>
      </c>
      <c r="AG50">
        <v>0.23400000000000001</v>
      </c>
      <c r="AH50">
        <v>0.14799999999999999</v>
      </c>
      <c r="AI50">
        <v>0.39</v>
      </c>
      <c r="AJ50">
        <f t="shared" si="0"/>
        <v>4.8899999999999997</v>
      </c>
      <c r="AK50" s="4">
        <v>4.8899686999999998</v>
      </c>
      <c r="AL50" s="1">
        <f t="shared" si="1"/>
        <v>3.129999999984534E-5</v>
      </c>
      <c r="AM50">
        <f t="shared" si="2"/>
        <v>1.000000000000334E-3</v>
      </c>
    </row>
    <row r="51" spans="1:39" ht="15" thickBot="1" x14ac:dyDescent="0.35">
      <c r="A51">
        <v>1975</v>
      </c>
      <c r="B51">
        <v>181</v>
      </c>
      <c r="C51">
        <v>50</v>
      </c>
      <c r="D51">
        <v>30.3</v>
      </c>
      <c r="E51">
        <v>25</v>
      </c>
      <c r="F51">
        <v>7</v>
      </c>
      <c r="G51">
        <v>-99</v>
      </c>
      <c r="H51">
        <v>5.173</v>
      </c>
      <c r="I51">
        <v>1.712</v>
      </c>
      <c r="J51">
        <v>3.4609999999999999</v>
      </c>
      <c r="K51">
        <v>5.173</v>
      </c>
      <c r="L51">
        <v>1.712</v>
      </c>
      <c r="M51">
        <v>3.4609999999999999</v>
      </c>
      <c r="N51">
        <v>0</v>
      </c>
      <c r="O51">
        <v>0</v>
      </c>
      <c r="P51">
        <v>184.1</v>
      </c>
      <c r="Q51">
        <v>106</v>
      </c>
      <c r="R51">
        <v>16.010000000000002</v>
      </c>
      <c r="S51">
        <v>89.99</v>
      </c>
      <c r="T51">
        <v>0</v>
      </c>
      <c r="U51">
        <v>0</v>
      </c>
      <c r="V51">
        <v>-99</v>
      </c>
      <c r="W51">
        <v>-99</v>
      </c>
      <c r="X51">
        <v>-99</v>
      </c>
      <c r="Y51">
        <v>1.216</v>
      </c>
      <c r="Z51">
        <v>0.60099999999999998</v>
      </c>
      <c r="AA51">
        <v>0.36499999999999999</v>
      </c>
      <c r="AB51">
        <v>0.23100000000000001</v>
      </c>
      <c r="AC51">
        <v>0.187</v>
      </c>
      <c r="AD51">
        <v>0.16</v>
      </c>
      <c r="AE51">
        <v>0.16500000000000001</v>
      </c>
      <c r="AF51">
        <v>0.28899999999999998</v>
      </c>
      <c r="AG51">
        <v>0.246</v>
      </c>
      <c r="AH51">
        <v>0.17100000000000001</v>
      </c>
      <c r="AI51">
        <v>0.48299999999999998</v>
      </c>
      <c r="AJ51">
        <f t="shared" si="0"/>
        <v>5.1719999999999997</v>
      </c>
      <c r="AK51" s="4">
        <v>5.1716669</v>
      </c>
      <c r="AL51" s="1">
        <f t="shared" si="1"/>
        <v>3.3309999999975304E-4</v>
      </c>
      <c r="AM51">
        <f t="shared" si="2"/>
        <v>1.000000000000334E-3</v>
      </c>
    </row>
    <row r="52" spans="1:39" ht="15" thickBot="1" x14ac:dyDescent="0.35">
      <c r="A52">
        <v>1975</v>
      </c>
      <c r="B52">
        <v>182</v>
      </c>
      <c r="C52">
        <v>51</v>
      </c>
      <c r="D52">
        <v>27.8</v>
      </c>
      <c r="E52">
        <v>25</v>
      </c>
      <c r="F52">
        <v>13</v>
      </c>
      <c r="G52">
        <v>-99</v>
      </c>
      <c r="H52">
        <v>4.9260000000000002</v>
      </c>
      <c r="I52">
        <v>1.786</v>
      </c>
      <c r="J52">
        <v>3.1389999999999998</v>
      </c>
      <c r="K52">
        <v>4.9249999999999998</v>
      </c>
      <c r="L52">
        <v>1.786</v>
      </c>
      <c r="M52">
        <v>3.1389999999999998</v>
      </c>
      <c r="N52">
        <v>0</v>
      </c>
      <c r="O52">
        <v>0</v>
      </c>
      <c r="P52">
        <v>189.03</v>
      </c>
      <c r="Q52">
        <v>110.93</v>
      </c>
      <c r="R52">
        <v>17.8</v>
      </c>
      <c r="S52">
        <v>93.13</v>
      </c>
      <c r="T52">
        <v>0</v>
      </c>
      <c r="U52">
        <v>0</v>
      </c>
      <c r="V52">
        <v>-99</v>
      </c>
      <c r="W52">
        <v>-99</v>
      </c>
      <c r="X52">
        <v>-99</v>
      </c>
      <c r="Y52">
        <v>1.054</v>
      </c>
      <c r="Z52">
        <v>0.54700000000000004</v>
      </c>
      <c r="AA52">
        <v>0.33700000000000002</v>
      </c>
      <c r="AB52">
        <v>0.214</v>
      </c>
      <c r="AC52">
        <v>0.17499999999999999</v>
      </c>
      <c r="AD52">
        <v>0.151</v>
      </c>
      <c r="AE52">
        <v>0.156</v>
      </c>
      <c r="AF52">
        <v>0.27300000000000002</v>
      </c>
      <c r="AG52">
        <v>0.23300000000000001</v>
      </c>
      <c r="AH52">
        <v>0.17899999999999999</v>
      </c>
      <c r="AI52">
        <v>0.53700000000000003</v>
      </c>
      <c r="AJ52">
        <f t="shared" si="0"/>
        <v>4.9260000000000002</v>
      </c>
      <c r="AK52" s="4">
        <v>4.9261685000000002</v>
      </c>
      <c r="AL52" s="1">
        <f t="shared" si="1"/>
        <v>-1.6850000000001586E-4</v>
      </c>
      <c r="AM52">
        <f t="shared" si="2"/>
        <v>-1.000000000000334E-3</v>
      </c>
    </row>
    <row r="53" spans="1:39" ht="15" thickBot="1" x14ac:dyDescent="0.35">
      <c r="A53">
        <v>1975</v>
      </c>
      <c r="B53">
        <v>183</v>
      </c>
      <c r="C53">
        <v>52</v>
      </c>
      <c r="D53">
        <v>27.3</v>
      </c>
      <c r="E53">
        <v>28</v>
      </c>
      <c r="F53">
        <v>13</v>
      </c>
      <c r="G53">
        <v>-99</v>
      </c>
      <c r="H53">
        <v>5.1989999999999998</v>
      </c>
      <c r="I53">
        <v>2.1040000000000001</v>
      </c>
      <c r="J53">
        <v>3.0950000000000002</v>
      </c>
      <c r="K53">
        <v>5.1980000000000004</v>
      </c>
      <c r="L53">
        <v>2.1040000000000001</v>
      </c>
      <c r="M53">
        <v>3.0950000000000002</v>
      </c>
      <c r="N53">
        <v>0</v>
      </c>
      <c r="O53">
        <v>0</v>
      </c>
      <c r="P53">
        <v>194.23</v>
      </c>
      <c r="Q53">
        <v>116.13</v>
      </c>
      <c r="R53">
        <v>19.899999999999999</v>
      </c>
      <c r="S53">
        <v>96.22</v>
      </c>
      <c r="T53">
        <v>0</v>
      </c>
      <c r="U53">
        <v>0</v>
      </c>
      <c r="V53">
        <v>-99</v>
      </c>
      <c r="W53">
        <v>-99</v>
      </c>
      <c r="X53">
        <v>-99</v>
      </c>
      <c r="Y53">
        <v>0.995</v>
      </c>
      <c r="Z53">
        <v>0.53900000000000003</v>
      </c>
      <c r="AA53">
        <v>0.33600000000000002</v>
      </c>
      <c r="AB53">
        <v>0.216</v>
      </c>
      <c r="AC53">
        <v>0.17799999999999999</v>
      </c>
      <c r="AD53">
        <v>0.154</v>
      </c>
      <c r="AE53">
        <v>0.16</v>
      </c>
      <c r="AF53">
        <v>0.28000000000000003</v>
      </c>
      <c r="AG53">
        <v>0.23899999999999999</v>
      </c>
      <c r="AH53">
        <v>0.21</v>
      </c>
      <c r="AI53">
        <v>0.58899999999999997</v>
      </c>
      <c r="AJ53">
        <f t="shared" si="0"/>
        <v>5.2010000000000005</v>
      </c>
      <c r="AK53" s="4">
        <v>5.2007667</v>
      </c>
      <c r="AL53" s="1">
        <f t="shared" si="1"/>
        <v>2.3330000000054696E-4</v>
      </c>
      <c r="AM53">
        <f t="shared" si="2"/>
        <v>-3.0000000000001137E-3</v>
      </c>
    </row>
    <row r="54" spans="1:39" ht="15" thickBot="1" x14ac:dyDescent="0.35">
      <c r="A54">
        <v>1975</v>
      </c>
      <c r="B54">
        <v>184</v>
      </c>
      <c r="C54">
        <v>53</v>
      </c>
      <c r="D54">
        <v>22.2</v>
      </c>
      <c r="E54">
        <v>28</v>
      </c>
      <c r="F54">
        <v>15</v>
      </c>
      <c r="G54">
        <v>-99</v>
      </c>
      <c r="H54">
        <v>4.4980000000000002</v>
      </c>
      <c r="I54">
        <v>1.992</v>
      </c>
      <c r="J54">
        <v>2.5059999999999998</v>
      </c>
      <c r="K54">
        <v>4.4980000000000002</v>
      </c>
      <c r="L54">
        <v>1.992</v>
      </c>
      <c r="M54">
        <v>2.5059999999999998</v>
      </c>
      <c r="N54">
        <v>0</v>
      </c>
      <c r="O54">
        <v>0</v>
      </c>
      <c r="P54">
        <v>198.73</v>
      </c>
      <c r="Q54">
        <v>120.62</v>
      </c>
      <c r="R54">
        <v>21.89</v>
      </c>
      <c r="S54">
        <v>98.73</v>
      </c>
      <c r="T54">
        <v>0</v>
      </c>
      <c r="U54">
        <v>0</v>
      </c>
      <c r="V54">
        <v>-99</v>
      </c>
      <c r="W54">
        <v>-99</v>
      </c>
      <c r="X54">
        <v>-99</v>
      </c>
      <c r="Y54">
        <v>0.77100000000000002</v>
      </c>
      <c r="Z54">
        <v>0.435</v>
      </c>
      <c r="AA54">
        <v>0.27300000000000002</v>
      </c>
      <c r="AB54">
        <v>0.17799999999999999</v>
      </c>
      <c r="AC54">
        <v>0.14799999999999999</v>
      </c>
      <c r="AD54">
        <v>0.129</v>
      </c>
      <c r="AE54">
        <v>0.13400000000000001</v>
      </c>
      <c r="AF54">
        <v>0.23599999999999999</v>
      </c>
      <c r="AG54">
        <v>0.20100000000000001</v>
      </c>
      <c r="AH54">
        <v>0.19900000000000001</v>
      </c>
      <c r="AI54">
        <v>0.64200000000000002</v>
      </c>
      <c r="AJ54">
        <f t="shared" si="0"/>
        <v>4.4969999999999999</v>
      </c>
      <c r="AK54" s="4">
        <v>4.4967712000000004</v>
      </c>
      <c r="AL54" s="1">
        <f t="shared" si="1"/>
        <v>2.2879999999947387E-4</v>
      </c>
      <c r="AM54">
        <f t="shared" si="2"/>
        <v>1.000000000000334E-3</v>
      </c>
    </row>
    <row r="55" spans="1:39" ht="15" thickBot="1" x14ac:dyDescent="0.35">
      <c r="A55">
        <v>1975</v>
      </c>
      <c r="B55">
        <v>185</v>
      </c>
      <c r="C55">
        <v>54</v>
      </c>
      <c r="D55">
        <v>26.1</v>
      </c>
      <c r="E55">
        <v>32</v>
      </c>
      <c r="F55">
        <v>18</v>
      </c>
      <c r="G55">
        <v>-99</v>
      </c>
      <c r="H55">
        <v>5.5209999999999999</v>
      </c>
      <c r="I55">
        <v>2.6640000000000001</v>
      </c>
      <c r="J55">
        <v>2.8570000000000002</v>
      </c>
      <c r="K55">
        <v>5.5209999999999999</v>
      </c>
      <c r="L55">
        <v>2.6640000000000001</v>
      </c>
      <c r="M55">
        <v>2.8570000000000002</v>
      </c>
      <c r="N55">
        <v>0</v>
      </c>
      <c r="O55">
        <v>0</v>
      </c>
      <c r="P55">
        <v>204.25</v>
      </c>
      <c r="Q55">
        <v>126.14</v>
      </c>
      <c r="R55">
        <v>24.56</v>
      </c>
      <c r="S55">
        <v>101.59</v>
      </c>
      <c r="T55">
        <v>0</v>
      </c>
      <c r="U55">
        <v>0</v>
      </c>
      <c r="V55">
        <v>-99</v>
      </c>
      <c r="W55">
        <v>-99</v>
      </c>
      <c r="X55">
        <v>-99</v>
      </c>
      <c r="Y55">
        <v>0.85099999999999998</v>
      </c>
      <c r="Z55">
        <v>0.49299999999999999</v>
      </c>
      <c r="AA55">
        <v>0.311</v>
      </c>
      <c r="AB55">
        <v>0.20499999999999999</v>
      </c>
      <c r="AC55">
        <v>0.17199999999999999</v>
      </c>
      <c r="AD55">
        <v>0.152</v>
      </c>
      <c r="AE55">
        <v>0.158</v>
      </c>
      <c r="AF55">
        <v>0.27800000000000002</v>
      </c>
      <c r="AG55">
        <v>0.23699999999999999</v>
      </c>
      <c r="AH55">
        <v>0.26600000000000001</v>
      </c>
      <c r="AI55">
        <v>0.68700000000000006</v>
      </c>
      <c r="AJ55">
        <f t="shared" si="0"/>
        <v>5.5210000000000008</v>
      </c>
      <c r="AK55" s="4">
        <v>5.5207647</v>
      </c>
      <c r="AL55" s="1">
        <f t="shared" si="1"/>
        <v>2.3530000000082651E-4</v>
      </c>
      <c r="AM55">
        <f t="shared" si="2"/>
        <v>0</v>
      </c>
    </row>
    <row r="56" spans="1:39" ht="15" thickBot="1" x14ac:dyDescent="0.35">
      <c r="A56">
        <v>1975</v>
      </c>
      <c r="B56">
        <v>186</v>
      </c>
      <c r="C56">
        <v>55</v>
      </c>
      <c r="D56">
        <v>27.5</v>
      </c>
      <c r="E56">
        <v>31</v>
      </c>
      <c r="F56">
        <v>16</v>
      </c>
      <c r="G56">
        <v>-99</v>
      </c>
      <c r="H56">
        <v>5.593</v>
      </c>
      <c r="I56">
        <v>2.8740000000000001</v>
      </c>
      <c r="J56">
        <v>2.718</v>
      </c>
      <c r="K56">
        <v>5.5919999999999996</v>
      </c>
      <c r="L56">
        <v>2.8740000000000001</v>
      </c>
      <c r="M56">
        <v>2.718</v>
      </c>
      <c r="N56">
        <v>0</v>
      </c>
      <c r="O56">
        <v>0</v>
      </c>
      <c r="P56">
        <v>209.84</v>
      </c>
      <c r="Q56">
        <v>131.74</v>
      </c>
      <c r="R56">
        <v>27.43</v>
      </c>
      <c r="S56">
        <v>104.3</v>
      </c>
      <c r="T56">
        <v>0</v>
      </c>
      <c r="U56">
        <v>0</v>
      </c>
      <c r="V56">
        <v>-99</v>
      </c>
      <c r="W56">
        <v>-99</v>
      </c>
      <c r="X56">
        <v>-99</v>
      </c>
      <c r="Y56">
        <v>0.77800000000000002</v>
      </c>
      <c r="Z56">
        <v>0.46500000000000002</v>
      </c>
      <c r="AA56">
        <v>0.29399999999999998</v>
      </c>
      <c r="AB56">
        <v>0.19700000000000001</v>
      </c>
      <c r="AC56">
        <v>0.16800000000000001</v>
      </c>
      <c r="AD56">
        <v>0.15</v>
      </c>
      <c r="AE56">
        <v>0.157</v>
      </c>
      <c r="AF56">
        <v>0.27500000000000002</v>
      </c>
      <c r="AG56">
        <v>0.23499999999999999</v>
      </c>
      <c r="AH56">
        <v>0.28699999999999998</v>
      </c>
      <c r="AI56">
        <v>0.74199999999999999</v>
      </c>
      <c r="AJ56">
        <f t="shared" si="0"/>
        <v>5.593</v>
      </c>
      <c r="AK56" s="4">
        <v>5.5932642000000001</v>
      </c>
      <c r="AL56" s="1">
        <f t="shared" si="1"/>
        <v>-2.6420000000015875E-4</v>
      </c>
      <c r="AM56">
        <f t="shared" si="2"/>
        <v>-1.000000000000334E-3</v>
      </c>
    </row>
    <row r="57" spans="1:39" ht="15" thickBot="1" x14ac:dyDescent="0.35">
      <c r="A57">
        <v>1975</v>
      </c>
      <c r="B57">
        <v>187</v>
      </c>
      <c r="C57">
        <v>56</v>
      </c>
      <c r="D57">
        <v>29.8</v>
      </c>
      <c r="E57">
        <v>34</v>
      </c>
      <c r="F57">
        <v>17</v>
      </c>
      <c r="G57">
        <v>-99</v>
      </c>
      <c r="H57">
        <v>6.2969999999999997</v>
      </c>
      <c r="I57">
        <v>3.4809999999999999</v>
      </c>
      <c r="J57">
        <v>2.8149999999999999</v>
      </c>
      <c r="K57">
        <v>6.2960000000000003</v>
      </c>
      <c r="L57">
        <v>3.4809999999999999</v>
      </c>
      <c r="M57">
        <v>2.8149999999999999</v>
      </c>
      <c r="N57">
        <v>0</v>
      </c>
      <c r="O57">
        <v>0</v>
      </c>
      <c r="P57">
        <v>216.14</v>
      </c>
      <c r="Q57">
        <v>138.03</v>
      </c>
      <c r="R57">
        <v>30.91</v>
      </c>
      <c r="S57">
        <v>107.12</v>
      </c>
      <c r="T57">
        <v>0</v>
      </c>
      <c r="U57">
        <v>0</v>
      </c>
      <c r="V57">
        <v>-99</v>
      </c>
      <c r="W57">
        <v>-99</v>
      </c>
      <c r="X57">
        <v>-99</v>
      </c>
      <c r="Y57">
        <v>0.79800000000000004</v>
      </c>
      <c r="Z57">
        <v>0.47</v>
      </c>
      <c r="AA57">
        <v>0.29799999999999999</v>
      </c>
      <c r="AB57">
        <v>0.20300000000000001</v>
      </c>
      <c r="AC57">
        <v>0.17599999999999999</v>
      </c>
      <c r="AD57">
        <v>0.158</v>
      </c>
      <c r="AE57">
        <v>0.16700000000000001</v>
      </c>
      <c r="AF57">
        <v>0.29299999999999998</v>
      </c>
      <c r="AG57">
        <v>0.251</v>
      </c>
      <c r="AH57">
        <v>0.34799999999999998</v>
      </c>
      <c r="AI57">
        <v>0.8</v>
      </c>
      <c r="AJ57">
        <f t="shared" si="0"/>
        <v>6.2949999999999999</v>
      </c>
      <c r="AK57" s="4">
        <v>6.2952596999999999</v>
      </c>
      <c r="AL57" s="1">
        <f t="shared" si="1"/>
        <v>-2.5969999999997384E-4</v>
      </c>
      <c r="AM57">
        <f t="shared" si="2"/>
        <v>1.000000000000334E-3</v>
      </c>
    </row>
    <row r="58" spans="1:39" ht="15" thickBot="1" x14ac:dyDescent="0.35">
      <c r="A58">
        <v>1975</v>
      </c>
      <c r="B58">
        <v>188</v>
      </c>
      <c r="C58">
        <v>57</v>
      </c>
      <c r="D58">
        <v>24.8</v>
      </c>
      <c r="E58">
        <v>23</v>
      </c>
      <c r="F58">
        <v>15</v>
      </c>
      <c r="G58">
        <v>-99</v>
      </c>
      <c r="H58">
        <v>4.3070000000000004</v>
      </c>
      <c r="I58">
        <v>2.532</v>
      </c>
      <c r="J58">
        <v>1.7749999999999999</v>
      </c>
      <c r="K58">
        <v>4.3070000000000004</v>
      </c>
      <c r="L58">
        <v>2.532</v>
      </c>
      <c r="M58">
        <v>1.7749999999999999</v>
      </c>
      <c r="N58">
        <v>0</v>
      </c>
      <c r="O58">
        <v>0</v>
      </c>
      <c r="P58">
        <v>220.44</v>
      </c>
      <c r="Q58">
        <v>142.34</v>
      </c>
      <c r="R58">
        <v>33.450000000000003</v>
      </c>
      <c r="S58">
        <v>108.89</v>
      </c>
      <c r="T58">
        <v>0</v>
      </c>
      <c r="U58">
        <v>0</v>
      </c>
      <c r="V58">
        <v>-99</v>
      </c>
      <c r="W58">
        <v>-99</v>
      </c>
      <c r="X58">
        <v>-99</v>
      </c>
      <c r="Y58">
        <v>0.50600000000000001</v>
      </c>
      <c r="Z58">
        <v>0.28699999999999998</v>
      </c>
      <c r="AA58">
        <v>0.18099999999999999</v>
      </c>
      <c r="AB58">
        <v>0.127</v>
      </c>
      <c r="AC58">
        <v>0.112</v>
      </c>
      <c r="AD58">
        <v>0.10199999999999999</v>
      </c>
      <c r="AE58">
        <v>0.108</v>
      </c>
      <c r="AF58">
        <v>0.19</v>
      </c>
      <c r="AG58">
        <v>0.16300000000000001</v>
      </c>
      <c r="AH58">
        <v>0.253</v>
      </c>
      <c r="AI58">
        <v>0.71</v>
      </c>
      <c r="AJ58">
        <f t="shared" si="0"/>
        <v>4.3079999999999998</v>
      </c>
      <c r="AK58" s="4">
        <v>4.3083723999999997</v>
      </c>
      <c r="AL58" s="1">
        <f t="shared" si="1"/>
        <v>-3.7239999999982842E-4</v>
      </c>
      <c r="AM58">
        <f t="shared" si="2"/>
        <v>-9.9999999999944578E-4</v>
      </c>
    </row>
    <row r="59" spans="1:39" ht="15" thickBot="1" x14ac:dyDescent="0.35">
      <c r="A59">
        <v>1975</v>
      </c>
      <c r="B59">
        <v>189</v>
      </c>
      <c r="C59">
        <v>58</v>
      </c>
      <c r="D59">
        <v>27.2</v>
      </c>
      <c r="E59">
        <v>25</v>
      </c>
      <c r="F59">
        <v>10</v>
      </c>
      <c r="G59">
        <v>-99</v>
      </c>
      <c r="H59">
        <v>4.8</v>
      </c>
      <c r="I59">
        <v>2.9980000000000002</v>
      </c>
      <c r="J59">
        <v>1.802</v>
      </c>
      <c r="K59">
        <v>4.8</v>
      </c>
      <c r="L59">
        <v>2.9980000000000002</v>
      </c>
      <c r="M59">
        <v>1.802</v>
      </c>
      <c r="N59">
        <v>0</v>
      </c>
      <c r="O59">
        <v>0</v>
      </c>
      <c r="P59">
        <v>225.24</v>
      </c>
      <c r="Q59">
        <v>147.13999999999999</v>
      </c>
      <c r="R59">
        <v>36.44</v>
      </c>
      <c r="S59">
        <v>110.7</v>
      </c>
      <c r="T59">
        <v>0</v>
      </c>
      <c r="U59">
        <v>0</v>
      </c>
      <c r="V59">
        <v>-99</v>
      </c>
      <c r="W59">
        <v>-99</v>
      </c>
      <c r="X59">
        <v>-99</v>
      </c>
      <c r="Y59">
        <v>0.50800000000000001</v>
      </c>
      <c r="Z59">
        <v>0.28399999999999997</v>
      </c>
      <c r="AA59">
        <v>0.183</v>
      </c>
      <c r="AB59">
        <v>0.127</v>
      </c>
      <c r="AC59">
        <v>0.114</v>
      </c>
      <c r="AD59">
        <v>0.105</v>
      </c>
      <c r="AE59">
        <v>0.113</v>
      </c>
      <c r="AF59">
        <v>0.19800000000000001</v>
      </c>
      <c r="AG59">
        <v>0.17</v>
      </c>
      <c r="AH59">
        <v>0.3</v>
      </c>
      <c r="AI59">
        <v>0.71399999999999997</v>
      </c>
      <c r="AJ59">
        <f t="shared" si="0"/>
        <v>4.8000000000000007</v>
      </c>
      <c r="AK59" s="4">
        <v>4.8002693000000001</v>
      </c>
      <c r="AL59" s="1">
        <f t="shared" si="1"/>
        <v>-2.6929999999936172E-4</v>
      </c>
      <c r="AM59">
        <f t="shared" si="2"/>
        <v>0</v>
      </c>
    </row>
    <row r="60" spans="1:39" ht="15" thickBot="1" x14ac:dyDescent="0.35">
      <c r="A60">
        <v>1975</v>
      </c>
      <c r="B60">
        <v>190</v>
      </c>
      <c r="C60">
        <v>59</v>
      </c>
      <c r="D60">
        <v>27</v>
      </c>
      <c r="E60">
        <v>27</v>
      </c>
      <c r="F60">
        <v>11</v>
      </c>
      <c r="G60">
        <v>-99</v>
      </c>
      <c r="H60">
        <v>5.0049999999999999</v>
      </c>
      <c r="I60">
        <v>3.2810000000000001</v>
      </c>
      <c r="J60">
        <v>1.724</v>
      </c>
      <c r="K60">
        <v>5.0049999999999999</v>
      </c>
      <c r="L60">
        <v>3.2810000000000001</v>
      </c>
      <c r="M60">
        <v>1.724</v>
      </c>
      <c r="N60">
        <v>0</v>
      </c>
      <c r="O60">
        <v>0</v>
      </c>
      <c r="P60">
        <v>230.25</v>
      </c>
      <c r="Q60">
        <v>152.15</v>
      </c>
      <c r="R60">
        <v>39.729999999999997</v>
      </c>
      <c r="S60">
        <v>112.42</v>
      </c>
      <c r="T60">
        <v>0</v>
      </c>
      <c r="U60">
        <v>0</v>
      </c>
      <c r="V60">
        <v>-99</v>
      </c>
      <c r="W60">
        <v>-99</v>
      </c>
      <c r="X60">
        <v>-99</v>
      </c>
      <c r="Y60">
        <v>0.47199999999999998</v>
      </c>
      <c r="Z60">
        <v>0.26400000000000001</v>
      </c>
      <c r="AA60">
        <v>0.17599999999999999</v>
      </c>
      <c r="AB60">
        <v>0.12</v>
      </c>
      <c r="AC60">
        <v>0.111</v>
      </c>
      <c r="AD60">
        <v>0.10299999999999999</v>
      </c>
      <c r="AE60">
        <v>0.112</v>
      </c>
      <c r="AF60">
        <v>0.19700000000000001</v>
      </c>
      <c r="AG60">
        <v>0.16900000000000001</v>
      </c>
      <c r="AH60">
        <v>0.32800000000000001</v>
      </c>
      <c r="AI60">
        <v>0.67300000000000004</v>
      </c>
      <c r="AJ60">
        <f t="shared" si="0"/>
        <v>5.0050000000000008</v>
      </c>
      <c r="AK60" s="4">
        <v>5.0053679999999998</v>
      </c>
      <c r="AL60" s="1">
        <f t="shared" si="1"/>
        <v>-3.6799999999903577E-4</v>
      </c>
      <c r="AM60">
        <f t="shared" si="2"/>
        <v>0</v>
      </c>
    </row>
    <row r="61" spans="1:39" ht="15" thickBot="1" x14ac:dyDescent="0.35">
      <c r="A61">
        <v>1975</v>
      </c>
      <c r="B61">
        <v>191</v>
      </c>
      <c r="C61">
        <v>60</v>
      </c>
      <c r="D61">
        <v>30.9</v>
      </c>
      <c r="E61">
        <v>25</v>
      </c>
      <c r="F61">
        <v>9</v>
      </c>
      <c r="G61">
        <v>-99</v>
      </c>
      <c r="H61">
        <v>5.2320000000000002</v>
      </c>
      <c r="I61">
        <v>3.6059999999999999</v>
      </c>
      <c r="J61">
        <v>1.6259999999999999</v>
      </c>
      <c r="K61">
        <v>4.5599999999999996</v>
      </c>
      <c r="L61">
        <v>3.6059999999999999</v>
      </c>
      <c r="M61">
        <v>0.95399999999999996</v>
      </c>
      <c r="N61">
        <v>0</v>
      </c>
      <c r="O61">
        <v>0</v>
      </c>
      <c r="P61">
        <v>235.48</v>
      </c>
      <c r="Q61">
        <v>156.71</v>
      </c>
      <c r="R61">
        <v>43.33</v>
      </c>
      <c r="S61">
        <v>113.37</v>
      </c>
      <c r="T61">
        <v>0</v>
      </c>
      <c r="U61">
        <v>0</v>
      </c>
      <c r="V61">
        <v>-99</v>
      </c>
      <c r="W61">
        <v>-99</v>
      </c>
      <c r="X61">
        <v>-99</v>
      </c>
      <c r="Y61">
        <v>0.83499999999999996</v>
      </c>
      <c r="Z61">
        <v>7.8E-2</v>
      </c>
      <c r="AA61">
        <v>0.02</v>
      </c>
      <c r="AB61">
        <v>7.0000000000000001E-3</v>
      </c>
      <c r="AC61">
        <v>4.0000000000000001E-3</v>
      </c>
      <c r="AD61">
        <v>3.0000000000000001E-3</v>
      </c>
      <c r="AE61">
        <v>2E-3</v>
      </c>
      <c r="AF61">
        <v>3.0000000000000001E-3</v>
      </c>
      <c r="AG61">
        <v>2E-3</v>
      </c>
      <c r="AH61">
        <v>0.36099999999999999</v>
      </c>
      <c r="AI61">
        <v>0.64200000000000002</v>
      </c>
      <c r="AJ61">
        <f t="shared" si="0"/>
        <v>4.5599999999999996</v>
      </c>
      <c r="AK61" s="4">
        <v>4.5602707999999996</v>
      </c>
      <c r="AL61" s="1">
        <f t="shared" si="1"/>
        <v>-2.7080000000001547E-4</v>
      </c>
      <c r="AM61">
        <f t="shared" si="2"/>
        <v>0</v>
      </c>
    </row>
    <row r="62" spans="1:39" ht="15" thickBot="1" x14ac:dyDescent="0.35">
      <c r="A62">
        <v>1975</v>
      </c>
      <c r="B62">
        <v>192</v>
      </c>
      <c r="C62">
        <v>61</v>
      </c>
      <c r="D62">
        <v>29.9</v>
      </c>
      <c r="E62">
        <v>26</v>
      </c>
      <c r="F62">
        <v>10</v>
      </c>
      <c r="G62">
        <v>-99</v>
      </c>
      <c r="H62">
        <v>5.2359999999999998</v>
      </c>
      <c r="I62">
        <v>3.7410000000000001</v>
      </c>
      <c r="J62">
        <v>1.4950000000000001</v>
      </c>
      <c r="K62">
        <v>4.5659999999999998</v>
      </c>
      <c r="L62">
        <v>3.7410000000000001</v>
      </c>
      <c r="M62">
        <v>0.82599999999999996</v>
      </c>
      <c r="N62">
        <v>0</v>
      </c>
      <c r="O62">
        <v>0</v>
      </c>
      <c r="P62">
        <v>240.72</v>
      </c>
      <c r="Q62">
        <v>161.27000000000001</v>
      </c>
      <c r="R62">
        <v>47.07</v>
      </c>
      <c r="S62">
        <v>114.2</v>
      </c>
      <c r="T62">
        <v>0</v>
      </c>
      <c r="U62">
        <v>0</v>
      </c>
      <c r="V62">
        <v>-99</v>
      </c>
      <c r="W62">
        <v>-99</v>
      </c>
      <c r="X62">
        <v>-99</v>
      </c>
      <c r="Y62">
        <v>0.71499999999999997</v>
      </c>
      <c r="Z62">
        <v>7.0999999999999994E-2</v>
      </c>
      <c r="AA62">
        <v>1.9E-2</v>
      </c>
      <c r="AB62">
        <v>6.0000000000000001E-3</v>
      </c>
      <c r="AC62">
        <v>4.0000000000000001E-3</v>
      </c>
      <c r="AD62">
        <v>3.0000000000000001E-3</v>
      </c>
      <c r="AE62">
        <v>2E-3</v>
      </c>
      <c r="AF62">
        <v>3.0000000000000001E-3</v>
      </c>
      <c r="AG62">
        <v>2E-3</v>
      </c>
      <c r="AH62">
        <v>0.374</v>
      </c>
      <c r="AI62">
        <v>0.621</v>
      </c>
      <c r="AJ62">
        <f t="shared" si="0"/>
        <v>4.5659999999999998</v>
      </c>
      <c r="AK62" s="4">
        <v>4.5656708000000004</v>
      </c>
      <c r="AL62" s="1">
        <f t="shared" si="1"/>
        <v>3.2919999999947436E-4</v>
      </c>
      <c r="AM62">
        <f t="shared" si="2"/>
        <v>0</v>
      </c>
    </row>
    <row r="63" spans="1:39" ht="15" thickBot="1" x14ac:dyDescent="0.35">
      <c r="A63">
        <v>1975</v>
      </c>
      <c r="B63">
        <v>193</v>
      </c>
      <c r="C63">
        <v>62</v>
      </c>
      <c r="D63">
        <v>29.8</v>
      </c>
      <c r="E63">
        <v>29</v>
      </c>
      <c r="F63">
        <v>12</v>
      </c>
      <c r="G63">
        <v>-99</v>
      </c>
      <c r="H63">
        <v>5.5960000000000001</v>
      </c>
      <c r="I63">
        <v>4.1260000000000003</v>
      </c>
      <c r="J63">
        <v>1.4690000000000001</v>
      </c>
      <c r="K63">
        <v>4.8289999999999997</v>
      </c>
      <c r="L63">
        <v>4.1260000000000003</v>
      </c>
      <c r="M63">
        <v>0.70199999999999996</v>
      </c>
      <c r="N63">
        <v>0</v>
      </c>
      <c r="O63">
        <v>0</v>
      </c>
      <c r="P63">
        <v>246.31</v>
      </c>
      <c r="Q63">
        <v>166.1</v>
      </c>
      <c r="R63">
        <v>51.2</v>
      </c>
      <c r="S63">
        <v>114.9</v>
      </c>
      <c r="T63">
        <v>0</v>
      </c>
      <c r="U63">
        <v>0</v>
      </c>
      <c r="V63">
        <v>-99</v>
      </c>
      <c r="W63">
        <v>-99</v>
      </c>
      <c r="X63">
        <v>-99</v>
      </c>
      <c r="Y63">
        <v>0.59899999999999998</v>
      </c>
      <c r="Z63">
        <v>6.4000000000000001E-2</v>
      </c>
      <c r="AA63">
        <v>1.9E-2</v>
      </c>
      <c r="AB63">
        <v>6.0000000000000001E-3</v>
      </c>
      <c r="AC63">
        <v>4.0000000000000001E-3</v>
      </c>
      <c r="AD63">
        <v>3.0000000000000001E-3</v>
      </c>
      <c r="AE63">
        <v>2E-3</v>
      </c>
      <c r="AF63">
        <v>3.0000000000000001E-3</v>
      </c>
      <c r="AG63">
        <v>2E-3</v>
      </c>
      <c r="AH63">
        <v>0.41299999999999998</v>
      </c>
      <c r="AI63">
        <v>0.49199999999999999</v>
      </c>
      <c r="AJ63">
        <f t="shared" si="0"/>
        <v>4.8280000000000003</v>
      </c>
      <c r="AK63" s="4">
        <v>4.8283690999999997</v>
      </c>
      <c r="AL63" s="1">
        <f t="shared" si="1"/>
        <v>-3.6909999999945597E-4</v>
      </c>
      <c r="AM63">
        <f t="shared" si="2"/>
        <v>9.9999999999944578E-4</v>
      </c>
    </row>
    <row r="64" spans="1:39" ht="15" thickBot="1" x14ac:dyDescent="0.35">
      <c r="A64">
        <v>1975</v>
      </c>
      <c r="B64">
        <v>194</v>
      </c>
      <c r="C64">
        <v>63</v>
      </c>
      <c r="D64">
        <v>27.3</v>
      </c>
      <c r="E64">
        <v>31</v>
      </c>
      <c r="F64">
        <v>13</v>
      </c>
      <c r="G64">
        <v>-99</v>
      </c>
      <c r="H64">
        <v>5.4939999999999998</v>
      </c>
      <c r="I64">
        <v>4.17</v>
      </c>
      <c r="J64">
        <v>1.323</v>
      </c>
      <c r="K64">
        <v>3.806</v>
      </c>
      <c r="L64">
        <v>3.238</v>
      </c>
      <c r="M64">
        <v>0.56799999999999995</v>
      </c>
      <c r="N64">
        <v>0</v>
      </c>
      <c r="O64">
        <v>0</v>
      </c>
      <c r="P64">
        <v>251.81</v>
      </c>
      <c r="Q64">
        <v>169.91</v>
      </c>
      <c r="R64">
        <v>54.44</v>
      </c>
      <c r="S64">
        <v>115.47</v>
      </c>
      <c r="T64">
        <v>0</v>
      </c>
      <c r="U64">
        <v>0</v>
      </c>
      <c r="V64">
        <v>-99</v>
      </c>
      <c r="W64">
        <v>-99</v>
      </c>
      <c r="X64">
        <v>-99</v>
      </c>
      <c r="Y64">
        <v>0.47199999999999998</v>
      </c>
      <c r="Z64">
        <v>5.8000000000000003E-2</v>
      </c>
      <c r="AA64">
        <v>1.9E-2</v>
      </c>
      <c r="AB64">
        <v>6.0000000000000001E-3</v>
      </c>
      <c r="AC64">
        <v>4.0000000000000001E-3</v>
      </c>
      <c r="AD64">
        <v>3.0000000000000001E-3</v>
      </c>
      <c r="AE64">
        <v>2E-3</v>
      </c>
      <c r="AF64">
        <v>3.0000000000000001E-3</v>
      </c>
      <c r="AG64">
        <v>2E-3</v>
      </c>
      <c r="AH64">
        <v>0.32400000000000001</v>
      </c>
      <c r="AI64">
        <v>0.32400000000000001</v>
      </c>
      <c r="AJ64">
        <f t="shared" si="0"/>
        <v>3.8069999999999999</v>
      </c>
      <c r="AK64" s="4">
        <v>3.8072756000000001</v>
      </c>
      <c r="AL64" s="1">
        <f t="shared" si="1"/>
        <v>-2.756000000001535E-4</v>
      </c>
      <c r="AM64">
        <f t="shared" si="2"/>
        <v>-9.9999999999988987E-4</v>
      </c>
    </row>
    <row r="65" spans="1:39" ht="15" thickBot="1" x14ac:dyDescent="0.35">
      <c r="A65">
        <v>1975</v>
      </c>
      <c r="B65">
        <v>195</v>
      </c>
      <c r="C65">
        <v>64</v>
      </c>
      <c r="D65">
        <v>29.4</v>
      </c>
      <c r="E65">
        <v>29</v>
      </c>
      <c r="F65">
        <v>18</v>
      </c>
      <c r="G65">
        <v>-99</v>
      </c>
      <c r="H65">
        <v>5.6449999999999996</v>
      </c>
      <c r="I65">
        <v>4.2489999999999997</v>
      </c>
      <c r="J65">
        <v>1.3959999999999999</v>
      </c>
      <c r="K65">
        <v>3.1819999999999999</v>
      </c>
      <c r="L65">
        <v>2.6819999999999999</v>
      </c>
      <c r="M65">
        <v>0.499</v>
      </c>
      <c r="N65">
        <v>0</v>
      </c>
      <c r="O65">
        <v>0</v>
      </c>
      <c r="P65">
        <v>257.45</v>
      </c>
      <c r="Q65">
        <v>173.09</v>
      </c>
      <c r="R65">
        <v>57.12</v>
      </c>
      <c r="S65">
        <v>115.97</v>
      </c>
      <c r="T65">
        <v>0</v>
      </c>
      <c r="U65">
        <v>0</v>
      </c>
      <c r="V65">
        <v>-99</v>
      </c>
      <c r="W65">
        <v>-99</v>
      </c>
      <c r="X65">
        <v>-99</v>
      </c>
      <c r="Y65">
        <v>0.40699999999999997</v>
      </c>
      <c r="Z65">
        <v>5.5E-2</v>
      </c>
      <c r="AA65">
        <v>1.7999999999999999E-2</v>
      </c>
      <c r="AB65">
        <v>6.0000000000000001E-3</v>
      </c>
      <c r="AC65">
        <v>3.0000000000000001E-3</v>
      </c>
      <c r="AD65">
        <v>2E-3</v>
      </c>
      <c r="AE65">
        <v>2E-3</v>
      </c>
      <c r="AF65">
        <v>3.0000000000000001E-3</v>
      </c>
      <c r="AG65">
        <v>2E-3</v>
      </c>
      <c r="AH65">
        <v>0.26800000000000002</v>
      </c>
      <c r="AI65">
        <v>0.26800000000000002</v>
      </c>
      <c r="AJ65">
        <f t="shared" si="0"/>
        <v>3.1799999999999997</v>
      </c>
      <c r="AK65" s="4">
        <v>3.1802796</v>
      </c>
      <c r="AL65" s="1">
        <f t="shared" si="1"/>
        <v>-2.7960000000026852E-4</v>
      </c>
      <c r="AM65">
        <f t="shared" si="2"/>
        <v>2.0000000000002238E-3</v>
      </c>
    </row>
    <row r="66" spans="1:39" ht="15" thickBot="1" x14ac:dyDescent="0.35">
      <c r="A66">
        <v>1975</v>
      </c>
      <c r="B66">
        <v>196</v>
      </c>
      <c r="C66">
        <v>65</v>
      </c>
      <c r="D66">
        <v>28</v>
      </c>
      <c r="E66">
        <v>33</v>
      </c>
      <c r="F66">
        <v>14</v>
      </c>
      <c r="G66">
        <v>-99</v>
      </c>
      <c r="H66">
        <v>5.8159999999999998</v>
      </c>
      <c r="I66">
        <v>4.3369999999999997</v>
      </c>
      <c r="J66">
        <v>1.478</v>
      </c>
      <c r="K66">
        <v>2.6190000000000002</v>
      </c>
      <c r="L66">
        <v>2.165</v>
      </c>
      <c r="M66">
        <v>0.45400000000000001</v>
      </c>
      <c r="N66">
        <v>0</v>
      </c>
      <c r="O66">
        <v>0</v>
      </c>
      <c r="P66">
        <v>263.27</v>
      </c>
      <c r="Q66">
        <v>175.71</v>
      </c>
      <c r="R66">
        <v>59.29</v>
      </c>
      <c r="S66">
        <v>116.42</v>
      </c>
      <c r="T66">
        <v>0</v>
      </c>
      <c r="U66">
        <v>0</v>
      </c>
      <c r="V66">
        <v>-99</v>
      </c>
      <c r="W66">
        <v>-99</v>
      </c>
      <c r="X66">
        <v>-99</v>
      </c>
      <c r="Y66">
        <v>0.36399999999999999</v>
      </c>
      <c r="Z66">
        <v>5.2999999999999999E-2</v>
      </c>
      <c r="AA66">
        <v>1.7999999999999999E-2</v>
      </c>
      <c r="AB66">
        <v>6.0000000000000001E-3</v>
      </c>
      <c r="AC66">
        <v>3.0000000000000001E-3</v>
      </c>
      <c r="AD66">
        <v>2E-3</v>
      </c>
      <c r="AE66">
        <v>2E-3</v>
      </c>
      <c r="AF66">
        <v>3.0000000000000001E-3</v>
      </c>
      <c r="AG66">
        <v>2E-3</v>
      </c>
      <c r="AH66">
        <v>0.217</v>
      </c>
      <c r="AI66">
        <v>0.217</v>
      </c>
      <c r="AJ66">
        <f t="shared" si="0"/>
        <v>2.6179999999999999</v>
      </c>
      <c r="AK66" s="4">
        <v>2.6184832</v>
      </c>
      <c r="AL66" s="1">
        <f t="shared" si="1"/>
        <v>-4.8320000000012797E-4</v>
      </c>
      <c r="AM66">
        <f t="shared" si="2"/>
        <v>1.000000000000334E-3</v>
      </c>
    </row>
    <row r="67" spans="1:39" ht="15" thickBot="1" x14ac:dyDescent="0.35">
      <c r="A67">
        <v>1975</v>
      </c>
      <c r="B67">
        <v>197</v>
      </c>
      <c r="C67">
        <v>66</v>
      </c>
      <c r="D67">
        <v>21.8</v>
      </c>
      <c r="E67">
        <v>26</v>
      </c>
      <c r="F67">
        <v>13</v>
      </c>
      <c r="G67">
        <v>-99</v>
      </c>
      <c r="H67">
        <v>4.194</v>
      </c>
      <c r="I67">
        <v>3.0670000000000002</v>
      </c>
      <c r="J67">
        <v>1.1259999999999999</v>
      </c>
      <c r="K67">
        <v>2.21</v>
      </c>
      <c r="L67">
        <v>1.772</v>
      </c>
      <c r="M67">
        <v>0.438</v>
      </c>
      <c r="N67">
        <v>0</v>
      </c>
      <c r="O67">
        <v>0</v>
      </c>
      <c r="P67">
        <v>267.45999999999998</v>
      </c>
      <c r="Q67">
        <v>177.92</v>
      </c>
      <c r="R67">
        <v>61.06</v>
      </c>
      <c r="S67">
        <v>116.86</v>
      </c>
      <c r="T67">
        <v>0</v>
      </c>
      <c r="U67">
        <v>0</v>
      </c>
      <c r="V67">
        <v>-99</v>
      </c>
      <c r="W67">
        <v>-99</v>
      </c>
      <c r="X67">
        <v>-99</v>
      </c>
      <c r="Y67">
        <v>0.35</v>
      </c>
      <c r="Z67">
        <v>5.1999999999999998E-2</v>
      </c>
      <c r="AA67">
        <v>1.7999999999999999E-2</v>
      </c>
      <c r="AB67">
        <v>6.0000000000000001E-3</v>
      </c>
      <c r="AC67">
        <v>3.0000000000000001E-3</v>
      </c>
      <c r="AD67">
        <v>2E-3</v>
      </c>
      <c r="AE67">
        <v>2E-3</v>
      </c>
      <c r="AF67">
        <v>3.0000000000000001E-3</v>
      </c>
      <c r="AG67">
        <v>2E-3</v>
      </c>
      <c r="AH67">
        <v>0.17699999999999999</v>
      </c>
      <c r="AI67">
        <v>0.17699999999999999</v>
      </c>
      <c r="AJ67">
        <f t="shared" ref="AJ67:AJ103" si="3">L67+SUM(Y67:AG67)</f>
        <v>2.21</v>
      </c>
      <c r="AK67" s="4">
        <v>2.2096859000000002</v>
      </c>
      <c r="AL67" s="1">
        <f t="shared" ref="AL67:AL103" si="4">AJ67-AK67</f>
        <v>3.1409999999976179E-4</v>
      </c>
      <c r="AM67">
        <f t="shared" si="2"/>
        <v>0</v>
      </c>
    </row>
    <row r="68" spans="1:39" ht="15" thickBot="1" x14ac:dyDescent="0.35">
      <c r="A68">
        <v>1975</v>
      </c>
      <c r="B68">
        <v>198</v>
      </c>
      <c r="C68">
        <v>67</v>
      </c>
      <c r="D68">
        <v>27.9</v>
      </c>
      <c r="E68">
        <v>27</v>
      </c>
      <c r="F68">
        <v>11</v>
      </c>
      <c r="G68">
        <v>-99</v>
      </c>
      <c r="H68">
        <v>5.0759999999999996</v>
      </c>
      <c r="I68">
        <v>3.645</v>
      </c>
      <c r="J68">
        <v>1.431</v>
      </c>
      <c r="K68">
        <v>2.0190000000000001</v>
      </c>
      <c r="L68">
        <v>1.571</v>
      </c>
      <c r="M68">
        <v>0.44800000000000001</v>
      </c>
      <c r="N68">
        <v>0</v>
      </c>
      <c r="O68">
        <v>0</v>
      </c>
      <c r="P68">
        <v>272.54000000000002</v>
      </c>
      <c r="Q68">
        <v>179.94</v>
      </c>
      <c r="R68">
        <v>62.63</v>
      </c>
      <c r="S68">
        <v>117.31</v>
      </c>
      <c r="T68">
        <v>0</v>
      </c>
      <c r="U68">
        <v>0</v>
      </c>
      <c r="V68">
        <v>-99</v>
      </c>
      <c r="W68">
        <v>-99</v>
      </c>
      <c r="X68">
        <v>-99</v>
      </c>
      <c r="Y68">
        <v>0.36199999999999999</v>
      </c>
      <c r="Z68">
        <v>5.0999999999999997E-2</v>
      </c>
      <c r="AA68">
        <v>1.7000000000000001E-2</v>
      </c>
      <c r="AB68">
        <v>6.0000000000000001E-3</v>
      </c>
      <c r="AC68">
        <v>3.0000000000000001E-3</v>
      </c>
      <c r="AD68">
        <v>2E-3</v>
      </c>
      <c r="AE68">
        <v>2E-3</v>
      </c>
      <c r="AF68">
        <v>3.0000000000000001E-3</v>
      </c>
      <c r="AG68">
        <v>2E-3</v>
      </c>
      <c r="AH68">
        <v>0.157</v>
      </c>
      <c r="AI68">
        <v>0.157</v>
      </c>
      <c r="AJ68">
        <f t="shared" si="3"/>
        <v>2.0190000000000001</v>
      </c>
      <c r="AK68" s="4">
        <v>2.0188871000000002</v>
      </c>
      <c r="AL68" s="1">
        <f t="shared" si="4"/>
        <v>1.1289999999997136E-4</v>
      </c>
      <c r="AM68">
        <f t="shared" ref="AM68:AM105" si="5">K68-AJ68</f>
        <v>0</v>
      </c>
    </row>
    <row r="69" spans="1:39" ht="15" thickBot="1" x14ac:dyDescent="0.35">
      <c r="A69">
        <v>1975</v>
      </c>
      <c r="B69">
        <v>199</v>
      </c>
      <c r="C69">
        <v>68</v>
      </c>
      <c r="D69">
        <v>24.3</v>
      </c>
      <c r="E69">
        <v>25</v>
      </c>
      <c r="F69">
        <v>11</v>
      </c>
      <c r="G69">
        <v>-99</v>
      </c>
      <c r="H69">
        <v>4.3970000000000002</v>
      </c>
      <c r="I69">
        <v>3.097</v>
      </c>
      <c r="J69">
        <v>1.2989999999999999</v>
      </c>
      <c r="K69">
        <v>1.8979999999999999</v>
      </c>
      <c r="L69">
        <v>1.452</v>
      </c>
      <c r="M69">
        <v>0.44600000000000001</v>
      </c>
      <c r="N69">
        <v>0</v>
      </c>
      <c r="O69">
        <v>0</v>
      </c>
      <c r="P69">
        <v>276.93</v>
      </c>
      <c r="Q69">
        <v>181.84</v>
      </c>
      <c r="R69">
        <v>64.08</v>
      </c>
      <c r="S69">
        <v>117.76</v>
      </c>
      <c r="T69">
        <v>0</v>
      </c>
      <c r="U69">
        <v>0</v>
      </c>
      <c r="V69">
        <v>-99</v>
      </c>
      <c r="W69">
        <v>-99</v>
      </c>
      <c r="X69">
        <v>-99</v>
      </c>
      <c r="Y69">
        <v>0.36199999999999999</v>
      </c>
      <c r="Z69">
        <v>0.05</v>
      </c>
      <c r="AA69">
        <v>1.7000000000000001E-2</v>
      </c>
      <c r="AB69">
        <v>5.0000000000000001E-3</v>
      </c>
      <c r="AC69">
        <v>3.0000000000000001E-3</v>
      </c>
      <c r="AD69">
        <v>2E-3</v>
      </c>
      <c r="AE69">
        <v>2E-3</v>
      </c>
      <c r="AF69">
        <v>3.0000000000000001E-3</v>
      </c>
      <c r="AG69">
        <v>2E-3</v>
      </c>
      <c r="AH69">
        <v>0.14499999999999999</v>
      </c>
      <c r="AI69">
        <v>0.14499999999999999</v>
      </c>
      <c r="AJ69">
        <f t="shared" si="3"/>
        <v>1.8979999999999999</v>
      </c>
      <c r="AK69" s="4">
        <v>1.8980878999999999</v>
      </c>
      <c r="AL69" s="1">
        <f t="shared" si="4"/>
        <v>-8.7900000000029621E-5</v>
      </c>
      <c r="AM69">
        <f t="shared" si="5"/>
        <v>0</v>
      </c>
    </row>
    <row r="70" spans="1:39" ht="15" thickBot="1" x14ac:dyDescent="0.35">
      <c r="A70">
        <v>1975</v>
      </c>
      <c r="B70">
        <v>200</v>
      </c>
      <c r="C70">
        <v>69</v>
      </c>
      <c r="D70">
        <v>25.2</v>
      </c>
      <c r="E70">
        <v>24</v>
      </c>
      <c r="F70">
        <v>12</v>
      </c>
      <c r="G70">
        <v>-99</v>
      </c>
      <c r="H70">
        <v>4.3970000000000002</v>
      </c>
      <c r="I70">
        <v>3.0379999999999998</v>
      </c>
      <c r="J70">
        <v>1.3580000000000001</v>
      </c>
      <c r="K70">
        <v>1.7889999999999999</v>
      </c>
      <c r="L70">
        <v>1.363</v>
      </c>
      <c r="M70">
        <v>0.42599999999999999</v>
      </c>
      <c r="N70">
        <v>0</v>
      </c>
      <c r="O70">
        <v>0</v>
      </c>
      <c r="P70">
        <v>281.33</v>
      </c>
      <c r="Q70">
        <v>183.62</v>
      </c>
      <c r="R70">
        <v>65.44</v>
      </c>
      <c r="S70">
        <v>118.18</v>
      </c>
      <c r="T70">
        <v>0</v>
      </c>
      <c r="U70">
        <v>0</v>
      </c>
      <c r="V70">
        <v>-99</v>
      </c>
      <c r="W70">
        <v>-99</v>
      </c>
      <c r="X70">
        <v>-99</v>
      </c>
      <c r="Y70">
        <v>0.34300000000000003</v>
      </c>
      <c r="Z70">
        <v>4.9000000000000002E-2</v>
      </c>
      <c r="AA70">
        <v>1.7000000000000001E-2</v>
      </c>
      <c r="AB70">
        <v>5.0000000000000001E-3</v>
      </c>
      <c r="AC70">
        <v>3.0000000000000001E-3</v>
      </c>
      <c r="AD70">
        <v>2E-3</v>
      </c>
      <c r="AE70">
        <v>2E-3</v>
      </c>
      <c r="AF70">
        <v>3.0000000000000001E-3</v>
      </c>
      <c r="AG70">
        <v>2E-3</v>
      </c>
      <c r="AH70">
        <v>0.13600000000000001</v>
      </c>
      <c r="AI70">
        <v>0.13600000000000001</v>
      </c>
      <c r="AJ70">
        <f t="shared" si="3"/>
        <v>1.7890000000000001</v>
      </c>
      <c r="AK70" s="4">
        <v>1.7885886</v>
      </c>
      <c r="AL70" s="1">
        <f t="shared" si="4"/>
        <v>4.1140000000017274E-4</v>
      </c>
      <c r="AM70">
        <f t="shared" si="5"/>
        <v>0</v>
      </c>
    </row>
    <row r="71" spans="1:39" ht="15" thickBot="1" x14ac:dyDescent="0.35">
      <c r="A71">
        <v>1975</v>
      </c>
      <c r="B71">
        <v>201</v>
      </c>
      <c r="C71">
        <v>70</v>
      </c>
      <c r="D71">
        <v>27.7</v>
      </c>
      <c r="E71">
        <v>28</v>
      </c>
      <c r="F71">
        <v>10</v>
      </c>
      <c r="G71">
        <v>-99</v>
      </c>
      <c r="H71">
        <v>5.133</v>
      </c>
      <c r="I71">
        <v>3.4769999999999999</v>
      </c>
      <c r="J71">
        <v>1.6559999999999999</v>
      </c>
      <c r="K71">
        <v>1.6919999999999999</v>
      </c>
      <c r="L71">
        <v>1.2909999999999999</v>
      </c>
      <c r="M71">
        <v>0.40100000000000002</v>
      </c>
      <c r="N71">
        <v>0</v>
      </c>
      <c r="O71">
        <v>0</v>
      </c>
      <c r="P71">
        <v>286.45999999999998</v>
      </c>
      <c r="Q71">
        <v>185.32</v>
      </c>
      <c r="R71">
        <v>66.73</v>
      </c>
      <c r="S71">
        <v>118.58</v>
      </c>
      <c r="T71">
        <v>0</v>
      </c>
      <c r="U71">
        <v>0</v>
      </c>
      <c r="V71">
        <v>-99</v>
      </c>
      <c r="W71">
        <v>-99</v>
      </c>
      <c r="X71">
        <v>-99</v>
      </c>
      <c r="Y71">
        <v>0.31900000000000001</v>
      </c>
      <c r="Z71">
        <v>4.8000000000000001E-2</v>
      </c>
      <c r="AA71">
        <v>1.7000000000000001E-2</v>
      </c>
      <c r="AB71">
        <v>5.0000000000000001E-3</v>
      </c>
      <c r="AC71">
        <v>3.0000000000000001E-3</v>
      </c>
      <c r="AD71">
        <v>2E-3</v>
      </c>
      <c r="AE71">
        <v>2E-3</v>
      </c>
      <c r="AF71">
        <v>3.0000000000000001E-3</v>
      </c>
      <c r="AG71">
        <v>2E-3</v>
      </c>
      <c r="AH71">
        <v>0.129</v>
      </c>
      <c r="AI71">
        <v>0.13</v>
      </c>
      <c r="AJ71">
        <f t="shared" si="3"/>
        <v>1.6919999999999999</v>
      </c>
      <c r="AK71" s="4">
        <v>1.6921892000000001</v>
      </c>
      <c r="AL71" s="1">
        <f t="shared" si="4"/>
        <v>-1.892000000001115E-4</v>
      </c>
      <c r="AM71">
        <f t="shared" si="5"/>
        <v>0</v>
      </c>
    </row>
    <row r="72" spans="1:39" ht="15" thickBot="1" x14ac:dyDescent="0.35">
      <c r="A72">
        <v>1975</v>
      </c>
      <c r="B72">
        <v>202</v>
      </c>
      <c r="C72">
        <v>71</v>
      </c>
      <c r="D72">
        <v>27.7</v>
      </c>
      <c r="E72">
        <v>27</v>
      </c>
      <c r="F72">
        <v>11</v>
      </c>
      <c r="G72">
        <v>-99</v>
      </c>
      <c r="H72">
        <v>5.0220000000000002</v>
      </c>
      <c r="I72">
        <v>3.3290000000000002</v>
      </c>
      <c r="J72">
        <v>1.6919999999999999</v>
      </c>
      <c r="K72">
        <v>1.629</v>
      </c>
      <c r="L72">
        <v>1.252</v>
      </c>
      <c r="M72">
        <v>0.376</v>
      </c>
      <c r="N72">
        <v>0</v>
      </c>
      <c r="O72">
        <v>0</v>
      </c>
      <c r="P72">
        <v>291.49</v>
      </c>
      <c r="Q72">
        <v>186.94</v>
      </c>
      <c r="R72">
        <v>67.989999999999995</v>
      </c>
      <c r="S72">
        <v>118.96</v>
      </c>
      <c r="T72">
        <v>0</v>
      </c>
      <c r="U72">
        <v>0</v>
      </c>
      <c r="V72">
        <v>-99</v>
      </c>
      <c r="W72">
        <v>-99</v>
      </c>
      <c r="X72">
        <v>-99</v>
      </c>
      <c r="Y72">
        <v>0.29499999999999998</v>
      </c>
      <c r="Z72">
        <v>4.7E-2</v>
      </c>
      <c r="AA72">
        <v>1.6E-2</v>
      </c>
      <c r="AB72">
        <v>5.0000000000000001E-3</v>
      </c>
      <c r="AC72">
        <v>3.0000000000000001E-3</v>
      </c>
      <c r="AD72">
        <v>2E-3</v>
      </c>
      <c r="AE72">
        <v>2E-3</v>
      </c>
      <c r="AF72">
        <v>3.0000000000000001E-3</v>
      </c>
      <c r="AG72">
        <v>2E-3</v>
      </c>
      <c r="AH72">
        <v>0.125</v>
      </c>
      <c r="AI72">
        <v>0.125</v>
      </c>
      <c r="AJ72">
        <f t="shared" si="3"/>
        <v>1.627</v>
      </c>
      <c r="AK72" s="4">
        <v>1.6273896000000001</v>
      </c>
      <c r="AL72" s="1">
        <f t="shared" si="4"/>
        <v>-3.8960000000010098E-4</v>
      </c>
      <c r="AM72">
        <f t="shared" si="5"/>
        <v>2.0000000000000018E-3</v>
      </c>
    </row>
    <row r="73" spans="1:39" ht="15" thickBot="1" x14ac:dyDescent="0.35">
      <c r="A73">
        <v>1975</v>
      </c>
      <c r="B73">
        <v>203</v>
      </c>
      <c r="C73">
        <v>72</v>
      </c>
      <c r="D73">
        <v>24.6</v>
      </c>
      <c r="E73">
        <v>26</v>
      </c>
      <c r="F73">
        <v>12</v>
      </c>
      <c r="G73">
        <v>-99</v>
      </c>
      <c r="H73">
        <v>4.5199999999999996</v>
      </c>
      <c r="I73">
        <v>2.931</v>
      </c>
      <c r="J73">
        <v>1.589</v>
      </c>
      <c r="K73">
        <v>1.58</v>
      </c>
      <c r="L73">
        <v>1.228</v>
      </c>
      <c r="M73">
        <v>0.35199999999999998</v>
      </c>
      <c r="N73">
        <v>0</v>
      </c>
      <c r="O73">
        <v>0</v>
      </c>
      <c r="P73">
        <v>296.01</v>
      </c>
      <c r="Q73">
        <v>188.52</v>
      </c>
      <c r="R73">
        <v>69.209999999999994</v>
      </c>
      <c r="S73">
        <v>119.31</v>
      </c>
      <c r="T73">
        <v>0</v>
      </c>
      <c r="U73">
        <v>0</v>
      </c>
      <c r="V73">
        <v>-99</v>
      </c>
      <c r="W73">
        <v>-99</v>
      </c>
      <c r="X73">
        <v>-99</v>
      </c>
      <c r="Y73">
        <v>0.27200000000000002</v>
      </c>
      <c r="Z73">
        <v>4.5999999999999999E-2</v>
      </c>
      <c r="AA73">
        <v>1.6E-2</v>
      </c>
      <c r="AB73">
        <v>5.0000000000000001E-3</v>
      </c>
      <c r="AC73">
        <v>3.0000000000000001E-3</v>
      </c>
      <c r="AD73">
        <v>2E-3</v>
      </c>
      <c r="AE73">
        <v>2E-3</v>
      </c>
      <c r="AF73">
        <v>3.0000000000000001E-3</v>
      </c>
      <c r="AG73">
        <v>2E-3</v>
      </c>
      <c r="AH73">
        <v>0.123</v>
      </c>
      <c r="AI73">
        <v>0.123</v>
      </c>
      <c r="AJ73">
        <f t="shared" si="3"/>
        <v>1.579</v>
      </c>
      <c r="AK73" s="4">
        <v>1.5792899</v>
      </c>
      <c r="AL73" s="1">
        <f t="shared" si="4"/>
        <v>-2.8990000000006511E-4</v>
      </c>
      <c r="AM73">
        <f t="shared" si="5"/>
        <v>1.0000000000001119E-3</v>
      </c>
    </row>
    <row r="74" spans="1:39" ht="15" thickBot="1" x14ac:dyDescent="0.35">
      <c r="A74">
        <v>1975</v>
      </c>
      <c r="B74">
        <v>204</v>
      </c>
      <c r="C74">
        <v>73</v>
      </c>
      <c r="D74">
        <v>28.1</v>
      </c>
      <c r="E74">
        <v>24</v>
      </c>
      <c r="F74">
        <v>9</v>
      </c>
      <c r="G74">
        <v>-99</v>
      </c>
      <c r="H74">
        <v>4.6959999999999997</v>
      </c>
      <c r="I74">
        <v>2.9860000000000002</v>
      </c>
      <c r="J74">
        <v>1.71</v>
      </c>
      <c r="K74">
        <v>1.538</v>
      </c>
      <c r="L74">
        <v>1.2090000000000001</v>
      </c>
      <c r="M74">
        <v>0.32800000000000001</v>
      </c>
      <c r="N74">
        <v>0</v>
      </c>
      <c r="O74">
        <v>0</v>
      </c>
      <c r="P74">
        <v>300.7</v>
      </c>
      <c r="Q74">
        <v>190.06</v>
      </c>
      <c r="R74">
        <v>70.42</v>
      </c>
      <c r="S74">
        <v>119.64</v>
      </c>
      <c r="T74">
        <v>0</v>
      </c>
      <c r="U74">
        <v>0</v>
      </c>
      <c r="V74">
        <v>-99</v>
      </c>
      <c r="W74">
        <v>-99</v>
      </c>
      <c r="X74">
        <v>-99</v>
      </c>
      <c r="Y74">
        <v>0.249</v>
      </c>
      <c r="Z74">
        <v>4.5999999999999999E-2</v>
      </c>
      <c r="AA74">
        <v>1.6E-2</v>
      </c>
      <c r="AB74">
        <v>5.0000000000000001E-3</v>
      </c>
      <c r="AC74">
        <v>3.0000000000000001E-3</v>
      </c>
      <c r="AD74">
        <v>2E-3</v>
      </c>
      <c r="AE74">
        <v>2E-3</v>
      </c>
      <c r="AF74">
        <v>3.0000000000000001E-3</v>
      </c>
      <c r="AG74">
        <v>2E-3</v>
      </c>
      <c r="AH74">
        <v>0.121</v>
      </c>
      <c r="AI74">
        <v>0.121</v>
      </c>
      <c r="AJ74">
        <f t="shared" si="3"/>
        <v>1.5370000000000001</v>
      </c>
      <c r="AK74" s="4">
        <v>1.5372901999999999</v>
      </c>
      <c r="AL74" s="1">
        <f t="shared" si="4"/>
        <v>-2.9019999999979618E-4</v>
      </c>
      <c r="AM74">
        <f t="shared" si="5"/>
        <v>9.9999999999988987E-4</v>
      </c>
    </row>
    <row r="75" spans="1:39" ht="15" thickBot="1" x14ac:dyDescent="0.35">
      <c r="A75">
        <v>1975</v>
      </c>
      <c r="B75">
        <v>205</v>
      </c>
      <c r="C75">
        <v>74</v>
      </c>
      <c r="D75">
        <v>27.7</v>
      </c>
      <c r="E75">
        <v>30</v>
      </c>
      <c r="F75">
        <v>15</v>
      </c>
      <c r="G75">
        <v>-99</v>
      </c>
      <c r="H75">
        <v>5.3840000000000003</v>
      </c>
      <c r="I75">
        <v>3.3580000000000001</v>
      </c>
      <c r="J75">
        <v>2.0259999999999998</v>
      </c>
      <c r="K75">
        <v>1.5049999999999999</v>
      </c>
      <c r="L75">
        <v>1.1990000000000001</v>
      </c>
      <c r="M75">
        <v>0.30599999999999999</v>
      </c>
      <c r="N75">
        <v>0</v>
      </c>
      <c r="O75">
        <v>0</v>
      </c>
      <c r="P75">
        <v>306.08999999999997</v>
      </c>
      <c r="Q75">
        <v>191.57</v>
      </c>
      <c r="R75">
        <v>71.62</v>
      </c>
      <c r="S75">
        <v>119.94</v>
      </c>
      <c r="T75">
        <v>0</v>
      </c>
      <c r="U75">
        <v>0</v>
      </c>
      <c r="V75">
        <v>-99</v>
      </c>
      <c r="W75">
        <v>-99</v>
      </c>
      <c r="X75">
        <v>-99</v>
      </c>
      <c r="Y75">
        <v>0.22800000000000001</v>
      </c>
      <c r="Z75">
        <v>4.4999999999999998E-2</v>
      </c>
      <c r="AA75">
        <v>1.6E-2</v>
      </c>
      <c r="AB75">
        <v>5.0000000000000001E-3</v>
      </c>
      <c r="AC75">
        <v>3.0000000000000001E-3</v>
      </c>
      <c r="AD75">
        <v>2E-3</v>
      </c>
      <c r="AE75">
        <v>2E-3</v>
      </c>
      <c r="AF75">
        <v>3.0000000000000001E-3</v>
      </c>
      <c r="AG75">
        <v>2E-3</v>
      </c>
      <c r="AH75">
        <v>0.12</v>
      </c>
      <c r="AI75">
        <v>0.12</v>
      </c>
      <c r="AJ75">
        <f t="shared" si="3"/>
        <v>1.5050000000000001</v>
      </c>
      <c r="AK75" s="4">
        <v>1.5049904000000001</v>
      </c>
      <c r="AL75" s="1">
        <f t="shared" si="4"/>
        <v>9.6000000000540098E-6</v>
      </c>
      <c r="AM75">
        <f t="shared" si="5"/>
        <v>0</v>
      </c>
    </row>
    <row r="76" spans="1:39" ht="15" thickBot="1" x14ac:dyDescent="0.35">
      <c r="A76">
        <v>1975</v>
      </c>
      <c r="B76">
        <v>206</v>
      </c>
      <c r="C76">
        <v>75</v>
      </c>
      <c r="D76">
        <v>24.6</v>
      </c>
      <c r="E76">
        <v>30</v>
      </c>
      <c r="F76">
        <v>17</v>
      </c>
      <c r="G76">
        <v>-99</v>
      </c>
      <c r="H76">
        <v>4.9589999999999996</v>
      </c>
      <c r="I76">
        <v>2.9590000000000001</v>
      </c>
      <c r="J76">
        <v>2</v>
      </c>
      <c r="K76">
        <v>1.4730000000000001</v>
      </c>
      <c r="L76">
        <v>1.1870000000000001</v>
      </c>
      <c r="M76">
        <v>0.28499999999999998</v>
      </c>
      <c r="N76">
        <v>0</v>
      </c>
      <c r="O76">
        <v>0</v>
      </c>
      <c r="P76">
        <v>311.05</v>
      </c>
      <c r="Q76">
        <v>193.04</v>
      </c>
      <c r="R76">
        <v>72.81</v>
      </c>
      <c r="S76">
        <v>120.23</v>
      </c>
      <c r="T76">
        <v>0</v>
      </c>
      <c r="U76">
        <v>0</v>
      </c>
      <c r="V76">
        <v>-99</v>
      </c>
      <c r="W76">
        <v>-99</v>
      </c>
      <c r="X76">
        <v>-99</v>
      </c>
      <c r="Y76">
        <v>0.20799999999999999</v>
      </c>
      <c r="Z76">
        <v>4.3999999999999997E-2</v>
      </c>
      <c r="AA76">
        <v>1.6E-2</v>
      </c>
      <c r="AB76">
        <v>5.0000000000000001E-3</v>
      </c>
      <c r="AC76">
        <v>3.0000000000000001E-3</v>
      </c>
      <c r="AD76">
        <v>2E-3</v>
      </c>
      <c r="AE76">
        <v>2E-3</v>
      </c>
      <c r="AF76">
        <v>3.0000000000000001E-3</v>
      </c>
      <c r="AG76">
        <v>2E-3</v>
      </c>
      <c r="AH76">
        <v>0.11899999999999999</v>
      </c>
      <c r="AI76">
        <v>0.11899999999999999</v>
      </c>
      <c r="AJ76">
        <f t="shared" si="3"/>
        <v>1.472</v>
      </c>
      <c r="AK76" s="4">
        <v>1.4723906</v>
      </c>
      <c r="AL76" s="1">
        <f t="shared" si="4"/>
        <v>-3.9060000000001871E-4</v>
      </c>
      <c r="AM76">
        <f t="shared" si="5"/>
        <v>1.0000000000001119E-3</v>
      </c>
    </row>
    <row r="77" spans="1:39" ht="15" thickBot="1" x14ac:dyDescent="0.35">
      <c r="A77">
        <v>1975</v>
      </c>
      <c r="B77">
        <v>207</v>
      </c>
      <c r="C77">
        <v>76</v>
      </c>
      <c r="D77">
        <v>24</v>
      </c>
      <c r="E77">
        <v>29</v>
      </c>
      <c r="F77">
        <v>14</v>
      </c>
      <c r="G77">
        <v>-99</v>
      </c>
      <c r="H77">
        <v>4.742</v>
      </c>
      <c r="I77">
        <v>2.6619999999999999</v>
      </c>
      <c r="J77">
        <v>2.08</v>
      </c>
      <c r="K77">
        <v>1.4410000000000001</v>
      </c>
      <c r="L77">
        <v>1.175</v>
      </c>
      <c r="M77">
        <v>0.26600000000000001</v>
      </c>
      <c r="N77">
        <v>0</v>
      </c>
      <c r="O77">
        <v>0</v>
      </c>
      <c r="P77">
        <v>315.79000000000002</v>
      </c>
      <c r="Q77">
        <v>194.48</v>
      </c>
      <c r="R77">
        <v>73.98</v>
      </c>
      <c r="S77">
        <v>120.5</v>
      </c>
      <c r="T77">
        <v>0</v>
      </c>
      <c r="U77">
        <v>0</v>
      </c>
      <c r="V77">
        <v>-99</v>
      </c>
      <c r="W77">
        <v>-99</v>
      </c>
      <c r="X77">
        <v>-99</v>
      </c>
      <c r="Y77">
        <v>0.19</v>
      </c>
      <c r="Z77">
        <v>4.3999999999999997E-2</v>
      </c>
      <c r="AA77">
        <v>1.6E-2</v>
      </c>
      <c r="AB77">
        <v>5.0000000000000001E-3</v>
      </c>
      <c r="AC77">
        <v>3.0000000000000001E-3</v>
      </c>
      <c r="AD77">
        <v>2E-3</v>
      </c>
      <c r="AE77">
        <v>2E-3</v>
      </c>
      <c r="AF77">
        <v>3.0000000000000001E-3</v>
      </c>
      <c r="AG77">
        <v>2E-3</v>
      </c>
      <c r="AH77">
        <v>0.11700000000000001</v>
      </c>
      <c r="AI77">
        <v>0.11700000000000001</v>
      </c>
      <c r="AJ77">
        <f t="shared" si="3"/>
        <v>1.4420000000000002</v>
      </c>
      <c r="AK77" s="4">
        <v>1.4416907999999999</v>
      </c>
      <c r="AL77" s="1">
        <f t="shared" si="4"/>
        <v>3.0920000000023151E-4</v>
      </c>
      <c r="AM77">
        <f t="shared" si="5"/>
        <v>-1.0000000000001119E-3</v>
      </c>
    </row>
    <row r="78" spans="1:39" ht="15" thickBot="1" x14ac:dyDescent="0.35">
      <c r="A78">
        <v>1975</v>
      </c>
      <c r="B78">
        <v>208</v>
      </c>
      <c r="C78">
        <v>77</v>
      </c>
      <c r="D78">
        <v>28</v>
      </c>
      <c r="E78">
        <v>37</v>
      </c>
      <c r="F78">
        <v>14</v>
      </c>
      <c r="G78">
        <v>-99</v>
      </c>
      <c r="H78">
        <v>6.149</v>
      </c>
      <c r="I78">
        <v>3.2149999999999999</v>
      </c>
      <c r="J78">
        <v>2.9340000000000002</v>
      </c>
      <c r="K78">
        <v>1.409</v>
      </c>
      <c r="L78">
        <v>1.161</v>
      </c>
      <c r="M78">
        <v>0.248</v>
      </c>
      <c r="N78">
        <v>0</v>
      </c>
      <c r="O78">
        <v>0</v>
      </c>
      <c r="P78">
        <v>321.94</v>
      </c>
      <c r="Q78">
        <v>195.89</v>
      </c>
      <c r="R78">
        <v>75.150000000000006</v>
      </c>
      <c r="S78">
        <v>120.74</v>
      </c>
      <c r="T78">
        <v>0</v>
      </c>
      <c r="U78">
        <v>0</v>
      </c>
      <c r="V78">
        <v>-99</v>
      </c>
      <c r="W78">
        <v>-99</v>
      </c>
      <c r="X78">
        <v>-99</v>
      </c>
      <c r="Y78">
        <v>0.17299999999999999</v>
      </c>
      <c r="Z78">
        <v>4.2999999999999997E-2</v>
      </c>
      <c r="AA78">
        <v>1.6E-2</v>
      </c>
      <c r="AB78">
        <v>5.0000000000000001E-3</v>
      </c>
      <c r="AC78">
        <v>3.0000000000000001E-3</v>
      </c>
      <c r="AD78">
        <v>2E-3</v>
      </c>
      <c r="AE78">
        <v>2E-3</v>
      </c>
      <c r="AF78">
        <v>3.0000000000000001E-3</v>
      </c>
      <c r="AG78">
        <v>2E-3</v>
      </c>
      <c r="AH78">
        <v>0.11600000000000001</v>
      </c>
      <c r="AI78">
        <v>0.11600000000000001</v>
      </c>
      <c r="AJ78">
        <f t="shared" si="3"/>
        <v>1.4100000000000001</v>
      </c>
      <c r="AK78" s="4">
        <v>1.409691</v>
      </c>
      <c r="AL78" s="1">
        <f t="shared" si="4"/>
        <v>3.0900000000011474E-4</v>
      </c>
      <c r="AM78">
        <f t="shared" si="5"/>
        <v>-1.0000000000001119E-3</v>
      </c>
    </row>
    <row r="79" spans="1:39" ht="15" thickBot="1" x14ac:dyDescent="0.35">
      <c r="A79">
        <v>1975</v>
      </c>
      <c r="B79">
        <v>209</v>
      </c>
      <c r="C79">
        <v>78</v>
      </c>
      <c r="D79">
        <v>26.7</v>
      </c>
      <c r="E79">
        <v>33</v>
      </c>
      <c r="F79">
        <v>20</v>
      </c>
      <c r="G79">
        <v>-99</v>
      </c>
      <c r="H79">
        <v>5.6260000000000003</v>
      </c>
      <c r="I79">
        <v>2.726</v>
      </c>
      <c r="J79">
        <v>2.9</v>
      </c>
      <c r="K79">
        <v>1.377</v>
      </c>
      <c r="L79">
        <v>1.145</v>
      </c>
      <c r="M79">
        <v>0.23200000000000001</v>
      </c>
      <c r="N79">
        <v>0</v>
      </c>
      <c r="O79">
        <v>0</v>
      </c>
      <c r="P79">
        <v>327.56</v>
      </c>
      <c r="Q79">
        <v>197.27</v>
      </c>
      <c r="R79">
        <v>76.290000000000006</v>
      </c>
      <c r="S79">
        <v>120.98</v>
      </c>
      <c r="T79">
        <v>0</v>
      </c>
      <c r="U79">
        <v>0</v>
      </c>
      <c r="V79">
        <v>-99</v>
      </c>
      <c r="W79">
        <v>-99</v>
      </c>
      <c r="X79">
        <v>-99</v>
      </c>
      <c r="Y79">
        <v>0.157</v>
      </c>
      <c r="Z79">
        <v>4.2999999999999997E-2</v>
      </c>
      <c r="AA79">
        <v>1.6E-2</v>
      </c>
      <c r="AB79">
        <v>5.0000000000000001E-3</v>
      </c>
      <c r="AC79">
        <v>3.0000000000000001E-3</v>
      </c>
      <c r="AD79">
        <v>2E-3</v>
      </c>
      <c r="AE79">
        <v>2E-3</v>
      </c>
      <c r="AF79">
        <v>3.0000000000000001E-3</v>
      </c>
      <c r="AG79">
        <v>2E-3</v>
      </c>
      <c r="AH79">
        <v>0.115</v>
      </c>
      <c r="AI79">
        <v>0.115</v>
      </c>
      <c r="AJ79">
        <f t="shared" si="3"/>
        <v>1.3780000000000001</v>
      </c>
      <c r="AK79" s="4">
        <v>1.3780912000000001</v>
      </c>
      <c r="AL79" s="1">
        <f t="shared" si="4"/>
        <v>-9.1199999999957981E-5</v>
      </c>
      <c r="AM79">
        <f t="shared" si="5"/>
        <v>-1.0000000000001119E-3</v>
      </c>
    </row>
    <row r="80" spans="1:39" ht="15" thickBot="1" x14ac:dyDescent="0.35">
      <c r="A80">
        <v>1975</v>
      </c>
      <c r="B80">
        <v>210</v>
      </c>
      <c r="C80">
        <v>79</v>
      </c>
      <c r="D80">
        <v>19</v>
      </c>
      <c r="E80">
        <v>31</v>
      </c>
      <c r="F80">
        <v>19</v>
      </c>
      <c r="G80">
        <v>-99</v>
      </c>
      <c r="H80">
        <v>4.2039999999999997</v>
      </c>
      <c r="I80">
        <v>1.8420000000000001</v>
      </c>
      <c r="J80">
        <v>2.3620000000000001</v>
      </c>
      <c r="K80">
        <v>1.3979999999999999</v>
      </c>
      <c r="L80">
        <v>1.125</v>
      </c>
      <c r="M80">
        <v>0.27300000000000002</v>
      </c>
      <c r="N80">
        <v>0</v>
      </c>
      <c r="O80">
        <v>0</v>
      </c>
      <c r="P80">
        <v>331.77</v>
      </c>
      <c r="Q80">
        <v>198.66</v>
      </c>
      <c r="R80">
        <v>77.42</v>
      </c>
      <c r="S80">
        <v>121.25</v>
      </c>
      <c r="T80">
        <v>0</v>
      </c>
      <c r="U80">
        <v>0</v>
      </c>
      <c r="V80">
        <v>-99</v>
      </c>
      <c r="W80">
        <v>-99</v>
      </c>
      <c r="X80">
        <v>-99</v>
      </c>
      <c r="Y80">
        <v>0.19900000000000001</v>
      </c>
      <c r="Z80">
        <v>4.2000000000000003E-2</v>
      </c>
      <c r="AA80">
        <v>1.4999999999999999E-2</v>
      </c>
      <c r="AB80">
        <v>5.0000000000000001E-3</v>
      </c>
      <c r="AC80">
        <v>3.0000000000000001E-3</v>
      </c>
      <c r="AD80">
        <v>2E-3</v>
      </c>
      <c r="AE80">
        <v>2E-3</v>
      </c>
      <c r="AF80">
        <v>3.0000000000000001E-3</v>
      </c>
      <c r="AG80">
        <v>2E-3</v>
      </c>
      <c r="AH80">
        <v>0.112</v>
      </c>
      <c r="AI80">
        <v>0.112</v>
      </c>
      <c r="AJ80">
        <f t="shared" si="3"/>
        <v>1.3980000000000001</v>
      </c>
      <c r="AK80" s="4">
        <v>1.3978911000000001</v>
      </c>
      <c r="AL80" s="1">
        <f t="shared" si="4"/>
        <v>1.0890000000007838E-4</v>
      </c>
      <c r="AM80">
        <f t="shared" si="5"/>
        <v>0</v>
      </c>
    </row>
    <row r="81" spans="1:39" ht="15" thickBot="1" x14ac:dyDescent="0.35">
      <c r="A81">
        <v>1975</v>
      </c>
      <c r="B81">
        <v>211</v>
      </c>
      <c r="C81">
        <v>80</v>
      </c>
      <c r="D81">
        <v>16.600000000000001</v>
      </c>
      <c r="E81">
        <v>18</v>
      </c>
      <c r="F81">
        <v>15</v>
      </c>
      <c r="G81">
        <v>-99</v>
      </c>
      <c r="H81">
        <v>2.661</v>
      </c>
      <c r="I81">
        <v>1.052</v>
      </c>
      <c r="J81">
        <v>1.609</v>
      </c>
      <c r="K81">
        <v>1.4179999999999999</v>
      </c>
      <c r="L81">
        <v>1.052</v>
      </c>
      <c r="M81">
        <v>0.36599999999999999</v>
      </c>
      <c r="N81">
        <v>0</v>
      </c>
      <c r="O81">
        <v>0</v>
      </c>
      <c r="P81">
        <v>334.43</v>
      </c>
      <c r="Q81">
        <v>200.08</v>
      </c>
      <c r="R81">
        <v>78.47</v>
      </c>
      <c r="S81">
        <v>121.61</v>
      </c>
      <c r="T81">
        <v>0</v>
      </c>
      <c r="U81">
        <v>0</v>
      </c>
      <c r="V81">
        <v>-99</v>
      </c>
      <c r="W81">
        <v>-99</v>
      </c>
      <c r="X81">
        <v>-99</v>
      </c>
      <c r="Y81">
        <v>0.29299999999999998</v>
      </c>
      <c r="Z81">
        <v>4.2000000000000003E-2</v>
      </c>
      <c r="AA81">
        <v>1.4999999999999999E-2</v>
      </c>
      <c r="AB81">
        <v>5.0000000000000001E-3</v>
      </c>
      <c r="AC81">
        <v>3.0000000000000001E-3</v>
      </c>
      <c r="AD81">
        <v>2E-3</v>
      </c>
      <c r="AE81">
        <v>2E-3</v>
      </c>
      <c r="AF81">
        <v>3.0000000000000001E-3</v>
      </c>
      <c r="AG81">
        <v>2E-3</v>
      </c>
      <c r="AH81">
        <v>0.105</v>
      </c>
      <c r="AI81">
        <v>0.111</v>
      </c>
      <c r="AJ81">
        <f t="shared" si="3"/>
        <v>1.419</v>
      </c>
      <c r="AK81" s="4">
        <v>1.4186909000000001</v>
      </c>
      <c r="AL81" s="1">
        <f t="shared" si="4"/>
        <v>3.0909999999995108E-4</v>
      </c>
      <c r="AM81">
        <f t="shared" si="5"/>
        <v>-1.0000000000001119E-3</v>
      </c>
    </row>
    <row r="82" spans="1:39" ht="15" thickBot="1" x14ac:dyDescent="0.35">
      <c r="A82">
        <v>1975</v>
      </c>
      <c r="B82">
        <v>212</v>
      </c>
      <c r="C82">
        <v>81</v>
      </c>
      <c r="D82">
        <v>14.9</v>
      </c>
      <c r="E82">
        <v>13</v>
      </c>
      <c r="F82">
        <v>11</v>
      </c>
      <c r="G82">
        <v>-99</v>
      </c>
      <c r="H82">
        <v>2.0939999999999999</v>
      </c>
      <c r="I82">
        <v>0.73599999999999999</v>
      </c>
      <c r="J82">
        <v>1.357</v>
      </c>
      <c r="K82">
        <v>2.0939999999999999</v>
      </c>
      <c r="L82">
        <v>0.73599999999999999</v>
      </c>
      <c r="M82">
        <v>1.357</v>
      </c>
      <c r="N82">
        <v>0</v>
      </c>
      <c r="O82">
        <v>0</v>
      </c>
      <c r="P82">
        <v>336.52</v>
      </c>
      <c r="Q82">
        <v>202.18</v>
      </c>
      <c r="R82">
        <v>79.2</v>
      </c>
      <c r="S82">
        <v>122.97</v>
      </c>
      <c r="T82">
        <v>0</v>
      </c>
      <c r="U82">
        <v>0</v>
      </c>
      <c r="V82">
        <v>-99</v>
      </c>
      <c r="W82">
        <v>-99</v>
      </c>
      <c r="X82">
        <v>-99</v>
      </c>
      <c r="Y82">
        <v>0.499</v>
      </c>
      <c r="Z82">
        <v>0.13300000000000001</v>
      </c>
      <c r="AA82">
        <v>0.121</v>
      </c>
      <c r="AB82">
        <v>7.6999999999999999E-2</v>
      </c>
      <c r="AC82">
        <v>6.9000000000000006E-2</v>
      </c>
      <c r="AD82">
        <v>6.2E-2</v>
      </c>
      <c r="AE82">
        <v>6.9000000000000006E-2</v>
      </c>
      <c r="AF82">
        <v>0.17299999999999999</v>
      </c>
      <c r="AG82">
        <v>0.153</v>
      </c>
      <c r="AH82">
        <v>7.3999999999999996E-2</v>
      </c>
      <c r="AI82">
        <v>0.104</v>
      </c>
      <c r="AJ82">
        <f t="shared" si="3"/>
        <v>2.0920000000000001</v>
      </c>
      <c r="AK82" s="4">
        <v>2.0924866</v>
      </c>
      <c r="AL82" s="1">
        <f t="shared" si="4"/>
        <v>-4.8659999999989267E-4</v>
      </c>
      <c r="AM82">
        <f t="shared" si="5"/>
        <v>1.9999999999997797E-3</v>
      </c>
    </row>
    <row r="83" spans="1:39" ht="15" thickBot="1" x14ac:dyDescent="0.35">
      <c r="A83">
        <v>1975</v>
      </c>
      <c r="B83">
        <v>213</v>
      </c>
      <c r="C83">
        <v>82</v>
      </c>
      <c r="D83">
        <v>15.2</v>
      </c>
      <c r="E83">
        <v>17</v>
      </c>
      <c r="F83">
        <v>9</v>
      </c>
      <c r="G83">
        <v>-99</v>
      </c>
      <c r="H83">
        <v>2.4969999999999999</v>
      </c>
      <c r="I83">
        <v>0.82399999999999995</v>
      </c>
      <c r="J83">
        <v>1.673</v>
      </c>
      <c r="K83">
        <v>2.496</v>
      </c>
      <c r="L83">
        <v>0.82399999999999995</v>
      </c>
      <c r="M83">
        <v>1.673</v>
      </c>
      <c r="N83">
        <v>0</v>
      </c>
      <c r="O83">
        <v>0</v>
      </c>
      <c r="P83">
        <v>339.02</v>
      </c>
      <c r="Q83">
        <v>204.67</v>
      </c>
      <c r="R83">
        <v>80.03</v>
      </c>
      <c r="S83">
        <v>124.64</v>
      </c>
      <c r="T83">
        <v>0</v>
      </c>
      <c r="U83">
        <v>0</v>
      </c>
      <c r="V83">
        <v>-99</v>
      </c>
      <c r="W83">
        <v>-99</v>
      </c>
      <c r="X83">
        <v>-99</v>
      </c>
      <c r="Y83">
        <v>0.83099999999999996</v>
      </c>
      <c r="Z83">
        <v>0.16300000000000001</v>
      </c>
      <c r="AA83">
        <v>0.113</v>
      </c>
      <c r="AB83">
        <v>7.1999999999999995E-2</v>
      </c>
      <c r="AC83">
        <v>6.5000000000000002E-2</v>
      </c>
      <c r="AD83">
        <v>5.8000000000000003E-2</v>
      </c>
      <c r="AE83">
        <v>6.4000000000000001E-2</v>
      </c>
      <c r="AF83">
        <v>0.16300000000000001</v>
      </c>
      <c r="AG83">
        <v>0.14399999999999999</v>
      </c>
      <c r="AH83">
        <v>8.2000000000000003E-2</v>
      </c>
      <c r="AI83">
        <v>0.22600000000000001</v>
      </c>
      <c r="AJ83">
        <f t="shared" si="3"/>
        <v>2.4969999999999999</v>
      </c>
      <c r="AK83" s="4">
        <v>2.4967839999999999</v>
      </c>
      <c r="AL83" s="1">
        <f t="shared" si="4"/>
        <v>2.1599999999999397E-4</v>
      </c>
      <c r="AM83">
        <f t="shared" si="5"/>
        <v>-9.9999999999988987E-4</v>
      </c>
    </row>
    <row r="84" spans="1:39" ht="15" thickBot="1" x14ac:dyDescent="0.35">
      <c r="A84">
        <v>1975</v>
      </c>
      <c r="B84">
        <v>214</v>
      </c>
      <c r="C84">
        <v>83</v>
      </c>
      <c r="D84">
        <v>26.5</v>
      </c>
      <c r="E84">
        <v>24</v>
      </c>
      <c r="F84">
        <v>7</v>
      </c>
      <c r="G84">
        <v>-99</v>
      </c>
      <c r="H84">
        <v>4.4050000000000002</v>
      </c>
      <c r="I84">
        <v>1.3919999999999999</v>
      </c>
      <c r="J84">
        <v>3.0129999999999999</v>
      </c>
      <c r="K84">
        <v>4.4050000000000002</v>
      </c>
      <c r="L84">
        <v>1.3919999999999999</v>
      </c>
      <c r="M84">
        <v>3.0129999999999999</v>
      </c>
      <c r="N84">
        <v>0</v>
      </c>
      <c r="O84">
        <v>0</v>
      </c>
      <c r="P84">
        <v>343.42</v>
      </c>
      <c r="Q84">
        <v>209.08</v>
      </c>
      <c r="R84">
        <v>81.42</v>
      </c>
      <c r="S84">
        <v>127.66</v>
      </c>
      <c r="T84">
        <v>0</v>
      </c>
      <c r="U84">
        <v>0</v>
      </c>
      <c r="V84">
        <v>-99</v>
      </c>
      <c r="W84">
        <v>-99</v>
      </c>
      <c r="X84">
        <v>-99</v>
      </c>
      <c r="Y84">
        <v>1.4790000000000001</v>
      </c>
      <c r="Z84">
        <v>0.34599999999999997</v>
      </c>
      <c r="AA84">
        <v>0.19700000000000001</v>
      </c>
      <c r="AB84">
        <v>0.126</v>
      </c>
      <c r="AC84">
        <v>0.113</v>
      </c>
      <c r="AD84">
        <v>0.10199999999999999</v>
      </c>
      <c r="AE84">
        <v>0.111</v>
      </c>
      <c r="AF84">
        <v>0.28499999999999998</v>
      </c>
      <c r="AG84">
        <v>0.253</v>
      </c>
      <c r="AH84">
        <v>0.13900000000000001</v>
      </c>
      <c r="AI84">
        <v>0.47</v>
      </c>
      <c r="AJ84">
        <f t="shared" si="3"/>
        <v>4.4039999999999999</v>
      </c>
      <c r="AK84" s="4">
        <v>4.4036717999999997</v>
      </c>
      <c r="AL84" s="1">
        <f t="shared" si="4"/>
        <v>3.2820000000022276E-4</v>
      </c>
      <c r="AM84">
        <f t="shared" si="5"/>
        <v>1.000000000000334E-3</v>
      </c>
    </row>
    <row r="85" spans="1:39" ht="15" thickBot="1" x14ac:dyDescent="0.35">
      <c r="A85">
        <v>1975</v>
      </c>
      <c r="B85">
        <v>215</v>
      </c>
      <c r="C85">
        <v>84</v>
      </c>
      <c r="D85">
        <v>17.7</v>
      </c>
      <c r="E85">
        <v>21</v>
      </c>
      <c r="F85">
        <v>9</v>
      </c>
      <c r="G85">
        <v>-99</v>
      </c>
      <c r="H85">
        <v>3.1240000000000001</v>
      </c>
      <c r="I85">
        <v>0.93799999999999994</v>
      </c>
      <c r="J85">
        <v>2.1850000000000001</v>
      </c>
      <c r="K85">
        <v>3.1230000000000002</v>
      </c>
      <c r="L85">
        <v>0.93799999999999994</v>
      </c>
      <c r="M85">
        <v>2.1850000000000001</v>
      </c>
      <c r="N85">
        <v>0</v>
      </c>
      <c r="O85">
        <v>0</v>
      </c>
      <c r="P85">
        <v>346.55</v>
      </c>
      <c r="Q85">
        <v>212.2</v>
      </c>
      <c r="R85">
        <v>82.36</v>
      </c>
      <c r="S85">
        <v>129.84</v>
      </c>
      <c r="T85">
        <v>0</v>
      </c>
      <c r="U85">
        <v>0</v>
      </c>
      <c r="V85">
        <v>-99</v>
      </c>
      <c r="W85">
        <v>-99</v>
      </c>
      <c r="X85">
        <v>-99</v>
      </c>
      <c r="Y85">
        <v>1.0349999999999999</v>
      </c>
      <c r="Z85">
        <v>0.25900000000000001</v>
      </c>
      <c r="AA85">
        <v>0.14799999999999999</v>
      </c>
      <c r="AB85">
        <v>9.4E-2</v>
      </c>
      <c r="AC85">
        <v>8.5000000000000006E-2</v>
      </c>
      <c r="AD85">
        <v>7.5999999999999998E-2</v>
      </c>
      <c r="AE85">
        <v>8.3000000000000004E-2</v>
      </c>
      <c r="AF85">
        <v>0.214</v>
      </c>
      <c r="AG85">
        <v>0.19</v>
      </c>
      <c r="AH85">
        <v>9.4E-2</v>
      </c>
      <c r="AI85">
        <v>0.46400000000000002</v>
      </c>
      <c r="AJ85">
        <f t="shared" si="3"/>
        <v>3.1219999999999999</v>
      </c>
      <c r="AK85" s="4">
        <v>3.1223800000000002</v>
      </c>
      <c r="AL85" s="1">
        <f t="shared" si="4"/>
        <v>-3.8000000000026901E-4</v>
      </c>
      <c r="AM85">
        <f t="shared" si="5"/>
        <v>1.000000000000334E-3</v>
      </c>
    </row>
    <row r="86" spans="1:39" ht="15" thickBot="1" x14ac:dyDescent="0.35">
      <c r="A86">
        <v>1975</v>
      </c>
      <c r="B86">
        <v>216</v>
      </c>
      <c r="C86">
        <v>85</v>
      </c>
      <c r="D86">
        <v>21.5</v>
      </c>
      <c r="E86">
        <v>19</v>
      </c>
      <c r="F86">
        <v>8</v>
      </c>
      <c r="G86">
        <v>-99</v>
      </c>
      <c r="H86">
        <v>3.3319999999999999</v>
      </c>
      <c r="I86">
        <v>0.92100000000000004</v>
      </c>
      <c r="J86">
        <v>2.411</v>
      </c>
      <c r="K86">
        <v>3.3319999999999999</v>
      </c>
      <c r="L86">
        <v>0.92100000000000004</v>
      </c>
      <c r="M86">
        <v>2.411</v>
      </c>
      <c r="N86">
        <v>0</v>
      </c>
      <c r="O86">
        <v>0</v>
      </c>
      <c r="P86">
        <v>349.88</v>
      </c>
      <c r="Q86">
        <v>215.53</v>
      </c>
      <c r="R86">
        <v>83.28</v>
      </c>
      <c r="S86">
        <v>132.25</v>
      </c>
      <c r="T86">
        <v>0</v>
      </c>
      <c r="U86">
        <v>0</v>
      </c>
      <c r="V86">
        <v>-99</v>
      </c>
      <c r="W86">
        <v>-99</v>
      </c>
      <c r="X86">
        <v>-99</v>
      </c>
      <c r="Y86">
        <v>1.1080000000000001</v>
      </c>
      <c r="Z86">
        <v>0.28999999999999998</v>
      </c>
      <c r="AA86">
        <v>0.16800000000000001</v>
      </c>
      <c r="AB86">
        <v>0.107</v>
      </c>
      <c r="AC86">
        <v>9.6000000000000002E-2</v>
      </c>
      <c r="AD86">
        <v>8.6999999999999994E-2</v>
      </c>
      <c r="AE86">
        <v>9.4E-2</v>
      </c>
      <c r="AF86">
        <v>0.24399999999999999</v>
      </c>
      <c r="AG86">
        <v>0.217</v>
      </c>
      <c r="AH86">
        <v>9.1999999999999998E-2</v>
      </c>
      <c r="AI86">
        <v>0.46100000000000002</v>
      </c>
      <c r="AJ86">
        <f t="shared" si="3"/>
        <v>3.3319999999999999</v>
      </c>
      <c r="AK86" s="4">
        <v>3.3322786999999998</v>
      </c>
      <c r="AL86" s="1">
        <f t="shared" si="4"/>
        <v>-2.7869999999996509E-4</v>
      </c>
      <c r="AM86">
        <f t="shared" si="5"/>
        <v>0</v>
      </c>
    </row>
    <row r="87" spans="1:39" ht="15" thickBot="1" x14ac:dyDescent="0.35">
      <c r="A87">
        <v>1975</v>
      </c>
      <c r="B87">
        <v>217</v>
      </c>
      <c r="C87">
        <v>86</v>
      </c>
      <c r="D87">
        <v>27.7</v>
      </c>
      <c r="E87">
        <v>31</v>
      </c>
      <c r="F87">
        <v>16</v>
      </c>
      <c r="G87">
        <v>-99</v>
      </c>
      <c r="H87">
        <v>5.3869999999999996</v>
      </c>
      <c r="I87">
        <v>1.363</v>
      </c>
      <c r="J87">
        <v>4.0229999999999997</v>
      </c>
      <c r="K87">
        <v>5.3860000000000001</v>
      </c>
      <c r="L87">
        <v>1.363</v>
      </c>
      <c r="M87">
        <v>4.0229999999999997</v>
      </c>
      <c r="N87">
        <v>0</v>
      </c>
      <c r="O87">
        <v>0</v>
      </c>
      <c r="P87">
        <v>355.27</v>
      </c>
      <c r="Q87">
        <v>220.92</v>
      </c>
      <c r="R87">
        <v>84.64</v>
      </c>
      <c r="S87">
        <v>136.28</v>
      </c>
      <c r="T87">
        <v>0</v>
      </c>
      <c r="U87">
        <v>0</v>
      </c>
      <c r="V87">
        <v>-99</v>
      </c>
      <c r="W87">
        <v>-99</v>
      </c>
      <c r="X87">
        <v>-99</v>
      </c>
      <c r="Y87">
        <v>1.782</v>
      </c>
      <c r="Z87">
        <v>0.48399999999999999</v>
      </c>
      <c r="AA87">
        <v>0.29199999999999998</v>
      </c>
      <c r="AB87">
        <v>0.185</v>
      </c>
      <c r="AC87">
        <v>0.16700000000000001</v>
      </c>
      <c r="AD87">
        <v>0.151</v>
      </c>
      <c r="AE87">
        <v>0.16300000000000001</v>
      </c>
      <c r="AF87">
        <v>0.42399999999999999</v>
      </c>
      <c r="AG87">
        <v>0.377</v>
      </c>
      <c r="AH87">
        <v>0.13600000000000001</v>
      </c>
      <c r="AI87">
        <v>0.45700000000000002</v>
      </c>
      <c r="AJ87">
        <f t="shared" si="3"/>
        <v>5.3879999999999999</v>
      </c>
      <c r="AK87" s="4">
        <v>5.3880654999999997</v>
      </c>
      <c r="AL87" s="1">
        <f t="shared" si="4"/>
        <v>-6.5499999999829583E-5</v>
      </c>
      <c r="AM87">
        <f t="shared" si="5"/>
        <v>-1.9999999999997797E-3</v>
      </c>
    </row>
    <row r="88" spans="1:39" ht="15" thickBot="1" x14ac:dyDescent="0.35">
      <c r="A88">
        <v>1975</v>
      </c>
      <c r="B88">
        <v>218</v>
      </c>
      <c r="C88">
        <v>87</v>
      </c>
      <c r="D88">
        <v>29</v>
      </c>
      <c r="E88">
        <v>29</v>
      </c>
      <c r="F88">
        <v>15</v>
      </c>
      <c r="G88">
        <v>-99</v>
      </c>
      <c r="H88">
        <v>5.3159999999999998</v>
      </c>
      <c r="I88">
        <v>1.2270000000000001</v>
      </c>
      <c r="J88">
        <v>4.0880000000000001</v>
      </c>
      <c r="K88">
        <v>5.3150000000000004</v>
      </c>
      <c r="L88">
        <v>1.2270000000000001</v>
      </c>
      <c r="M88">
        <v>4.0880000000000001</v>
      </c>
      <c r="N88">
        <v>0</v>
      </c>
      <c r="O88">
        <v>0</v>
      </c>
      <c r="P88">
        <v>360.58</v>
      </c>
      <c r="Q88">
        <v>226.23</v>
      </c>
      <c r="R88">
        <v>85.87</v>
      </c>
      <c r="S88">
        <v>140.37</v>
      </c>
      <c r="T88">
        <v>0</v>
      </c>
      <c r="U88">
        <v>0</v>
      </c>
      <c r="V88">
        <v>-99</v>
      </c>
      <c r="W88">
        <v>-99</v>
      </c>
      <c r="X88">
        <v>-99</v>
      </c>
      <c r="Y88">
        <v>1.7</v>
      </c>
      <c r="Z88">
        <v>0.48099999999999998</v>
      </c>
      <c r="AA88">
        <v>0.315</v>
      </c>
      <c r="AB88">
        <v>0.19900000000000001</v>
      </c>
      <c r="AC88">
        <v>0.18099999999999999</v>
      </c>
      <c r="AD88">
        <v>0.16400000000000001</v>
      </c>
      <c r="AE88">
        <v>0.17599999999999999</v>
      </c>
      <c r="AF88">
        <v>0.46100000000000002</v>
      </c>
      <c r="AG88">
        <v>0.41199999999999998</v>
      </c>
      <c r="AH88">
        <v>0.123</v>
      </c>
      <c r="AI88">
        <v>0.27700000000000002</v>
      </c>
      <c r="AJ88">
        <f t="shared" si="3"/>
        <v>5.3160000000000007</v>
      </c>
      <c r="AK88" s="4">
        <v>5.3159660000000004</v>
      </c>
      <c r="AL88" s="1">
        <f t="shared" si="4"/>
        <v>3.4000000000311559E-5</v>
      </c>
      <c r="AM88">
        <f t="shared" si="5"/>
        <v>-1.000000000000334E-3</v>
      </c>
    </row>
    <row r="89" spans="1:39" ht="15" thickBot="1" x14ac:dyDescent="0.35">
      <c r="A89">
        <v>1975</v>
      </c>
      <c r="B89">
        <v>219</v>
      </c>
      <c r="C89">
        <v>88</v>
      </c>
      <c r="D89">
        <v>13.9</v>
      </c>
      <c r="E89">
        <v>16</v>
      </c>
      <c r="F89">
        <v>13</v>
      </c>
      <c r="G89">
        <v>-99</v>
      </c>
      <c r="H89">
        <v>2.1640000000000001</v>
      </c>
      <c r="I89">
        <v>0.42299999999999999</v>
      </c>
      <c r="J89">
        <v>1.7410000000000001</v>
      </c>
      <c r="K89">
        <v>2.1640000000000001</v>
      </c>
      <c r="L89">
        <v>0.42299999999999999</v>
      </c>
      <c r="M89">
        <v>1.7410000000000001</v>
      </c>
      <c r="N89">
        <v>0</v>
      </c>
      <c r="O89">
        <v>0</v>
      </c>
      <c r="P89">
        <v>362.75</v>
      </c>
      <c r="Q89">
        <v>228.4</v>
      </c>
      <c r="R89">
        <v>86.29</v>
      </c>
      <c r="S89">
        <v>142.11000000000001</v>
      </c>
      <c r="T89">
        <v>0</v>
      </c>
      <c r="U89">
        <v>0</v>
      </c>
      <c r="V89">
        <v>-99</v>
      </c>
      <c r="W89">
        <v>-99</v>
      </c>
      <c r="X89">
        <v>-99</v>
      </c>
      <c r="Y89">
        <v>0.73099999999999998</v>
      </c>
      <c r="Z89">
        <v>0.19400000000000001</v>
      </c>
      <c r="AA89">
        <v>0.13400000000000001</v>
      </c>
      <c r="AB89">
        <v>8.5000000000000006E-2</v>
      </c>
      <c r="AC89">
        <v>7.6999999999999999E-2</v>
      </c>
      <c r="AD89">
        <v>7.0000000000000007E-2</v>
      </c>
      <c r="AE89">
        <v>7.4999999999999997E-2</v>
      </c>
      <c r="AF89">
        <v>0.19800000000000001</v>
      </c>
      <c r="AG89">
        <v>0.17699999999999999</v>
      </c>
      <c r="AH89">
        <v>4.2000000000000003E-2</v>
      </c>
      <c r="AI89">
        <v>0.22</v>
      </c>
      <c r="AJ89">
        <f t="shared" si="3"/>
        <v>2.1640000000000001</v>
      </c>
      <c r="AK89" s="4">
        <v>2.1642861</v>
      </c>
      <c r="AL89" s="1">
        <f t="shared" si="4"/>
        <v>-2.8609999999984481E-4</v>
      </c>
      <c r="AM89">
        <f t="shared" si="5"/>
        <v>0</v>
      </c>
    </row>
    <row r="90" spans="1:39" ht="15" thickBot="1" x14ac:dyDescent="0.35">
      <c r="A90">
        <v>1975</v>
      </c>
      <c r="B90">
        <v>220</v>
      </c>
      <c r="C90">
        <v>89</v>
      </c>
      <c r="D90">
        <v>25.2</v>
      </c>
      <c r="E90">
        <v>23</v>
      </c>
      <c r="F90">
        <v>11</v>
      </c>
      <c r="G90">
        <v>-99</v>
      </c>
      <c r="H90">
        <v>4.109</v>
      </c>
      <c r="I90">
        <v>0.66500000000000004</v>
      </c>
      <c r="J90">
        <v>3.444</v>
      </c>
      <c r="K90">
        <v>4.109</v>
      </c>
      <c r="L90">
        <v>0.66500000000000004</v>
      </c>
      <c r="M90">
        <v>3.444</v>
      </c>
      <c r="N90">
        <v>0</v>
      </c>
      <c r="O90">
        <v>0</v>
      </c>
      <c r="P90">
        <v>366.85</v>
      </c>
      <c r="Q90">
        <v>232.51</v>
      </c>
      <c r="R90">
        <v>86.96</v>
      </c>
      <c r="S90">
        <v>145.55000000000001</v>
      </c>
      <c r="T90">
        <v>0</v>
      </c>
      <c r="U90">
        <v>0</v>
      </c>
      <c r="V90">
        <v>-99</v>
      </c>
      <c r="W90">
        <v>-99</v>
      </c>
      <c r="X90">
        <v>-99</v>
      </c>
      <c r="Y90">
        <v>1.5469999999999999</v>
      </c>
      <c r="Z90">
        <v>0.36599999999999999</v>
      </c>
      <c r="AA90">
        <v>0.25</v>
      </c>
      <c r="AB90">
        <v>0.159</v>
      </c>
      <c r="AC90">
        <v>0.14499999999999999</v>
      </c>
      <c r="AD90">
        <v>0.13100000000000001</v>
      </c>
      <c r="AE90">
        <v>0.14099999999999999</v>
      </c>
      <c r="AF90">
        <v>0.372</v>
      </c>
      <c r="AG90">
        <v>0.33300000000000002</v>
      </c>
      <c r="AH90">
        <v>6.7000000000000004E-2</v>
      </c>
      <c r="AI90">
        <v>0.214</v>
      </c>
      <c r="AJ90">
        <f t="shared" si="3"/>
        <v>4.109</v>
      </c>
      <c r="AK90" s="4">
        <v>4.1092737000000001</v>
      </c>
      <c r="AL90" s="1">
        <f t="shared" si="4"/>
        <v>-2.7370000000015438E-4</v>
      </c>
      <c r="AM90">
        <f t="shared" si="5"/>
        <v>0</v>
      </c>
    </row>
    <row r="91" spans="1:39" ht="15" thickBot="1" x14ac:dyDescent="0.35">
      <c r="A91">
        <v>1975</v>
      </c>
      <c r="B91">
        <v>221</v>
      </c>
      <c r="C91">
        <v>90</v>
      </c>
      <c r="D91">
        <v>26.5</v>
      </c>
      <c r="E91">
        <v>23</v>
      </c>
      <c r="F91">
        <v>7</v>
      </c>
      <c r="G91">
        <v>-99</v>
      </c>
      <c r="H91">
        <v>4.2119999999999997</v>
      </c>
      <c r="I91">
        <v>0.58199999999999996</v>
      </c>
      <c r="J91">
        <v>3.629</v>
      </c>
      <c r="K91">
        <v>4.2119999999999997</v>
      </c>
      <c r="L91">
        <v>0.58199999999999996</v>
      </c>
      <c r="M91">
        <v>3.629</v>
      </c>
      <c r="N91">
        <v>0</v>
      </c>
      <c r="O91">
        <v>0</v>
      </c>
      <c r="P91">
        <v>371.07</v>
      </c>
      <c r="Q91">
        <v>236.72</v>
      </c>
      <c r="R91">
        <v>87.54</v>
      </c>
      <c r="S91">
        <v>149.18</v>
      </c>
      <c r="T91">
        <v>0</v>
      </c>
      <c r="U91">
        <v>0</v>
      </c>
      <c r="V91">
        <v>-99</v>
      </c>
      <c r="W91">
        <v>-99</v>
      </c>
      <c r="X91">
        <v>-99</v>
      </c>
      <c r="Y91">
        <v>1.57</v>
      </c>
      <c r="Z91">
        <v>0.39400000000000002</v>
      </c>
      <c r="AA91">
        <v>0.27100000000000002</v>
      </c>
      <c r="AB91">
        <v>0.17199999999999999</v>
      </c>
      <c r="AC91">
        <v>0.157</v>
      </c>
      <c r="AD91">
        <v>0.14299999999999999</v>
      </c>
      <c r="AE91">
        <v>0.153</v>
      </c>
      <c r="AF91">
        <v>0.40500000000000003</v>
      </c>
      <c r="AG91">
        <v>0.36399999999999999</v>
      </c>
      <c r="AH91">
        <v>5.8000000000000003E-2</v>
      </c>
      <c r="AI91">
        <v>0.20599999999999999</v>
      </c>
      <c r="AJ91">
        <f t="shared" si="3"/>
        <v>4.2109999999999994</v>
      </c>
      <c r="AK91" s="4">
        <v>4.2112730000000003</v>
      </c>
      <c r="AL91" s="1">
        <f t="shared" si="4"/>
        <v>-2.7300000000085589E-4</v>
      </c>
      <c r="AM91">
        <f t="shared" si="5"/>
        <v>1.000000000000334E-3</v>
      </c>
    </row>
    <row r="92" spans="1:39" ht="15" thickBot="1" x14ac:dyDescent="0.35">
      <c r="A92">
        <v>1975</v>
      </c>
      <c r="B92">
        <v>222</v>
      </c>
      <c r="C92">
        <v>91</v>
      </c>
      <c r="D92">
        <v>21.5</v>
      </c>
      <c r="E92">
        <v>25</v>
      </c>
      <c r="F92">
        <v>9</v>
      </c>
      <c r="G92">
        <v>-99</v>
      </c>
      <c r="H92">
        <v>3.8740000000000001</v>
      </c>
      <c r="I92">
        <v>0.43</v>
      </c>
      <c r="J92">
        <v>3.4449999999999998</v>
      </c>
      <c r="K92">
        <v>3.8679999999999999</v>
      </c>
      <c r="L92">
        <v>0.42299999999999999</v>
      </c>
      <c r="M92">
        <v>3.4449999999999998</v>
      </c>
      <c r="N92">
        <v>0</v>
      </c>
      <c r="O92">
        <v>0</v>
      </c>
      <c r="P92">
        <v>374.94</v>
      </c>
      <c r="Q92">
        <v>240.59</v>
      </c>
      <c r="R92">
        <v>87.96</v>
      </c>
      <c r="S92">
        <v>152.62</v>
      </c>
      <c r="T92">
        <v>0</v>
      </c>
      <c r="U92">
        <v>0</v>
      </c>
      <c r="V92">
        <v>-99</v>
      </c>
      <c r="W92">
        <v>-99</v>
      </c>
      <c r="X92">
        <v>-99</v>
      </c>
      <c r="Y92">
        <v>1.389</v>
      </c>
      <c r="Z92">
        <v>0.38600000000000001</v>
      </c>
      <c r="AA92">
        <v>0.26900000000000002</v>
      </c>
      <c r="AB92">
        <v>0.17199999999999999</v>
      </c>
      <c r="AC92">
        <v>0.157</v>
      </c>
      <c r="AD92">
        <v>0.14299999999999999</v>
      </c>
      <c r="AE92">
        <v>0.154</v>
      </c>
      <c r="AF92">
        <v>0.40699999999999997</v>
      </c>
      <c r="AG92">
        <v>0.36699999999999999</v>
      </c>
      <c r="AH92">
        <v>4.2000000000000003E-2</v>
      </c>
      <c r="AI92">
        <v>0.19500000000000001</v>
      </c>
      <c r="AJ92">
        <f t="shared" si="3"/>
        <v>3.867</v>
      </c>
      <c r="AK92" s="4">
        <v>3.8673752000000001</v>
      </c>
      <c r="AL92" s="1">
        <f t="shared" si="4"/>
        <v>-3.7520000000013098E-4</v>
      </c>
      <c r="AM92">
        <f t="shared" si="5"/>
        <v>9.9999999999988987E-4</v>
      </c>
    </row>
    <row r="93" spans="1:39" ht="15" thickBot="1" x14ac:dyDescent="0.35">
      <c r="A93">
        <v>1975</v>
      </c>
      <c r="B93">
        <v>223</v>
      </c>
      <c r="C93">
        <v>92</v>
      </c>
      <c r="D93">
        <v>19</v>
      </c>
      <c r="E93">
        <v>25</v>
      </c>
      <c r="F93">
        <v>9</v>
      </c>
      <c r="G93">
        <v>-99</v>
      </c>
      <c r="H93">
        <v>3.5880000000000001</v>
      </c>
      <c r="I93">
        <v>0.31</v>
      </c>
      <c r="J93">
        <v>3.278</v>
      </c>
      <c r="K93">
        <v>3.5880000000000001</v>
      </c>
      <c r="L93">
        <v>0.31</v>
      </c>
      <c r="M93">
        <v>3.278</v>
      </c>
      <c r="N93">
        <v>0</v>
      </c>
      <c r="O93">
        <v>0</v>
      </c>
      <c r="P93">
        <v>378.53</v>
      </c>
      <c r="Q93">
        <v>244.17</v>
      </c>
      <c r="R93">
        <v>88.27</v>
      </c>
      <c r="S93">
        <v>155.9</v>
      </c>
      <c r="T93">
        <v>0</v>
      </c>
      <c r="U93">
        <v>0</v>
      </c>
      <c r="V93">
        <v>-99</v>
      </c>
      <c r="W93">
        <v>-99</v>
      </c>
      <c r="X93">
        <v>-99</v>
      </c>
      <c r="Y93">
        <v>1.236</v>
      </c>
      <c r="Z93">
        <v>0.375</v>
      </c>
      <c r="AA93">
        <v>0.26700000000000002</v>
      </c>
      <c r="AB93">
        <v>0.17100000000000001</v>
      </c>
      <c r="AC93">
        <v>0.157</v>
      </c>
      <c r="AD93">
        <v>0.14299999999999999</v>
      </c>
      <c r="AE93">
        <v>0.154</v>
      </c>
      <c r="AF93">
        <v>0.40799999999999997</v>
      </c>
      <c r="AG93">
        <v>0.36799999999999999</v>
      </c>
      <c r="AH93">
        <v>3.1E-2</v>
      </c>
      <c r="AI93">
        <v>0.182</v>
      </c>
      <c r="AJ93">
        <f t="shared" si="3"/>
        <v>3.5889999999999995</v>
      </c>
      <c r="AK93" s="4">
        <v>3.5886770000000001</v>
      </c>
      <c r="AL93" s="1">
        <f t="shared" si="4"/>
        <v>3.2299999999940709E-4</v>
      </c>
      <c r="AM93">
        <f t="shared" si="5"/>
        <v>-9.9999999999944578E-4</v>
      </c>
    </row>
    <row r="94" spans="1:39" ht="15" thickBot="1" x14ac:dyDescent="0.35">
      <c r="A94">
        <v>1975</v>
      </c>
      <c r="B94">
        <v>224</v>
      </c>
      <c r="C94">
        <v>93</v>
      </c>
      <c r="D94">
        <v>29</v>
      </c>
      <c r="E94">
        <v>22</v>
      </c>
      <c r="F94">
        <v>6</v>
      </c>
      <c r="G94">
        <v>-99</v>
      </c>
      <c r="H94">
        <v>4.399</v>
      </c>
      <c r="I94">
        <v>0.25700000000000001</v>
      </c>
      <c r="J94">
        <v>4.1420000000000003</v>
      </c>
      <c r="K94">
        <v>4.2460000000000004</v>
      </c>
      <c r="L94">
        <v>0.25700000000000001</v>
      </c>
      <c r="M94">
        <v>3.9889999999999999</v>
      </c>
      <c r="N94">
        <v>0</v>
      </c>
      <c r="O94">
        <v>0</v>
      </c>
      <c r="P94">
        <v>382.93</v>
      </c>
      <c r="Q94">
        <v>248.42</v>
      </c>
      <c r="R94">
        <v>88.53</v>
      </c>
      <c r="S94">
        <v>159.88999999999999</v>
      </c>
      <c r="T94">
        <v>0</v>
      </c>
      <c r="U94">
        <v>0</v>
      </c>
      <c r="V94">
        <v>-99</v>
      </c>
      <c r="W94">
        <v>-99</v>
      </c>
      <c r="X94">
        <v>-99</v>
      </c>
      <c r="Y94">
        <v>1.409</v>
      </c>
      <c r="Z94">
        <v>0.46300000000000002</v>
      </c>
      <c r="AA94">
        <v>0.33700000000000002</v>
      </c>
      <c r="AB94">
        <v>0.216</v>
      </c>
      <c r="AC94">
        <v>0.19900000000000001</v>
      </c>
      <c r="AD94">
        <v>0.182</v>
      </c>
      <c r="AE94">
        <v>0.19500000000000001</v>
      </c>
      <c r="AF94">
        <v>0.52</v>
      </c>
      <c r="AG94">
        <v>0.47</v>
      </c>
      <c r="AH94">
        <v>2.5999999999999999E-2</v>
      </c>
      <c r="AI94">
        <v>0.17399999999999999</v>
      </c>
      <c r="AJ94">
        <f t="shared" si="3"/>
        <v>4.2479999999999993</v>
      </c>
      <c r="AK94" s="4">
        <v>4.2484728</v>
      </c>
      <c r="AL94" s="1">
        <f t="shared" si="4"/>
        <v>-4.7280000000071709E-4</v>
      </c>
      <c r="AM94">
        <f t="shared" si="5"/>
        <v>-1.9999999999988916E-3</v>
      </c>
    </row>
    <row r="95" spans="1:39" ht="15" thickBot="1" x14ac:dyDescent="0.35">
      <c r="A95">
        <v>1975</v>
      </c>
      <c r="B95">
        <v>225</v>
      </c>
      <c r="C95">
        <v>94</v>
      </c>
      <c r="D95">
        <v>25.2</v>
      </c>
      <c r="E95">
        <v>23</v>
      </c>
      <c r="F95">
        <v>8</v>
      </c>
      <c r="G95">
        <v>-99</v>
      </c>
      <c r="H95">
        <v>4.0270000000000001</v>
      </c>
      <c r="I95">
        <v>0.123</v>
      </c>
      <c r="J95">
        <v>3.9039999999999999</v>
      </c>
      <c r="K95">
        <v>0.97499999999999998</v>
      </c>
      <c r="L95">
        <v>0.123</v>
      </c>
      <c r="M95">
        <v>0.85199999999999998</v>
      </c>
      <c r="N95">
        <v>0</v>
      </c>
      <c r="O95">
        <v>0</v>
      </c>
      <c r="P95">
        <v>386.95</v>
      </c>
      <c r="Q95">
        <v>249.4</v>
      </c>
      <c r="R95">
        <v>88.65</v>
      </c>
      <c r="S95">
        <v>160.74</v>
      </c>
      <c r="T95">
        <v>0</v>
      </c>
      <c r="U95">
        <v>0</v>
      </c>
      <c r="V95">
        <v>-99</v>
      </c>
      <c r="W95">
        <v>-99</v>
      </c>
      <c r="X95">
        <v>-99</v>
      </c>
      <c r="Y95">
        <v>0.77800000000000002</v>
      </c>
      <c r="Z95">
        <v>4.8000000000000001E-2</v>
      </c>
      <c r="AA95">
        <v>1.2999999999999999E-2</v>
      </c>
      <c r="AB95">
        <v>4.0000000000000001E-3</v>
      </c>
      <c r="AC95">
        <v>2E-3</v>
      </c>
      <c r="AD95">
        <v>2E-3</v>
      </c>
      <c r="AE95">
        <v>1E-3</v>
      </c>
      <c r="AF95">
        <v>3.0000000000000001E-3</v>
      </c>
      <c r="AG95">
        <v>2E-3</v>
      </c>
      <c r="AH95">
        <v>1.2E-2</v>
      </c>
      <c r="AI95">
        <v>0.16700000000000001</v>
      </c>
      <c r="AJ95">
        <f t="shared" si="3"/>
        <v>0.97600000000000009</v>
      </c>
      <c r="AK95" s="4">
        <v>0.9761938</v>
      </c>
      <c r="AL95" s="1">
        <f t="shared" si="4"/>
        <v>-1.9379999999991071E-4</v>
      </c>
      <c r="AM95">
        <f t="shared" si="5"/>
        <v>-1.0000000000001119E-3</v>
      </c>
    </row>
    <row r="96" spans="1:39" ht="15" thickBot="1" x14ac:dyDescent="0.35">
      <c r="A96">
        <v>1975</v>
      </c>
      <c r="B96">
        <v>226</v>
      </c>
      <c r="C96">
        <v>95</v>
      </c>
      <c r="D96">
        <v>26.5</v>
      </c>
      <c r="E96">
        <v>19</v>
      </c>
      <c r="F96">
        <v>5</v>
      </c>
      <c r="G96">
        <v>-99</v>
      </c>
      <c r="H96">
        <v>3.7090000000000001</v>
      </c>
      <c r="I96">
        <v>2.8000000000000001E-2</v>
      </c>
      <c r="J96">
        <v>3.681</v>
      </c>
      <c r="K96">
        <v>0.79800000000000004</v>
      </c>
      <c r="L96">
        <v>2.8000000000000001E-2</v>
      </c>
      <c r="M96">
        <v>0.77100000000000002</v>
      </c>
      <c r="N96">
        <v>0</v>
      </c>
      <c r="O96">
        <v>0</v>
      </c>
      <c r="P96">
        <v>390.66</v>
      </c>
      <c r="Q96">
        <v>250.19</v>
      </c>
      <c r="R96">
        <v>88.68</v>
      </c>
      <c r="S96">
        <v>161.51</v>
      </c>
      <c r="T96">
        <v>0</v>
      </c>
      <c r="U96">
        <v>0</v>
      </c>
      <c r="V96">
        <v>-99</v>
      </c>
      <c r="W96">
        <v>-99</v>
      </c>
      <c r="X96">
        <v>-99</v>
      </c>
      <c r="Y96">
        <v>0.69699999999999995</v>
      </c>
      <c r="Z96">
        <v>4.7E-2</v>
      </c>
      <c r="AA96">
        <v>1.2999999999999999E-2</v>
      </c>
      <c r="AB96">
        <v>4.0000000000000001E-3</v>
      </c>
      <c r="AC96">
        <v>2E-3</v>
      </c>
      <c r="AD96">
        <v>2E-3</v>
      </c>
      <c r="AE96">
        <v>1E-3</v>
      </c>
      <c r="AF96">
        <v>3.0000000000000001E-3</v>
      </c>
      <c r="AG96">
        <v>2E-3</v>
      </c>
      <c r="AH96">
        <v>3.0000000000000001E-3</v>
      </c>
      <c r="AI96">
        <v>0.16700000000000001</v>
      </c>
      <c r="AJ96">
        <f t="shared" si="3"/>
        <v>0.79900000000000004</v>
      </c>
      <c r="AK96" s="4">
        <v>0.7985949</v>
      </c>
      <c r="AL96" s="1">
        <f t="shared" si="4"/>
        <v>4.0510000000004709E-4</v>
      </c>
      <c r="AM96">
        <f t="shared" si="5"/>
        <v>-1.0000000000000009E-3</v>
      </c>
    </row>
    <row r="97" spans="1:39" ht="15" thickBot="1" x14ac:dyDescent="0.35">
      <c r="A97">
        <v>1975</v>
      </c>
      <c r="B97">
        <v>227</v>
      </c>
      <c r="C97">
        <v>96</v>
      </c>
      <c r="D97">
        <v>24</v>
      </c>
      <c r="E97">
        <v>24</v>
      </c>
      <c r="F97">
        <v>10</v>
      </c>
      <c r="G97">
        <v>-99</v>
      </c>
      <c r="H97">
        <v>4.8419999999999996</v>
      </c>
      <c r="I97">
        <v>0</v>
      </c>
      <c r="J97">
        <v>4.8419999999999996</v>
      </c>
      <c r="K97">
        <v>0.70299999999999996</v>
      </c>
      <c r="L97">
        <v>0</v>
      </c>
      <c r="M97">
        <v>0.70299999999999996</v>
      </c>
      <c r="N97">
        <v>0</v>
      </c>
      <c r="O97">
        <v>0</v>
      </c>
      <c r="P97">
        <v>395.51</v>
      </c>
      <c r="Q97">
        <v>250.9</v>
      </c>
      <c r="R97">
        <v>88.68</v>
      </c>
      <c r="S97">
        <v>162.22</v>
      </c>
      <c r="T97">
        <v>0</v>
      </c>
      <c r="U97">
        <v>0</v>
      </c>
      <c r="V97">
        <v>-99</v>
      </c>
      <c r="W97">
        <v>-99</v>
      </c>
      <c r="X97">
        <v>-99</v>
      </c>
      <c r="Y97">
        <v>0.629</v>
      </c>
      <c r="Z97">
        <v>4.7E-2</v>
      </c>
      <c r="AA97">
        <v>1.2999999999999999E-2</v>
      </c>
      <c r="AB97">
        <v>4.0000000000000001E-3</v>
      </c>
      <c r="AC97">
        <v>2E-3</v>
      </c>
      <c r="AD97">
        <v>2E-3</v>
      </c>
      <c r="AE97">
        <v>1E-3</v>
      </c>
      <c r="AF97">
        <v>3.0000000000000001E-3</v>
      </c>
      <c r="AG97">
        <v>2E-3</v>
      </c>
      <c r="AH97">
        <v>0</v>
      </c>
      <c r="AI97">
        <v>0</v>
      </c>
      <c r="AJ97">
        <f t="shared" si="3"/>
        <v>0.70300000000000007</v>
      </c>
      <c r="AK97" s="4">
        <v>0.7029955</v>
      </c>
      <c r="AL97" s="1">
        <f t="shared" si="4"/>
        <v>4.5000000000738893E-6</v>
      </c>
      <c r="AM97">
        <f t="shared" si="5"/>
        <v>0</v>
      </c>
    </row>
    <row r="98" spans="1:39" ht="15" thickBot="1" x14ac:dyDescent="0.35">
      <c r="A98">
        <v>1975</v>
      </c>
      <c r="B98">
        <v>228</v>
      </c>
      <c r="C98">
        <v>97</v>
      </c>
      <c r="D98">
        <v>22.7</v>
      </c>
      <c r="E98">
        <v>20</v>
      </c>
      <c r="F98">
        <v>2</v>
      </c>
      <c r="G98">
        <v>-99</v>
      </c>
      <c r="H98">
        <v>4.1310000000000002</v>
      </c>
      <c r="I98">
        <v>0</v>
      </c>
      <c r="J98">
        <v>4.1310000000000002</v>
      </c>
      <c r="K98">
        <v>0.64300000000000002</v>
      </c>
      <c r="L98">
        <v>0</v>
      </c>
      <c r="M98">
        <v>0.64300000000000002</v>
      </c>
      <c r="N98">
        <v>0</v>
      </c>
      <c r="O98">
        <v>0</v>
      </c>
      <c r="P98">
        <v>399.64</v>
      </c>
      <c r="Q98">
        <v>251.54</v>
      </c>
      <c r="R98">
        <v>88.68</v>
      </c>
      <c r="S98">
        <v>162.86000000000001</v>
      </c>
      <c r="T98">
        <v>0</v>
      </c>
      <c r="U98">
        <v>0</v>
      </c>
      <c r="V98">
        <v>-99</v>
      </c>
      <c r="W98">
        <v>-99</v>
      </c>
      <c r="X98">
        <v>-99</v>
      </c>
      <c r="Y98">
        <v>0.56899999999999995</v>
      </c>
      <c r="Z98">
        <v>4.7E-2</v>
      </c>
      <c r="AA98">
        <v>1.2999999999999999E-2</v>
      </c>
      <c r="AB98">
        <v>4.0000000000000001E-3</v>
      </c>
      <c r="AC98">
        <v>2E-3</v>
      </c>
      <c r="AD98">
        <v>2E-3</v>
      </c>
      <c r="AE98">
        <v>1E-3</v>
      </c>
      <c r="AF98">
        <v>3.0000000000000001E-3</v>
      </c>
      <c r="AG98">
        <v>2E-3</v>
      </c>
      <c r="AH98">
        <v>0</v>
      </c>
      <c r="AI98">
        <v>0</v>
      </c>
      <c r="AJ98">
        <f t="shared" si="3"/>
        <v>0.64300000000000002</v>
      </c>
      <c r="AK98" s="4">
        <v>0.64299589999999995</v>
      </c>
      <c r="AL98" s="1">
        <f t="shared" si="4"/>
        <v>4.1000000000623871E-6</v>
      </c>
      <c r="AM98">
        <f t="shared" si="5"/>
        <v>0</v>
      </c>
    </row>
    <row r="99" spans="1:39" ht="15" thickBot="1" x14ac:dyDescent="0.35">
      <c r="A99">
        <v>1975</v>
      </c>
      <c r="B99">
        <v>229</v>
      </c>
      <c r="C99">
        <v>98</v>
      </c>
      <c r="D99">
        <v>11.4</v>
      </c>
      <c r="E99">
        <v>17</v>
      </c>
      <c r="F99">
        <v>4</v>
      </c>
      <c r="G99">
        <v>-99</v>
      </c>
      <c r="H99">
        <v>2.4670000000000001</v>
      </c>
      <c r="I99">
        <v>0</v>
      </c>
      <c r="J99">
        <v>2.4670000000000001</v>
      </c>
      <c r="K99">
        <v>0.65500000000000003</v>
      </c>
      <c r="L99">
        <v>0</v>
      </c>
      <c r="M99">
        <v>0.65500000000000003</v>
      </c>
      <c r="N99">
        <v>0</v>
      </c>
      <c r="O99">
        <v>0</v>
      </c>
      <c r="P99">
        <v>402.1</v>
      </c>
      <c r="Q99">
        <v>252.19</v>
      </c>
      <c r="R99">
        <v>88.68</v>
      </c>
      <c r="S99">
        <v>163.51</v>
      </c>
      <c r="T99">
        <v>0</v>
      </c>
      <c r="U99">
        <v>0</v>
      </c>
      <c r="V99">
        <v>-99</v>
      </c>
      <c r="W99">
        <v>-99</v>
      </c>
      <c r="X99">
        <v>-99</v>
      </c>
      <c r="Y99">
        <v>0.58199999999999996</v>
      </c>
      <c r="Z99">
        <v>4.5999999999999999E-2</v>
      </c>
      <c r="AA99">
        <v>1.2999999999999999E-2</v>
      </c>
      <c r="AB99">
        <v>4.0000000000000001E-3</v>
      </c>
      <c r="AC99">
        <v>2E-3</v>
      </c>
      <c r="AD99">
        <v>2E-3</v>
      </c>
      <c r="AE99">
        <v>1E-3</v>
      </c>
      <c r="AF99">
        <v>3.0000000000000001E-3</v>
      </c>
      <c r="AG99">
        <v>2E-3</v>
      </c>
      <c r="AH99">
        <v>0</v>
      </c>
      <c r="AI99">
        <v>0</v>
      </c>
      <c r="AJ99">
        <f t="shared" si="3"/>
        <v>0.65500000000000003</v>
      </c>
      <c r="AK99" s="4">
        <v>0.65499580000000002</v>
      </c>
      <c r="AL99" s="1">
        <f t="shared" si="4"/>
        <v>4.2000000000097515E-6</v>
      </c>
      <c r="AM99">
        <f t="shared" si="5"/>
        <v>0</v>
      </c>
    </row>
    <row r="100" spans="1:39" ht="15" thickBot="1" x14ac:dyDescent="0.35">
      <c r="A100">
        <v>1975</v>
      </c>
      <c r="B100">
        <v>230</v>
      </c>
      <c r="C100">
        <v>99</v>
      </c>
      <c r="D100">
        <v>21.5</v>
      </c>
      <c r="E100">
        <v>14</v>
      </c>
      <c r="F100">
        <v>8</v>
      </c>
      <c r="G100">
        <v>-99</v>
      </c>
      <c r="H100">
        <v>3.3540000000000001</v>
      </c>
      <c r="I100">
        <v>0</v>
      </c>
      <c r="J100">
        <v>3.3540000000000001</v>
      </c>
      <c r="K100">
        <v>0.7</v>
      </c>
      <c r="L100">
        <v>0</v>
      </c>
      <c r="M100">
        <v>0.7</v>
      </c>
      <c r="N100">
        <v>0</v>
      </c>
      <c r="O100">
        <v>0</v>
      </c>
      <c r="P100">
        <v>405.46</v>
      </c>
      <c r="Q100">
        <v>252.89</v>
      </c>
      <c r="R100">
        <v>88.68</v>
      </c>
      <c r="S100">
        <v>164.21</v>
      </c>
      <c r="T100">
        <v>0</v>
      </c>
      <c r="U100">
        <v>0</v>
      </c>
      <c r="V100">
        <v>-99</v>
      </c>
      <c r="W100">
        <v>-99</v>
      </c>
      <c r="X100">
        <v>-99</v>
      </c>
      <c r="Y100">
        <v>0.627</v>
      </c>
      <c r="Z100">
        <v>4.5999999999999999E-2</v>
      </c>
      <c r="AA100">
        <v>1.2999999999999999E-2</v>
      </c>
      <c r="AB100">
        <v>4.0000000000000001E-3</v>
      </c>
      <c r="AC100">
        <v>2E-3</v>
      </c>
      <c r="AD100">
        <v>2E-3</v>
      </c>
      <c r="AE100">
        <v>1E-3</v>
      </c>
      <c r="AF100">
        <v>3.0000000000000001E-3</v>
      </c>
      <c r="AG100">
        <v>2E-3</v>
      </c>
      <c r="AH100">
        <v>0</v>
      </c>
      <c r="AI100">
        <v>0</v>
      </c>
      <c r="AJ100">
        <f t="shared" si="3"/>
        <v>0.70000000000000007</v>
      </c>
      <c r="AK100" s="4">
        <v>0.69999549999999999</v>
      </c>
      <c r="AL100" s="1">
        <f t="shared" si="4"/>
        <v>4.5000000000738893E-6</v>
      </c>
      <c r="AM100">
        <f t="shared" si="5"/>
        <v>0</v>
      </c>
    </row>
    <row r="101" spans="1:39" ht="15" thickBot="1" x14ac:dyDescent="0.35">
      <c r="A101">
        <v>1975</v>
      </c>
      <c r="B101">
        <v>231</v>
      </c>
      <c r="C101">
        <v>100</v>
      </c>
      <c r="D101">
        <v>18.8</v>
      </c>
      <c r="E101">
        <v>15</v>
      </c>
      <c r="F101">
        <v>9</v>
      </c>
      <c r="G101">
        <v>-99</v>
      </c>
      <c r="H101">
        <v>3.1179999999999999</v>
      </c>
      <c r="I101">
        <v>0</v>
      </c>
      <c r="J101">
        <v>3.1179999999999999</v>
      </c>
      <c r="K101">
        <v>0.88500000000000001</v>
      </c>
      <c r="L101">
        <v>0</v>
      </c>
      <c r="M101">
        <v>0.88500000000000001</v>
      </c>
      <c r="N101">
        <v>0</v>
      </c>
      <c r="O101">
        <v>0</v>
      </c>
      <c r="P101">
        <v>408.58</v>
      </c>
      <c r="Q101">
        <v>253.78</v>
      </c>
      <c r="R101">
        <v>88.68</v>
      </c>
      <c r="S101">
        <v>165.1</v>
      </c>
      <c r="T101">
        <v>0</v>
      </c>
      <c r="U101">
        <v>0</v>
      </c>
      <c r="V101">
        <v>-99</v>
      </c>
      <c r="W101">
        <v>-99</v>
      </c>
      <c r="X101">
        <v>-99</v>
      </c>
      <c r="Y101">
        <v>0.81200000000000006</v>
      </c>
      <c r="Z101">
        <v>4.7E-2</v>
      </c>
      <c r="AA101">
        <v>1.2999999999999999E-2</v>
      </c>
      <c r="AB101">
        <v>4.0000000000000001E-3</v>
      </c>
      <c r="AC101">
        <v>2E-3</v>
      </c>
      <c r="AD101">
        <v>2E-3</v>
      </c>
      <c r="AE101">
        <v>1E-3</v>
      </c>
      <c r="AF101">
        <v>3.0000000000000001E-3</v>
      </c>
      <c r="AG101">
        <v>2E-3</v>
      </c>
      <c r="AH101">
        <v>0</v>
      </c>
      <c r="AI101">
        <v>0</v>
      </c>
      <c r="AJ101">
        <f t="shared" si="3"/>
        <v>0.88600000000000012</v>
      </c>
      <c r="AK101" s="4">
        <v>0.88599430000000001</v>
      </c>
      <c r="AL101" s="1">
        <f t="shared" si="4"/>
        <v>5.7000000001083961E-6</v>
      </c>
      <c r="AM101">
        <f t="shared" si="5"/>
        <v>-1.0000000000001119E-3</v>
      </c>
    </row>
    <row r="102" spans="1:39" ht="15" thickBot="1" x14ac:dyDescent="0.35">
      <c r="A102">
        <v>1975</v>
      </c>
      <c r="B102">
        <v>232</v>
      </c>
      <c r="C102">
        <v>101</v>
      </c>
      <c r="D102">
        <v>20.100000000000001</v>
      </c>
      <c r="E102">
        <v>14</v>
      </c>
      <c r="F102">
        <v>11</v>
      </c>
      <c r="G102">
        <v>-99</v>
      </c>
      <c r="H102">
        <v>3.2709999999999999</v>
      </c>
      <c r="I102">
        <v>0</v>
      </c>
      <c r="J102">
        <v>3.2709999999999999</v>
      </c>
      <c r="K102">
        <v>3.2709999999999999</v>
      </c>
      <c r="L102">
        <v>0</v>
      </c>
      <c r="M102">
        <v>3.2709999999999999</v>
      </c>
      <c r="N102">
        <v>0</v>
      </c>
      <c r="O102">
        <v>0</v>
      </c>
      <c r="P102">
        <v>411.85</v>
      </c>
      <c r="Q102">
        <v>257.05</v>
      </c>
      <c r="R102">
        <v>88.68</v>
      </c>
      <c r="S102">
        <v>168.37</v>
      </c>
      <c r="T102">
        <v>0</v>
      </c>
      <c r="U102">
        <v>0</v>
      </c>
      <c r="V102">
        <v>-99</v>
      </c>
      <c r="W102">
        <v>-99</v>
      </c>
      <c r="X102">
        <v>-99</v>
      </c>
      <c r="Y102">
        <v>1.321</v>
      </c>
      <c r="Z102">
        <v>0.34699999999999998</v>
      </c>
      <c r="AA102">
        <v>0.25600000000000001</v>
      </c>
      <c r="AB102">
        <v>0.16200000000000001</v>
      </c>
      <c r="AC102">
        <v>0.14899999999999999</v>
      </c>
      <c r="AD102">
        <v>0.13700000000000001</v>
      </c>
      <c r="AE102">
        <v>0.14799999999999999</v>
      </c>
      <c r="AF102">
        <v>0.39400000000000002</v>
      </c>
      <c r="AG102">
        <v>0.35699999999999998</v>
      </c>
      <c r="AH102">
        <v>0</v>
      </c>
      <c r="AI102">
        <v>0</v>
      </c>
      <c r="AJ102">
        <f t="shared" si="3"/>
        <v>3.2709999999999999</v>
      </c>
      <c r="AK102" s="4">
        <v>3.2709790999999999</v>
      </c>
      <c r="AL102" s="1">
        <f t="shared" si="4"/>
        <v>2.0899999999990371E-5</v>
      </c>
      <c r="AM102">
        <f t="shared" si="5"/>
        <v>0</v>
      </c>
    </row>
    <row r="103" spans="1:39" ht="15" thickBot="1" x14ac:dyDescent="0.35">
      <c r="A103">
        <v>1975</v>
      </c>
      <c r="B103">
        <v>233</v>
      </c>
      <c r="C103">
        <v>102</v>
      </c>
      <c r="D103">
        <v>25.2</v>
      </c>
      <c r="E103">
        <v>24</v>
      </c>
      <c r="F103">
        <v>8</v>
      </c>
      <c r="G103">
        <v>-99</v>
      </c>
      <c r="H103">
        <v>5.0919999999999996</v>
      </c>
      <c r="I103">
        <v>0</v>
      </c>
      <c r="J103">
        <v>5.0919999999999996</v>
      </c>
      <c r="K103">
        <v>5.0919999999999996</v>
      </c>
      <c r="L103">
        <v>0</v>
      </c>
      <c r="M103">
        <v>5.0919999999999996</v>
      </c>
      <c r="N103">
        <v>0</v>
      </c>
      <c r="O103">
        <v>0</v>
      </c>
      <c r="P103">
        <v>416.94</v>
      </c>
      <c r="Q103">
        <v>262.14</v>
      </c>
      <c r="R103">
        <v>88.68</v>
      </c>
      <c r="S103">
        <v>173.46</v>
      </c>
      <c r="T103">
        <v>0</v>
      </c>
      <c r="U103">
        <v>0</v>
      </c>
      <c r="V103">
        <v>-99</v>
      </c>
      <c r="W103">
        <v>-99</v>
      </c>
      <c r="X103">
        <v>-99</v>
      </c>
      <c r="Y103">
        <v>2.6070000000000002</v>
      </c>
      <c r="Z103">
        <v>0.55500000000000005</v>
      </c>
      <c r="AA103">
        <v>0.307</v>
      </c>
      <c r="AB103">
        <v>0.19400000000000001</v>
      </c>
      <c r="AC103">
        <v>0.17899999999999999</v>
      </c>
      <c r="AD103">
        <v>0.16500000000000001</v>
      </c>
      <c r="AE103">
        <v>0.17799999999999999</v>
      </c>
      <c r="AF103">
        <v>0.47499999999999998</v>
      </c>
      <c r="AG103">
        <v>0.432</v>
      </c>
      <c r="AH103">
        <v>0</v>
      </c>
      <c r="AI103">
        <v>0</v>
      </c>
      <c r="AJ103">
        <f t="shared" si="3"/>
        <v>5.0919999999999996</v>
      </c>
      <c r="AK103" s="5"/>
      <c r="AL103" s="1"/>
      <c r="AM103">
        <f t="shared" si="5"/>
        <v>0</v>
      </c>
    </row>
    <row r="104" spans="1:39" x14ac:dyDescent="0.3">
      <c r="AK104" s="3">
        <f>SUM(AK2:AK103)</f>
        <v>257.0456552</v>
      </c>
      <c r="AL104">
        <f>SUM(AL2:AL102)</f>
        <v>-2.6551999999946396E-3</v>
      </c>
      <c r="AM104">
        <f t="shared" si="5"/>
        <v>0</v>
      </c>
    </row>
    <row r="105" spans="1:39" x14ac:dyDescent="0.3">
      <c r="AK105" s="3">
        <f>AK104+AJ103</f>
        <v>262.13765519999998</v>
      </c>
      <c r="AM10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Robert Glogowski</dc:creator>
  <cp:lastModifiedBy>Arkadiusz Robert Glogowski</cp:lastModifiedBy>
  <dcterms:created xsi:type="dcterms:W3CDTF">2025-08-11T08:53:54Z</dcterms:created>
  <dcterms:modified xsi:type="dcterms:W3CDTF">2025-08-11T09:03:28Z</dcterms:modified>
</cp:coreProperties>
</file>