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<sst xmlns="http://schemas.openxmlformats.org/spreadsheetml/2006/main" count="53" uniqueCount="18">
  <si>
    <t xml:space="preserve">name</t>
  </si>
  <si>
    <t xml:space="preserve">bus0</t>
  </si>
  <si>
    <t xml:space="preserve">bus1</t>
  </si>
  <si>
    <t xml:space="preserve">num_parallel_220</t>
  </si>
  <si>
    <t xml:space="preserve">num_parallel_275</t>
  </si>
  <si>
    <t xml:space="preserve">num_parallel_400</t>
  </si>
  <si>
    <t xml:space="preserve">num_parallel_765</t>
  </si>
  <si>
    <t xml:space="preserve">WESTERN CAPE</t>
  </si>
  <si>
    <t xml:space="preserve">NORTHERN CAPE</t>
  </si>
  <si>
    <t xml:space="preserve">HYDRA CLUSTER</t>
  </si>
  <si>
    <t xml:space="preserve">EASTERN CAPE</t>
  </si>
  <si>
    <t xml:space="preserve">NORTH WEST</t>
  </si>
  <si>
    <t xml:space="preserve">FREE STATE</t>
  </si>
  <si>
    <t xml:space="preserve">GAUTENG</t>
  </si>
  <si>
    <t xml:space="preserve">MPUMALANGA</t>
  </si>
  <si>
    <t xml:space="preserve">KZN</t>
  </si>
  <si>
    <t xml:space="preserve">PELLY</t>
  </si>
  <si>
    <t xml:space="preserve">LIMPOPO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</si>
</sst>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6.15"/>
    <col collapsed="false" customWidth="true" hidden="false" outlineLevel="0" max="3" min="3" style="0" width="17.13"/>
    <col collapsed="false" customWidth="true" hidden="false" outlineLevel="0" max="5" min="4" style="0" width="15.61"/>
    <col collapsed="false" customWidth="true" hidden="false" outlineLevel="0" max="6" min="6" style="0" width="15.14"/>
    <col collapsed="false" customWidth="true" hidden="false" outlineLevel="0" max="7" min="7" style="0" width="16.9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n">
        <v>0</v>
      </c>
      <c r="B2" s="0" t="s">
        <v>7</v>
      </c>
      <c r="C2" s="0" t="s">
        <v>8</v>
      </c>
      <c r="F2" s="0" t="n">
        <v>1</v>
      </c>
      <c r="H2" s="0" t="n">
        <f aca="false">D2*(220/380)^2+E2*(275/380)^2+F2*(400/380)^2+G2*(765/380)^2</f>
        <v>1.10803324099723</v>
      </c>
      <c r="I2" s="0" t="n">
        <f aca="false">SQRT(3)*2.58*380*H2</f>
        <v>1881.55414043272</v>
      </c>
    </row>
    <row r="3" customFormat="false" ht="12.8" hidden="false" customHeight="false" outlineLevel="0" collapsed="false">
      <c r="A3" s="0" t="n">
        <f aca="false">A2+1</f>
        <v>1</v>
      </c>
      <c r="B3" s="1" t="s">
        <v>7</v>
      </c>
      <c r="C3" s="0" t="s">
        <v>9</v>
      </c>
      <c r="F3" s="0" t="n">
        <v>3</v>
      </c>
      <c r="G3" s="0" t="n">
        <v>1</v>
      </c>
      <c r="H3" s="0" t="n">
        <f aca="false">D3*(220/380)^2+E3*(275/380)^2+F3*(400/380)^2+G3*(765/380)^2</f>
        <v>7.37690443213296</v>
      </c>
      <c r="I3" s="0" t="n">
        <f aca="false">SQRT(3)*2.58*380*H3</f>
        <v>12526.7406827653</v>
      </c>
    </row>
    <row r="4" customFormat="false" ht="12.8" hidden="false" customHeight="false" outlineLevel="0" collapsed="false">
      <c r="A4" s="0" t="n">
        <f aca="false">A3+1</f>
        <v>2</v>
      </c>
      <c r="B4" s="1" t="s">
        <v>7</v>
      </c>
      <c r="C4" s="0" t="s">
        <v>10</v>
      </c>
      <c r="H4" s="0" t="n">
        <f aca="false">D4*(220/380)^2+E4*(275/380)^2+F4*(400/380)^2+G4*(765/380)^2</f>
        <v>0</v>
      </c>
      <c r="I4" s="0" t="n">
        <f aca="false">SQRT(3)*2.58*380*H4</f>
        <v>0</v>
      </c>
    </row>
    <row r="5" customFormat="false" ht="12.8" hidden="false" customHeight="false" outlineLevel="0" collapsed="false">
      <c r="A5" s="0" t="n">
        <f aca="false">A4+1</f>
        <v>3</v>
      </c>
      <c r="B5" s="0" t="s">
        <v>8</v>
      </c>
      <c r="C5" s="0" t="s">
        <v>9</v>
      </c>
      <c r="F5" s="0" t="n">
        <v>1</v>
      </c>
      <c r="H5" s="0" t="n">
        <f aca="false">D5*(220/380)^2+E5*(275/380)^2+F5*(400/380)^2+G5*(765/380)^2</f>
        <v>1.10803324099723</v>
      </c>
      <c r="I5" s="0" t="n">
        <f aca="false">SQRT(3)*2.58*380*H5</f>
        <v>1881.55414043272</v>
      </c>
    </row>
    <row r="6" customFormat="false" ht="12.8" hidden="false" customHeight="false" outlineLevel="0" collapsed="false">
      <c r="A6" s="0" t="n">
        <f aca="false">A5+1</f>
        <v>4</v>
      </c>
      <c r="B6" s="1" t="s">
        <v>8</v>
      </c>
      <c r="C6" s="0" t="s">
        <v>11</v>
      </c>
      <c r="F6" s="0" t="n">
        <v>1</v>
      </c>
      <c r="H6" s="0" t="n">
        <f aca="false">D6*(220/380)^2+E6*(275/380)^2+F6*(400/380)^2+G6*(765/380)^2</f>
        <v>1.10803324099723</v>
      </c>
      <c r="I6" s="0" t="n">
        <f aca="false">SQRT(3)*2.58*380*H6</f>
        <v>1881.55414043272</v>
      </c>
    </row>
    <row r="7" customFormat="false" ht="12.8" hidden="false" customHeight="false" outlineLevel="0" collapsed="false">
      <c r="A7" s="0" t="n">
        <f aca="false">A6+1</f>
        <v>5</v>
      </c>
      <c r="B7" s="1" t="s">
        <v>8</v>
      </c>
      <c r="C7" s="0" t="s">
        <v>12</v>
      </c>
      <c r="E7" s="0" t="n">
        <v>2</v>
      </c>
      <c r="H7" s="0" t="n">
        <f aca="false">D7*(220/380)^2+E7*(275/380)^2+F7*(400/380)^2+G7*(765/380)^2</f>
        <v>1.04743767313019</v>
      </c>
      <c r="I7" s="0" t="n">
        <f aca="false">SQRT(3)*2.58*380*H7</f>
        <v>1778.6566483778</v>
      </c>
    </row>
    <row r="8" customFormat="false" ht="12.8" hidden="false" customHeight="false" outlineLevel="0" collapsed="false">
      <c r="A8" s="0" t="n">
        <f aca="false">A7+1</f>
        <v>6</v>
      </c>
      <c r="B8" s="0" t="s">
        <v>12</v>
      </c>
      <c r="C8" s="0" t="s">
        <v>9</v>
      </c>
      <c r="F8" s="0" t="n">
        <v>3</v>
      </c>
      <c r="G8" s="0" t="n">
        <v>2</v>
      </c>
      <c r="H8" s="0" t="n">
        <f aca="false">D8*(220/380)^2+E8*(275/380)^2+F8*(400/380)^2+G8*(765/380)^2</f>
        <v>11.4297091412742</v>
      </c>
      <c r="I8" s="0" t="n">
        <f aca="false">SQRT(3)*2.58*380*H8</f>
        <v>19408.8189442324</v>
      </c>
    </row>
    <row r="9" customFormat="false" ht="12.8" hidden="false" customHeight="false" outlineLevel="0" collapsed="false">
      <c r="A9" s="0" t="n">
        <f aca="false">A8+1</f>
        <v>7</v>
      </c>
      <c r="B9" s="1" t="s">
        <v>12</v>
      </c>
      <c r="C9" s="0" t="s">
        <v>10</v>
      </c>
      <c r="F9" s="0" t="n">
        <v>1</v>
      </c>
      <c r="H9" s="0" t="n">
        <f aca="false">D9*(220/380)^2+E9*(275/380)^2+F9*(400/380)^2+G9*(765/380)^2</f>
        <v>1.10803324099723</v>
      </c>
      <c r="I9" s="0" t="n">
        <f aca="false">SQRT(3)*2.58*380*H9</f>
        <v>1881.55414043272</v>
      </c>
    </row>
    <row r="10" customFormat="false" ht="12.8" hidden="false" customHeight="false" outlineLevel="0" collapsed="false">
      <c r="A10" s="0" t="n">
        <f aca="false">A9+1</f>
        <v>8</v>
      </c>
      <c r="B10" s="1" t="s">
        <v>12</v>
      </c>
      <c r="C10" s="0" t="s">
        <v>11</v>
      </c>
      <c r="G10" s="0" t="n">
        <v>1</v>
      </c>
      <c r="H10" s="0" t="n">
        <f aca="false">D10*(220/380)^2+E10*(275/380)^2+F10*(400/380)^2+G10*(765/380)^2</f>
        <v>4.05280470914127</v>
      </c>
      <c r="I10" s="0" t="n">
        <f aca="false">SQRT(3)*2.58*380*H10</f>
        <v>6882.07826146711</v>
      </c>
    </row>
    <row r="11" customFormat="false" ht="12.8" hidden="false" customHeight="false" outlineLevel="0" collapsed="false">
      <c r="A11" s="0" t="n">
        <f aca="false">A10+1</f>
        <v>9</v>
      </c>
      <c r="B11" s="0" t="s">
        <v>12</v>
      </c>
      <c r="C11" s="0" t="s">
        <v>13</v>
      </c>
      <c r="E11" s="0" t="n">
        <v>2</v>
      </c>
      <c r="F11" s="0" t="n">
        <v>1</v>
      </c>
      <c r="H11" s="0" t="n">
        <f aca="false">D11*(220/380)^2+E11*(275/380)^2+F11*(400/380)^2+G11*(765/380)^2</f>
        <v>2.15547091412742</v>
      </c>
      <c r="I11" s="0" t="n">
        <f aca="false">SQRT(3)*2.58*380*H11</f>
        <v>3660.21078881052</v>
      </c>
    </row>
    <row r="12" customFormat="false" ht="12.8" hidden="false" customHeight="false" outlineLevel="0" collapsed="false">
      <c r="A12" s="0" t="n">
        <f aca="false">A11+1</f>
        <v>10</v>
      </c>
      <c r="B12" s="0" t="s">
        <v>12</v>
      </c>
      <c r="C12" s="0" t="s">
        <v>14</v>
      </c>
      <c r="F12" s="0" t="n">
        <v>2</v>
      </c>
      <c r="G12" s="0" t="n">
        <v>2</v>
      </c>
      <c r="H12" s="0" t="n">
        <f aca="false">D12*(220/380)^2+E12*(275/380)^2+F12*(400/380)^2+G12*(765/380)^2</f>
        <v>10.321675900277</v>
      </c>
      <c r="I12" s="0" t="n">
        <f aca="false">SQRT(3)*2.58*380*H12</f>
        <v>17527.2648037996</v>
      </c>
    </row>
    <row r="13" customFormat="false" ht="12.8" hidden="false" customHeight="false" outlineLevel="0" collapsed="false">
      <c r="A13" s="0" t="n">
        <f aca="false">A12+1</f>
        <v>11</v>
      </c>
      <c r="B13" s="0" t="s">
        <v>15</v>
      </c>
      <c r="C13" s="0" t="s">
        <v>10</v>
      </c>
      <c r="H13" s="0" t="n">
        <f aca="false">D13*(220/380)^2+E13*(275/380)^2+F13*(400/380)^2+G13*(765/380)^2</f>
        <v>0</v>
      </c>
      <c r="I13" s="0" t="n">
        <f aca="false">SQRT(3)*2.58*380*H13</f>
        <v>0</v>
      </c>
    </row>
    <row r="14" customFormat="false" ht="12.8" hidden="false" customHeight="false" outlineLevel="0" collapsed="false">
      <c r="A14" s="0" t="n">
        <f aca="false">A13+1</f>
        <v>12</v>
      </c>
      <c r="B14" s="1" t="s">
        <v>15</v>
      </c>
      <c r="C14" s="0" t="s">
        <v>13</v>
      </c>
      <c r="H14" s="0" t="n">
        <f aca="false">D14*(220/380)^2+E14*(275/380)^2+F14*(400/380)^2+G14*(765/380)^2</f>
        <v>0</v>
      </c>
      <c r="I14" s="0" t="n">
        <f aca="false">SQRT(3)*2.58*380*H14</f>
        <v>0</v>
      </c>
    </row>
    <row r="15" customFormat="false" ht="12.8" hidden="false" customHeight="false" outlineLevel="0" collapsed="false">
      <c r="A15" s="0" t="n">
        <f aca="false">A14+1</f>
        <v>13</v>
      </c>
      <c r="B15" s="1" t="s">
        <v>15</v>
      </c>
      <c r="C15" s="0" t="s">
        <v>14</v>
      </c>
      <c r="F15" s="0" t="n">
        <v>8</v>
      </c>
      <c r="H15" s="0" t="n">
        <f aca="false">D15*(220/380)^2+E15*(275/380)^2+F15*(400/380)^2+G15*(765/380)^2</f>
        <v>8.86426592797784</v>
      </c>
      <c r="I15" s="0" t="n">
        <f aca="false">SQRT(3)*2.58*380*H15</f>
        <v>15052.4331234617</v>
      </c>
    </row>
    <row r="16" customFormat="false" ht="12.8" hidden="false" customHeight="false" outlineLevel="0" collapsed="false">
      <c r="A16" s="0" t="n">
        <f aca="false">A15+1</f>
        <v>14</v>
      </c>
      <c r="B16" s="0" t="s">
        <v>13</v>
      </c>
      <c r="C16" s="1" t="s">
        <v>14</v>
      </c>
      <c r="E16" s="0" t="n">
        <v>4</v>
      </c>
      <c r="F16" s="0" t="n">
        <v>10</v>
      </c>
      <c r="G16" s="0" t="n">
        <v>1</v>
      </c>
      <c r="H16" s="0" t="n">
        <f aca="false">D16*(220/380)^2+E16*(275/380)^2+F16*(400/380)^2+G16*(765/380)^2</f>
        <v>17.228012465374</v>
      </c>
      <c r="I16" s="0" t="n">
        <f aca="false">SQRT(3)*2.58*380*H16</f>
        <v>29254.9329625499</v>
      </c>
    </row>
    <row r="17" customFormat="false" ht="12.8" hidden="false" customHeight="false" outlineLevel="0" collapsed="false">
      <c r="A17" s="0" t="n">
        <f aca="false">A16+1</f>
        <v>15</v>
      </c>
      <c r="B17" s="1" t="s">
        <v>13</v>
      </c>
      <c r="C17" s="0" t="s">
        <v>16</v>
      </c>
      <c r="H17" s="0" t="n">
        <f aca="false">D17*(220/380)^2+E17*(275/380)^2+F17*(400/380)^2+G17*(765/380)^2</f>
        <v>0</v>
      </c>
      <c r="I17" s="0" t="n">
        <f aca="false">SQRT(3)*2.58*380*H17</f>
        <v>0</v>
      </c>
    </row>
    <row r="18" customFormat="false" ht="12.8" hidden="false" customHeight="false" outlineLevel="0" collapsed="false">
      <c r="A18" s="0" t="n">
        <f aca="false">A17+1</f>
        <v>16</v>
      </c>
      <c r="B18" s="1" t="s">
        <v>13</v>
      </c>
      <c r="C18" s="0" t="s">
        <v>11</v>
      </c>
      <c r="E18" s="0" t="n">
        <v>1</v>
      </c>
      <c r="F18" s="0" t="n">
        <v>3</v>
      </c>
      <c r="H18" s="0" t="n">
        <f aca="false">D18*(220/380)^2+E18*(275/380)^2+F18*(400/380)^2+G18*(765/380)^2</f>
        <v>3.84781855955679</v>
      </c>
      <c r="I18" s="0" t="n">
        <f aca="false">SQRT(3)*2.58*380*H18</f>
        <v>6533.99074548705</v>
      </c>
    </row>
    <row r="19" customFormat="false" ht="12.8" hidden="false" customHeight="false" outlineLevel="0" collapsed="false">
      <c r="A19" s="0" t="n">
        <f aca="false">A18+1</f>
        <v>17</v>
      </c>
      <c r="B19" s="1" t="s">
        <v>13</v>
      </c>
      <c r="C19" s="0" t="s">
        <v>17</v>
      </c>
      <c r="H19" s="0" t="n">
        <f aca="false">D19*(220/380)^2+E19*(275/380)^2+F19*(400/380)^2+G19*(765/380)^2</f>
        <v>0</v>
      </c>
      <c r="I19" s="0" t="n">
        <f aca="false">SQRT(3)*2.58*380*H19</f>
        <v>0</v>
      </c>
    </row>
    <row r="20" customFormat="false" ht="12.8" hidden="false" customHeight="false" outlineLevel="0" collapsed="false">
      <c r="A20" s="0" t="n">
        <f aca="false">A19+1</f>
        <v>18</v>
      </c>
      <c r="B20" s="1" t="s">
        <v>13</v>
      </c>
      <c r="C20" s="1" t="s">
        <v>16</v>
      </c>
      <c r="E20" s="0" t="n">
        <v>1</v>
      </c>
      <c r="F20" s="0" t="n">
        <v>1</v>
      </c>
      <c r="H20" s="0" t="n">
        <f aca="false">D20*(220/380)^2+E20*(275/380)^2+F20*(400/380)^2+G20*(765/380)^2</f>
        <v>1.63175207756233</v>
      </c>
      <c r="I20" s="0" t="n">
        <f aca="false">SQRT(3)*2.58*380*H20</f>
        <v>2770.88246462162</v>
      </c>
    </row>
    <row r="21" customFormat="false" ht="12.8" hidden="false" customHeight="false" outlineLevel="0" collapsed="false">
      <c r="A21" s="0" t="n">
        <f aca="false">A20+1</f>
        <v>19</v>
      </c>
      <c r="B21" s="0" t="s">
        <v>17</v>
      </c>
      <c r="C21" s="0" t="s">
        <v>16</v>
      </c>
      <c r="E21" s="0" t="n">
        <v>1</v>
      </c>
      <c r="H21" s="0" t="n">
        <f aca="false">D21*(220/380)^2+E21*(275/380)^2+F21*(400/380)^2+G21*(765/380)^2</f>
        <v>0.523718836565097</v>
      </c>
      <c r="I21" s="0" t="n">
        <f aca="false">SQRT(3)*2.58*380*H21</f>
        <v>889.328324188902</v>
      </c>
    </row>
    <row r="22" customFormat="false" ht="12.8" hidden="false" customHeight="false" outlineLevel="0" collapsed="false">
      <c r="A22" s="0" t="n">
        <f aca="false">A21+1</f>
        <v>20</v>
      </c>
      <c r="B22" s="1" t="s">
        <v>17</v>
      </c>
      <c r="C22" s="0" t="s">
        <v>14</v>
      </c>
      <c r="E22" s="0" t="n">
        <v>3</v>
      </c>
      <c r="F22" s="0" t="n">
        <v>2</v>
      </c>
      <c r="H22" s="0" t="n">
        <f aca="false">D22*(220/380)^2+E22*(275/380)^2+F22*(400/380)^2+G22*(765/380)^2</f>
        <v>3.78722299168975</v>
      </c>
      <c r="I22" s="0" t="n">
        <f aca="false">SQRT(3)*2.58*380*H22</f>
        <v>6431.09325343214</v>
      </c>
    </row>
    <row r="23" customFormat="false" ht="12.8" hidden="false" customHeight="false" outlineLevel="0" collapsed="false">
      <c r="A23" s="0" t="n">
        <f aca="false">A22+1</f>
        <v>21</v>
      </c>
      <c r="B23" s="1" t="s">
        <v>17</v>
      </c>
      <c r="C23" s="0" t="s">
        <v>11</v>
      </c>
      <c r="E23" s="0" t="n">
        <v>2</v>
      </c>
      <c r="F23" s="0" t="n">
        <v>9</v>
      </c>
      <c r="H23" s="0" t="n">
        <f aca="false">D23*(220/380)^2+E23*(275/380)^2+F23*(400/380)^2+G23*(765/380)^2</f>
        <v>11.0197368421053</v>
      </c>
      <c r="I23" s="0" t="n">
        <f aca="false">SQRT(3)*2.58*380*H23</f>
        <v>18712.6439122723</v>
      </c>
    </row>
    <row r="24" customFormat="false" ht="12.8" hidden="false" customHeight="false" outlineLevel="0" collapsed="false">
      <c r="A24" s="0" t="n">
        <f aca="false">A23+1</f>
        <v>22</v>
      </c>
      <c r="B24" s="0" t="s">
        <v>11</v>
      </c>
      <c r="C24" s="0" t="s">
        <v>16</v>
      </c>
      <c r="F24" s="0" t="n">
        <v>1</v>
      </c>
      <c r="H24" s="0" t="n">
        <f aca="false">D24*(220/380)^2+E24*(275/380)^2+F24*(400/380)^2+G24*(765/380)^2</f>
        <v>1.10803324099723</v>
      </c>
      <c r="I24" s="0" t="n">
        <f aca="false">SQRT(3)*2.58*380*H24</f>
        <v>1881.55414043272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2022-12-28T10:37:08Z</dcterms:created>
  <dc:creator/>
  <dc:description/>
  <dc:language>en-GB</dc:language>
  <cp:lastModifiedBy/>
  <dcterms:modified xsi:type="dcterms:W3CDTF">2022-12-28T11:31:26Z</dcterms:modified>
  <cp:revision>2</cp:revision>
  <dc:subject/>
  <dc:title/>
</cp:coreProperties>
</file>