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existing_non_eskom!$A$1:$Y$104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<sst xmlns="http://schemas.openxmlformats.org/spreadsheetml/2006/main" count="3964" uniqueCount="282">
  <si>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</si>
  <si>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</si>
  <si>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</si>
  <si>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</si>
  <si>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</si>
  <si>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</si>
  <si>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</si>
  <si>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</si>
  <si>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</si>
  <si>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</si>
  <si>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</si>
  <si>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</si>
  <si>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</si>
  <si>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</si>
  <si>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</si>
  <si>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</si>
  <si>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</si>
  <si>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</si>
  <si>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</si>
  <si>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</si>
  <si>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</si>
  <si>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</si>
  <si>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</si>
  <si>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</si>
  <si>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</si>
  <si>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</si>
  <si>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</si>
  <si>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</si>
  <si>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</si>
  <si>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val-LC-IRP</t>
  </si>
  <si>
    <t xml:space="preserve">2020,2022,2024,2026,2028,2030</t>
  </si>
  <si>
    <t xml:space="preserve">irp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</si>
  <si>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</si>
  <si>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</si>
  <si>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</si>
  <si>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</si>
  <si>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</si>
  <si>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</si>
  <si>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</si>
  <si>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</si>
  <si>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</si>
  <si>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</si>
  <si>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</si>
  <si>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</si>
  <si>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</si>
  <si>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</si>
  <si>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</si>
  <si>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</si>
  <si>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</si>
  <si>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</si>
  <si>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</si>
  <si>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</si>
  <si>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</si>
  <si>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</si>
  <si>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</si>
  <si>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</si>
  <si>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</si>
  <si>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</si>
  <si>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</si>
  <si>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</si>
  <si>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</si>
  <si>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</si>
  <si>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</si>
  <si>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</si>
  <si>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</si>
  <si>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</si>
  <si>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</si>
  <si>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</si>
  <si>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</si>
  <si>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</si>
  <si>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</si>
  <si>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</si>
  <si>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</si>
  <si>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</si>
  <si>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</si>
  <si>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</si>
  <si>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</si>
  <si>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</si>
  <si>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</si>
  <si>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</si>
  <si>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</si>
  <si>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</si>
  <si>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</si>
  <si>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</si>
  <si>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</si>
  <si>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</si>
  <si>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</si>
  <si>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</si>
  <si>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</si>
  <si>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</si>
  <si>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</si>
  <si>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</si>
  <si>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</si>
  <si>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</si>
  <si>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</si>
  <si>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</si>
  <si>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</si>
  <si>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</si>
  <si>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</si>
  <si>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</si>
  <si>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</si>
  <si>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</si>
  <si>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</si>
  <si>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</si>
  <si>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</si>
  <si>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</si>
  <si>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</si>
  <si>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</si>
  <si>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</si>
  <si>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</si>
  <si>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</si>
  <si>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</si>
  <si>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</si>
  <si>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</si>
  <si>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</si>
  <si>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</si>
  <si>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</si>
  <si>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</si>
  <si>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</si>
  <si>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</si>
  <si>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</si>
  <si>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</si>
  <si>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</si>
  <si>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</si>
  <si>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</si>
  <si>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</si>
  <si>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</si>
  <si>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</si>
  <si>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</si>
  <si>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</si>
  <si>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</si>
  <si>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</si>
  <si>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</si>
  <si>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</si>
  <si>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</si>
  <si>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</si>
  <si>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</si>
  <si>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</si>
  <si>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</si>
  <si>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</si>
  <si>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</si>
  <si>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</si>
  <si>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</si>
  <si>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</si>
  <si>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</si>
  <si>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</si>
  <si>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</si>
  <si>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</si>
  <si>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</si>
  <si>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</si>
  <si>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</si>
  <si>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</si>
  <si>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</si>
  <si>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</si>
  <si>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</si>
  <si>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</si>
  <si>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</si>
  <si>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</si>
  <si>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</si>
  <si>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</si>
  <si>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</si>
  <si>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</si>
  <si>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</si>
  <si>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</si>
  <si>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</si>
  <si>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</si>
  <si>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</si>
  <si>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</si>
  <si>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</si>
  <si>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</si>
  <si>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</si>
  <si>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</si>
  <si>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</si>
  <si>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</si>
  <si>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</si>
  <si>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</si>
  <si>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</si>
  <si>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</si>
  <si>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</si>
  <si>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</si>
  <si>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</si>
  <si>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</si>
  <si>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</si>
  <si>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</si>
  <si>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</si>
  <si>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</si>
  <si>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</si>
  <si>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</si>
  <si>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</si>
  <si>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</si>
  <si>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</si>
  <si>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</si>
  <si>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</si>
  <si>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</si>
  <si>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</si>
  <si>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</si>
  <si>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</si>
  <si>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</si>
  <si>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</si>
  <si>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</si>
  <si>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</si>
  <si>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</si>
  <si>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</si>
  <si>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</si>
  <si>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</si>
  <si>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</si>
  <si>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</si>
  <si>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</si>
  <si>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</si>
  <si>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</si>
  <si>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</si>
  <si>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</si>
  <si>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</si>
  <si>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</si>
  <si>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</si>
  <si>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</si>
  <si>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</si>
  <si>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</si>
  <si>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</si>
  <si>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</si>
  <si>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</si>
  <si>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</si>
  <si>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</si>
  <si>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</si>
  <si>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</si>
  <si>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</si>
  <si>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</si>
  <si>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</si>
  <si>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</si>
  <si>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</si>
  <si>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</si>
  <si>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</si>
  <si>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</si>
  <si>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</si>
  <si>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</si>
  <si>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</si>
  <si>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</si>
  <si>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</si>
  <si>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</si>
  <si>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</si>
  <si>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</si>
  <si>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</si>
  <si>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</si>
  <si>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</si>
  <si>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</si>
  <si>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</si>
  <si>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</si>
  <si>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</si>
  <si>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</si>
  <si>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</si>
  <si>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</si>
  <si>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</si>
  <si>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</si>
  <si>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</si>
  <si>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</si>
  <si>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</si>
  <si>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</si>
  <si>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</si>
  <si>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</si>
  <si>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</si>
  <si>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</si>
  <si>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</si>
  <si>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</si>
  <si>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</si>
  <si>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</si>
  <si>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</si>
  <si>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</si>
  <si>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</si>
  <si>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</si>
  <si>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</si>
  <si>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</si>
  <si>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</si>
  <si>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</si>
  <si>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</si>
  <si>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</si>
  <si>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</si>
  <si>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</si>
  <si>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</si>
  <si>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</si>
  <si>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</si>
  <si>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</si>
  <si>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carrier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</si>
</sst>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&quot;TRUE&quot;;&quot;TRUE&quot;;&quot;FALSE&quot;"/>
    <numFmt numFmtId="174" formatCode="0.00%"/>
    <numFmt numFmtId="175" formatCode="#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5"/>
        <bgColor rgb="FFFFFFFF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969696"/>
      </patternFill>
    </fill>
    <fill>
      <patternFill patternType="solid">
        <fgColor rgb="FFF7D1D5"/>
        <bgColor rgb="FFDDDDDD"/>
      </patternFill>
    </fill>
    <fill>
      <patternFill patternType="solid">
        <fgColor rgb="FFB4C7DC"/>
        <bgColor rgb="FFA7C0DE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5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5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7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</cellStyles>
  <dxfs count="16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DC"/>
      <rgbColor rgb="FF7F7F7F"/>
      <rgbColor rgb="FF9999FF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EB9C"/>
      <rgbColor rgb="FFA7C0DE"/>
      <rgbColor rgb="FFF7D1D5"/>
      <rgbColor rgb="FFDDDDDD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E25" activeCellId="0" sqref="E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3.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customFormat="false" ht="27.6" hidden="false" customHeight="true" outlineLevel="0" collapsed="false">
      <c r="A13" s="0" t="s">
        <v>29</v>
      </c>
      <c r="B13" s="5" t="s">
        <v>30</v>
      </c>
      <c r="C13" s="6" t="s">
        <v>26</v>
      </c>
      <c r="D13" s="6" t="s">
        <v>10</v>
      </c>
      <c r="E13" s="6" t="s">
        <v>31</v>
      </c>
      <c r="F13" s="6" t="s">
        <v>11</v>
      </c>
      <c r="G13" s="6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B10" activeCellId="0" sqref="B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51" hidden="false" customHeight="false" outlineLevel="0" collapsed="false">
      <c r="A1" s="2" t="s">
        <v>32</v>
      </c>
      <c r="B1" s="2" t="s">
        <v>33</v>
      </c>
      <c r="C1" s="10" t="s">
        <v>34</v>
      </c>
      <c r="D1" s="10" t="s">
        <v>35</v>
      </c>
      <c r="E1" s="10" t="s">
        <v>36</v>
      </c>
      <c r="F1" s="11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50</v>
      </c>
      <c r="T1" s="10" t="s">
        <v>51</v>
      </c>
      <c r="U1" s="10" t="s">
        <v>52</v>
      </c>
      <c r="V1" s="10" t="s">
        <v>53</v>
      </c>
      <c r="W1" s="10" t="s">
        <v>54</v>
      </c>
      <c r="X1" s="10" t="s">
        <v>55</v>
      </c>
      <c r="Y1" s="3" t="s">
        <v>56</v>
      </c>
      <c r="Z1" s="3" t="s">
        <v>57</v>
      </c>
      <c r="AA1" s="12"/>
      <c r="AB1" s="12"/>
      <c r="AC1" s="12"/>
      <c r="AD1" s="12"/>
      <c r="AE1" s="12"/>
      <c r="AF1" s="12"/>
      <c r="AG1" s="13"/>
      <c r="AH1" s="13"/>
    </row>
    <row r="2" customFormat="false" ht="14.25" hidden="false" customHeight="false" outlineLevel="0" collapsed="false">
      <c r="A2" s="15" t="s">
        <v>10</v>
      </c>
      <c r="B2" s="16" t="s">
        <v>58</v>
      </c>
      <c r="C2" s="17" t="s">
        <v>59</v>
      </c>
      <c r="D2" s="17" t="s">
        <v>60</v>
      </c>
      <c r="E2" s="17" t="s">
        <v>61</v>
      </c>
      <c r="F2" s="17" t="n">
        <f aca="false">G2*H2</f>
        <v>1116</v>
      </c>
      <c r="G2" s="17" t="n">
        <v>372</v>
      </c>
      <c r="H2" s="17" t="n">
        <v>3</v>
      </c>
      <c r="I2" s="18" t="s">
        <v>62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62</v>
      </c>
      <c r="S2" s="17" t="s">
        <v>62</v>
      </c>
      <c r="T2" s="17" t="s">
        <v>62</v>
      </c>
      <c r="U2" s="17" t="s">
        <v>62</v>
      </c>
      <c r="V2" s="17" t="s">
        <v>62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4.25" hidden="false" customHeight="false" outlineLevel="0" collapsed="false">
      <c r="A3" s="23" t="s">
        <v>10</v>
      </c>
      <c r="B3" s="24" t="s">
        <v>63</v>
      </c>
      <c r="C3" s="25" t="str">
        <f aca="false">C2</f>
        <v>coal</v>
      </c>
      <c r="D3" s="25" t="s">
        <v>60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4.25" hidden="false" customHeight="false" outlineLevel="0" collapsed="false">
      <c r="A4" s="23" t="s">
        <v>10</v>
      </c>
      <c r="B4" s="24" t="s">
        <v>64</v>
      </c>
      <c r="C4" s="30" t="s">
        <v>59</v>
      </c>
      <c r="D4" s="30" t="s">
        <v>60</v>
      </c>
      <c r="E4" s="30" t="s">
        <v>61</v>
      </c>
      <c r="F4" s="30" t="n">
        <f aca="false">G4*H4</f>
        <v>740</v>
      </c>
      <c r="G4" s="30" t="n">
        <v>370</v>
      </c>
      <c r="H4" s="30" t="n">
        <v>2</v>
      </c>
      <c r="I4" s="31" t="s">
        <v>62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62</v>
      </c>
      <c r="S4" s="31" t="s">
        <v>62</v>
      </c>
      <c r="T4" s="31" t="s">
        <v>62</v>
      </c>
      <c r="U4" s="31" t="s">
        <v>62</v>
      </c>
      <c r="V4" s="31" t="s">
        <v>62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4.25" hidden="false" customHeight="false" outlineLevel="0" collapsed="false">
      <c r="A5" s="23" t="s">
        <v>10</v>
      </c>
      <c r="B5" s="24" t="s">
        <v>65</v>
      </c>
      <c r="C5" s="30" t="s">
        <v>59</v>
      </c>
      <c r="D5" s="30" t="s">
        <v>60</v>
      </c>
      <c r="E5" s="30" t="s">
        <v>61</v>
      </c>
      <c r="F5" s="30" t="n">
        <f aca="false">G5*H5</f>
        <v>370</v>
      </c>
      <c r="G5" s="30" t="n">
        <v>370</v>
      </c>
      <c r="H5" s="30" t="n">
        <v>1</v>
      </c>
      <c r="I5" s="31" t="s">
        <v>62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62</v>
      </c>
      <c r="S5" s="31" t="s">
        <v>62</v>
      </c>
      <c r="T5" s="31" t="s">
        <v>62</v>
      </c>
      <c r="U5" s="31" t="s">
        <v>62</v>
      </c>
      <c r="V5" s="31" t="s">
        <v>62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4.25" hidden="false" customHeight="false" outlineLevel="0" collapsed="false">
      <c r="A6" s="23" t="s">
        <v>10</v>
      </c>
      <c r="B6" s="24" t="s">
        <v>66</v>
      </c>
      <c r="C6" s="25" t="s">
        <v>59</v>
      </c>
      <c r="D6" s="25" t="s">
        <v>60</v>
      </c>
      <c r="E6" s="25" t="s">
        <v>61</v>
      </c>
      <c r="F6" s="25" t="n">
        <f aca="false">G6*H6</f>
        <v>1150</v>
      </c>
      <c r="G6" s="25" t="n">
        <v>575</v>
      </c>
      <c r="H6" s="25" t="n">
        <v>2</v>
      </c>
      <c r="I6" s="26" t="s">
        <v>62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62</v>
      </c>
      <c r="S6" s="36" t="s">
        <v>62</v>
      </c>
      <c r="T6" s="36" t="s">
        <v>62</v>
      </c>
      <c r="U6" s="36" t="s">
        <v>62</v>
      </c>
      <c r="V6" s="36" t="s">
        <v>62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4.25" hidden="false" customHeight="false" outlineLevel="0" collapsed="false">
      <c r="A7" s="23" t="s">
        <v>10</v>
      </c>
      <c r="B7" s="24" t="s">
        <v>67</v>
      </c>
      <c r="C7" s="25" t="s">
        <v>59</v>
      </c>
      <c r="D7" s="25" t="s">
        <v>60</v>
      </c>
      <c r="E7" s="25" t="s">
        <v>61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4.25" hidden="false" customHeight="false" outlineLevel="0" collapsed="false">
      <c r="A8" s="23" t="s">
        <v>10</v>
      </c>
      <c r="B8" s="24" t="s">
        <v>68</v>
      </c>
      <c r="C8" s="30" t="s">
        <v>59</v>
      </c>
      <c r="D8" s="30" t="s">
        <v>60</v>
      </c>
      <c r="E8" s="30" t="s">
        <v>61</v>
      </c>
      <c r="F8" s="30" t="n">
        <f aca="false">G8*H8</f>
        <v>286</v>
      </c>
      <c r="G8" s="30" t="n">
        <v>143</v>
      </c>
      <c r="H8" s="30" t="n">
        <v>2</v>
      </c>
      <c r="I8" s="31" t="s">
        <v>62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62</v>
      </c>
      <c r="S8" s="30" t="s">
        <v>62</v>
      </c>
      <c r="T8" s="30" t="s">
        <v>62</v>
      </c>
      <c r="U8" s="30" t="s">
        <v>62</v>
      </c>
      <c r="V8" s="30" t="s">
        <v>62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4.25" hidden="false" customHeight="false" outlineLevel="0" collapsed="false">
      <c r="A9" s="23" t="s">
        <v>10</v>
      </c>
      <c r="B9" s="24" t="s">
        <v>69</v>
      </c>
      <c r="C9" s="30" t="s">
        <v>59</v>
      </c>
      <c r="D9" s="30" t="s">
        <v>60</v>
      </c>
      <c r="E9" s="30" t="s">
        <v>61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4.25" hidden="false" customHeight="false" outlineLevel="0" collapsed="false">
      <c r="A10" s="23" t="s">
        <v>10</v>
      </c>
      <c r="B10" s="24" t="s">
        <v>70</v>
      </c>
      <c r="C10" s="40" t="s">
        <v>59</v>
      </c>
      <c r="D10" s="40" t="s">
        <v>60</v>
      </c>
      <c r="E10" s="40" t="s">
        <v>61</v>
      </c>
      <c r="F10" s="40" t="n">
        <f aca="false">G10*H10</f>
        <v>440</v>
      </c>
      <c r="G10" s="40" t="n">
        <v>110</v>
      </c>
      <c r="H10" s="40" t="n">
        <v>4</v>
      </c>
      <c r="I10" s="41" t="s">
        <v>62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62</v>
      </c>
      <c r="S10" s="40" t="s">
        <v>62</v>
      </c>
      <c r="T10" s="40" t="s">
        <v>62</v>
      </c>
      <c r="U10" s="40" t="s">
        <v>62</v>
      </c>
      <c r="V10" s="40" t="s">
        <v>62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4.25" hidden="false" customHeight="false" outlineLevel="0" collapsed="false">
      <c r="A11" s="23" t="s">
        <v>10</v>
      </c>
      <c r="B11" s="24" t="s">
        <v>71</v>
      </c>
      <c r="C11" s="40" t="s">
        <v>59</v>
      </c>
      <c r="D11" s="40" t="s">
        <v>60</v>
      </c>
      <c r="E11" s="40" t="s">
        <v>61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4.25" hidden="false" customHeight="false" outlineLevel="0" collapsed="false">
      <c r="A12" s="23" t="s">
        <v>10</v>
      </c>
      <c r="B12" s="24" t="s">
        <v>72</v>
      </c>
      <c r="C12" s="30" t="s">
        <v>59</v>
      </c>
      <c r="D12" s="30" t="s">
        <v>60</v>
      </c>
      <c r="E12" s="30" t="s">
        <v>61</v>
      </c>
      <c r="F12" s="30" t="n">
        <f aca="false">G12*H12</f>
        <v>1920</v>
      </c>
      <c r="G12" s="30" t="n">
        <v>640</v>
      </c>
      <c r="H12" s="30" t="n">
        <v>3</v>
      </c>
      <c r="I12" s="31" t="s">
        <v>62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62</v>
      </c>
      <c r="S12" s="30" t="s">
        <v>62</v>
      </c>
      <c r="T12" s="30" t="s">
        <v>62</v>
      </c>
      <c r="U12" s="30" t="s">
        <v>62</v>
      </c>
      <c r="V12" s="30" t="s">
        <v>62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4.25" hidden="false" customHeight="false" outlineLevel="0" collapsed="false">
      <c r="A13" s="23" t="s">
        <v>10</v>
      </c>
      <c r="B13" s="24" t="s">
        <v>73</v>
      </c>
      <c r="C13" s="30" t="s">
        <v>59</v>
      </c>
      <c r="D13" s="30" t="s">
        <v>60</v>
      </c>
      <c r="E13" s="30" t="s">
        <v>61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4.25" hidden="false" customHeight="false" outlineLevel="0" collapsed="false">
      <c r="A14" s="23" t="s">
        <v>10</v>
      </c>
      <c r="B14" s="24" t="s">
        <v>74</v>
      </c>
      <c r="C14" s="25" t="s">
        <v>59</v>
      </c>
      <c r="D14" s="25" t="s">
        <v>60</v>
      </c>
      <c r="E14" s="25" t="s">
        <v>61</v>
      </c>
      <c r="F14" s="25" t="n">
        <f aca="false">G14*H14</f>
        <v>114</v>
      </c>
      <c r="G14" s="25" t="n">
        <v>114</v>
      </c>
      <c r="H14" s="25" t="n">
        <v>1</v>
      </c>
      <c r="I14" s="26" t="s">
        <v>62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62</v>
      </c>
      <c r="S14" s="25" t="s">
        <v>62</v>
      </c>
      <c r="T14" s="25" t="s">
        <v>62</v>
      </c>
      <c r="U14" s="25" t="s">
        <v>62</v>
      </c>
      <c r="V14" s="25" t="s">
        <v>62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4.25" hidden="false" customHeight="false" outlineLevel="0" collapsed="false">
      <c r="A15" s="23" t="s">
        <v>10</v>
      </c>
      <c r="B15" s="24" t="s">
        <v>75</v>
      </c>
      <c r="C15" s="30" t="s">
        <v>59</v>
      </c>
      <c r="D15" s="30" t="s">
        <v>60</v>
      </c>
      <c r="E15" s="30" t="s">
        <v>61</v>
      </c>
      <c r="F15" s="30" t="n">
        <f aca="false">G15*H15</f>
        <v>1425</v>
      </c>
      <c r="G15" s="30" t="n">
        <v>475</v>
      </c>
      <c r="H15" s="30" t="n">
        <v>3</v>
      </c>
      <c r="I15" s="31" t="s">
        <v>62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62</v>
      </c>
      <c r="S15" s="30" t="s">
        <v>62</v>
      </c>
      <c r="T15" s="30" t="s">
        <v>62</v>
      </c>
      <c r="U15" s="30" t="s">
        <v>62</v>
      </c>
      <c r="V15" s="30" t="s">
        <v>62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4.25" hidden="false" customHeight="false" outlineLevel="0" collapsed="false">
      <c r="A16" s="23" t="s">
        <v>10</v>
      </c>
      <c r="B16" s="24" t="s">
        <v>76</v>
      </c>
      <c r="C16" s="30" t="s">
        <v>59</v>
      </c>
      <c r="D16" s="30" t="s">
        <v>60</v>
      </c>
      <c r="E16" s="30" t="s">
        <v>61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4.25" hidden="false" customHeight="false" outlineLevel="0" collapsed="false">
      <c r="A17" s="23" t="s">
        <v>10</v>
      </c>
      <c r="B17" s="24" t="s">
        <v>77</v>
      </c>
      <c r="C17" s="25" t="s">
        <v>59</v>
      </c>
      <c r="D17" s="25" t="s">
        <v>60</v>
      </c>
      <c r="E17" s="25" t="s">
        <v>61</v>
      </c>
      <c r="F17" s="25" t="n">
        <f aca="false">G17*H17</f>
        <v>2880</v>
      </c>
      <c r="G17" s="25" t="n">
        <v>720</v>
      </c>
      <c r="H17" s="25" t="n">
        <v>4</v>
      </c>
      <c r="I17" s="26" t="s">
        <v>62</v>
      </c>
      <c r="J17" s="26" t="s">
        <v>78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62</v>
      </c>
      <c r="S17" s="25" t="s">
        <v>62</v>
      </c>
      <c r="T17" s="25" t="s">
        <v>62</v>
      </c>
      <c r="U17" s="25" t="s">
        <v>62</v>
      </c>
      <c r="V17" s="25" t="s">
        <v>62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4.25" hidden="false" customHeight="false" outlineLevel="0" collapsed="false">
      <c r="A18" s="23" t="s">
        <v>10</v>
      </c>
      <c r="B18" s="24" t="s">
        <v>79</v>
      </c>
      <c r="C18" s="40" t="s">
        <v>59</v>
      </c>
      <c r="D18" s="40" t="s">
        <v>60</v>
      </c>
      <c r="E18" s="40" t="s">
        <v>61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78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4.25" hidden="false" customHeight="false" outlineLevel="0" collapsed="false">
      <c r="A19" s="23" t="s">
        <v>10</v>
      </c>
      <c r="B19" s="24" t="s">
        <v>80</v>
      </c>
      <c r="C19" s="40" t="s">
        <v>59</v>
      </c>
      <c r="D19" s="40" t="s">
        <v>60</v>
      </c>
      <c r="E19" s="40" t="s">
        <v>61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78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4.25" hidden="false" customHeight="false" outlineLevel="0" collapsed="false">
      <c r="A20" s="23" t="s">
        <v>10</v>
      </c>
      <c r="B20" s="24" t="s">
        <v>81</v>
      </c>
      <c r="C20" s="30" t="s">
        <v>59</v>
      </c>
      <c r="D20" s="30" t="s">
        <v>60</v>
      </c>
      <c r="E20" s="30" t="s">
        <v>61</v>
      </c>
      <c r="F20" s="30" t="n">
        <f aca="false">G20*H20</f>
        <v>1779</v>
      </c>
      <c r="G20" s="30" t="n">
        <v>593</v>
      </c>
      <c r="H20" s="30" t="n">
        <v>3</v>
      </c>
      <c r="I20" s="31" t="s">
        <v>62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62</v>
      </c>
      <c r="S20" s="30" t="s">
        <v>62</v>
      </c>
      <c r="T20" s="30" t="s">
        <v>62</v>
      </c>
      <c r="U20" s="30" t="s">
        <v>62</v>
      </c>
      <c r="V20" s="30" t="s">
        <v>62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4.25" hidden="false" customHeight="false" outlineLevel="0" collapsed="false">
      <c r="A21" s="23" t="s">
        <v>10</v>
      </c>
      <c r="B21" s="24" t="s">
        <v>82</v>
      </c>
      <c r="C21" s="30" t="s">
        <v>59</v>
      </c>
      <c r="D21" s="30" t="s">
        <v>60</v>
      </c>
      <c r="E21" s="30" t="s">
        <v>61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4.25" hidden="false" customHeight="false" outlineLevel="0" collapsed="false">
      <c r="A22" s="23" t="s">
        <v>10</v>
      </c>
      <c r="B22" s="24" t="s">
        <v>83</v>
      </c>
      <c r="C22" s="40" t="s">
        <v>59</v>
      </c>
      <c r="D22" s="40" t="s">
        <v>60</v>
      </c>
      <c r="E22" s="40" t="s">
        <v>61</v>
      </c>
      <c r="F22" s="40" t="n">
        <f aca="false">G22*H22</f>
        <v>1833</v>
      </c>
      <c r="G22" s="40" t="n">
        <v>611</v>
      </c>
      <c r="H22" s="40" t="n">
        <v>3</v>
      </c>
      <c r="I22" s="41" t="s">
        <v>62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62</v>
      </c>
      <c r="S22" s="40" t="s">
        <v>62</v>
      </c>
      <c r="T22" s="40" t="s">
        <v>62</v>
      </c>
      <c r="U22" s="40" t="s">
        <v>62</v>
      </c>
      <c r="V22" s="40" t="s">
        <v>62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4.25" hidden="false" customHeight="false" outlineLevel="0" collapsed="false">
      <c r="A23" s="23" t="s">
        <v>10</v>
      </c>
      <c r="B23" s="24" t="s">
        <v>84</v>
      </c>
      <c r="C23" s="40" t="s">
        <v>59</v>
      </c>
      <c r="D23" s="40" t="s">
        <v>60</v>
      </c>
      <c r="E23" s="40" t="s">
        <v>61</v>
      </c>
      <c r="F23" s="40" t="n">
        <f aca="false">G23*H23</f>
        <v>2010</v>
      </c>
      <c r="G23" s="40" t="n">
        <v>670</v>
      </c>
      <c r="H23" s="40" t="n">
        <v>3</v>
      </c>
      <c r="I23" s="41" t="s">
        <v>62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62</v>
      </c>
      <c r="S23" s="40" t="s">
        <v>62</v>
      </c>
      <c r="T23" s="40" t="s">
        <v>62</v>
      </c>
      <c r="U23" s="40" t="s">
        <v>62</v>
      </c>
      <c r="V23" s="40" t="s">
        <v>62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4.25" hidden="false" customHeight="false" outlineLevel="0" collapsed="false">
      <c r="A24" s="23" t="s">
        <v>10</v>
      </c>
      <c r="B24" s="24" t="s">
        <v>85</v>
      </c>
      <c r="C24" s="30" t="s">
        <v>59</v>
      </c>
      <c r="D24" s="30" t="s">
        <v>60</v>
      </c>
      <c r="E24" s="30" t="s">
        <v>61</v>
      </c>
      <c r="F24" s="30" t="n">
        <f aca="false">G24*H24</f>
        <v>1845</v>
      </c>
      <c r="G24" s="30" t="n">
        <v>615</v>
      </c>
      <c r="H24" s="30" t="n">
        <v>3</v>
      </c>
      <c r="I24" s="31" t="s">
        <v>62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62</v>
      </c>
      <c r="S24" s="30" t="s">
        <v>62</v>
      </c>
      <c r="T24" s="30" t="s">
        <v>62</v>
      </c>
      <c r="U24" s="30" t="s">
        <v>62</v>
      </c>
      <c r="V24" s="30" t="s">
        <v>62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4.25" hidden="false" customHeight="false" outlineLevel="0" collapsed="false">
      <c r="A25" s="23" t="s">
        <v>10</v>
      </c>
      <c r="B25" s="24" t="s">
        <v>86</v>
      </c>
      <c r="C25" s="30" t="s">
        <v>59</v>
      </c>
      <c r="D25" s="30" t="s">
        <v>60</v>
      </c>
      <c r="E25" s="30" t="s">
        <v>61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4.25" hidden="false" customHeight="false" outlineLevel="0" collapsed="false">
      <c r="A26" s="23" t="s">
        <v>10</v>
      </c>
      <c r="B26" s="24" t="s">
        <v>87</v>
      </c>
      <c r="C26" s="40" t="s">
        <v>59</v>
      </c>
      <c r="D26" s="40" t="s">
        <v>60</v>
      </c>
      <c r="E26" s="40" t="s">
        <v>61</v>
      </c>
      <c r="F26" s="40" t="n">
        <f aca="false">G26*H26</f>
        <v>1725</v>
      </c>
      <c r="G26" s="40" t="n">
        <v>575</v>
      </c>
      <c r="H26" s="40" t="n">
        <v>3</v>
      </c>
      <c r="I26" s="41" t="s">
        <v>62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62</v>
      </c>
      <c r="S26" s="40" t="s">
        <v>62</v>
      </c>
      <c r="T26" s="40" t="s">
        <v>62</v>
      </c>
      <c r="U26" s="40" t="s">
        <v>62</v>
      </c>
      <c r="V26" s="40" t="s">
        <v>62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4.25" hidden="false" customHeight="false" outlineLevel="0" collapsed="false">
      <c r="A27" s="23" t="s">
        <v>10</v>
      </c>
      <c r="B27" s="24" t="s">
        <v>88</v>
      </c>
      <c r="C27" s="40" t="s">
        <v>59</v>
      </c>
      <c r="D27" s="40" t="s">
        <v>60</v>
      </c>
      <c r="E27" s="40" t="s">
        <v>61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4.25" hidden="false" customHeight="false" outlineLevel="0" collapsed="false">
      <c r="A28" s="23" t="s">
        <v>10</v>
      </c>
      <c r="B28" s="24" t="s">
        <v>89</v>
      </c>
      <c r="C28" s="30" t="s">
        <v>59</v>
      </c>
      <c r="D28" s="30" t="s">
        <v>60</v>
      </c>
      <c r="E28" s="30" t="s">
        <v>61</v>
      </c>
      <c r="F28" s="30" t="n">
        <f aca="false">G28*H28</f>
        <v>3615</v>
      </c>
      <c r="G28" s="30" t="n">
        <v>723</v>
      </c>
      <c r="H28" s="30" t="n">
        <v>5</v>
      </c>
      <c r="I28" s="31" t="s">
        <v>62</v>
      </c>
      <c r="J28" s="31" t="s">
        <v>78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62</v>
      </c>
      <c r="S28" s="30" t="s">
        <v>62</v>
      </c>
      <c r="T28" s="30" t="s">
        <v>62</v>
      </c>
      <c r="U28" s="30" t="s">
        <v>62</v>
      </c>
      <c r="V28" s="30" t="s">
        <v>62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4.25" hidden="false" customHeight="false" outlineLevel="0" collapsed="false">
      <c r="A29" s="23" t="s">
        <v>10</v>
      </c>
      <c r="B29" s="24" t="s">
        <v>90</v>
      </c>
      <c r="C29" s="30" t="s">
        <v>59</v>
      </c>
      <c r="D29" s="30" t="s">
        <v>60</v>
      </c>
      <c r="E29" s="30" t="s">
        <v>61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78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4.25" hidden="false" customHeight="false" outlineLevel="0" collapsed="false">
      <c r="A30" s="23" t="s">
        <v>10</v>
      </c>
      <c r="B30" s="24" t="s">
        <v>91</v>
      </c>
      <c r="C30" s="40" t="s">
        <v>59</v>
      </c>
      <c r="D30" s="40" t="s">
        <v>60</v>
      </c>
      <c r="E30" s="40" t="s">
        <v>61</v>
      </c>
      <c r="F30" s="40" t="n">
        <f aca="false">G30*H30</f>
        <v>1755</v>
      </c>
      <c r="G30" s="40" t="n">
        <v>585</v>
      </c>
      <c r="H30" s="40" t="n">
        <v>3</v>
      </c>
      <c r="I30" s="41" t="s">
        <v>62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62</v>
      </c>
      <c r="S30" s="40" t="s">
        <v>62</v>
      </c>
      <c r="T30" s="40" t="s">
        <v>62</v>
      </c>
      <c r="U30" s="40" t="s">
        <v>62</v>
      </c>
      <c r="V30" s="40" t="s">
        <v>62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4.25" hidden="false" customHeight="false" outlineLevel="0" collapsed="false">
      <c r="A31" s="23" t="s">
        <v>10</v>
      </c>
      <c r="B31" s="24" t="s">
        <v>92</v>
      </c>
      <c r="C31" s="40" t="s">
        <v>59</v>
      </c>
      <c r="D31" s="40" t="s">
        <v>60</v>
      </c>
      <c r="E31" s="40" t="s">
        <v>61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4.25" hidden="false" customHeight="false" outlineLevel="0" collapsed="false">
      <c r="A32" s="23" t="s">
        <v>10</v>
      </c>
      <c r="B32" s="24" t="s">
        <v>93</v>
      </c>
      <c r="C32" s="9" t="s">
        <v>94</v>
      </c>
      <c r="D32" s="30" t="s">
        <v>60</v>
      </c>
      <c r="E32" s="9" t="s">
        <v>61</v>
      </c>
      <c r="F32" s="9" t="n">
        <v>100</v>
      </c>
      <c r="G32" s="9" t="n">
        <v>2</v>
      </c>
      <c r="H32" s="9" t="n">
        <v>50</v>
      </c>
      <c r="I32" s="45" t="s">
        <v>62</v>
      </c>
      <c r="J32" s="45" t="n">
        <v>2034</v>
      </c>
      <c r="K32" s="9" t="s">
        <v>62</v>
      </c>
      <c r="L32" s="9" t="s">
        <v>62</v>
      </c>
      <c r="M32" s="9" t="s">
        <v>62</v>
      </c>
      <c r="N32" s="9" t="s">
        <v>62</v>
      </c>
      <c r="O32" s="33" t="n">
        <f aca="false">O31</f>
        <v>0.3</v>
      </c>
      <c r="P32" s="9" t="n">
        <v>737</v>
      </c>
      <c r="Q32" s="9" t="n">
        <v>0</v>
      </c>
      <c r="R32" s="9" t="s">
        <v>62</v>
      </c>
      <c r="S32" s="9" t="s">
        <v>62</v>
      </c>
      <c r="T32" s="9" t="s">
        <v>62</v>
      </c>
      <c r="U32" s="9" t="s">
        <v>62</v>
      </c>
      <c r="V32" s="9" t="s">
        <v>62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4.25" hidden="false" customHeight="false" outlineLevel="0" collapsed="false">
      <c r="A33" s="23" t="s">
        <v>10</v>
      </c>
      <c r="B33" s="24" t="s">
        <v>95</v>
      </c>
      <c r="C33" s="25" t="s">
        <v>96</v>
      </c>
      <c r="D33" s="25" t="s">
        <v>60</v>
      </c>
      <c r="E33" s="25" t="s">
        <v>61</v>
      </c>
      <c r="F33" s="25" t="n">
        <v>1854</v>
      </c>
      <c r="G33" s="25" t="n">
        <v>930</v>
      </c>
      <c r="H33" s="25" t="n">
        <v>2</v>
      </c>
      <c r="I33" s="26" t="s">
        <v>62</v>
      </c>
      <c r="J33" s="26" t="n">
        <v>2047</v>
      </c>
      <c r="K33" s="25" t="n">
        <v>11.111</v>
      </c>
      <c r="L33" s="25" t="n">
        <v>8.5</v>
      </c>
      <c r="M33" s="25" t="s">
        <v>62</v>
      </c>
      <c r="N33" s="25" t="s">
        <v>62</v>
      </c>
      <c r="O33" s="37" t="n">
        <f aca="false">O32</f>
        <v>0.3</v>
      </c>
      <c r="P33" s="25" t="n">
        <v>45</v>
      </c>
      <c r="Q33" s="25" t="n">
        <v>1187</v>
      </c>
      <c r="R33" s="47" t="s">
        <v>62</v>
      </c>
      <c r="S33" s="25" t="s">
        <v>62</v>
      </c>
      <c r="T33" s="25" t="s">
        <v>62</v>
      </c>
      <c r="U33" s="25" t="s">
        <v>62</v>
      </c>
      <c r="V33" s="25" t="s">
        <v>62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4.25" hidden="false" customHeight="false" outlineLevel="0" collapsed="false">
      <c r="A34" s="23" t="s">
        <v>10</v>
      </c>
      <c r="B34" s="24" t="s">
        <v>97</v>
      </c>
      <c r="C34" s="9" t="s">
        <v>98</v>
      </c>
      <c r="D34" s="9" t="s">
        <v>99</v>
      </c>
      <c r="E34" s="9" t="s">
        <v>61</v>
      </c>
      <c r="F34" s="9" t="n">
        <v>1000</v>
      </c>
      <c r="G34" s="9" t="n">
        <v>250</v>
      </c>
      <c r="H34" s="9" t="n">
        <v>4</v>
      </c>
      <c r="I34" s="45" t="s">
        <v>62</v>
      </c>
      <c r="J34" s="45" t="s">
        <v>78</v>
      </c>
      <c r="K34" s="9" t="s">
        <v>62</v>
      </c>
      <c r="L34" s="9" t="s">
        <v>62</v>
      </c>
      <c r="M34" s="9" t="s">
        <v>62</v>
      </c>
      <c r="N34" s="9" t="s">
        <v>62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62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4.25" hidden="false" customHeight="false" outlineLevel="0" collapsed="false">
      <c r="A35" s="23" t="s">
        <v>10</v>
      </c>
      <c r="B35" s="24" t="s">
        <v>100</v>
      </c>
      <c r="C35" s="25" t="s">
        <v>98</v>
      </c>
      <c r="D35" s="25" t="s">
        <v>99</v>
      </c>
      <c r="E35" s="25" t="s">
        <v>61</v>
      </c>
      <c r="F35" s="40" t="n">
        <f aca="false">G35*H35</f>
        <v>1332</v>
      </c>
      <c r="G35" s="25" t="n">
        <v>333</v>
      </c>
      <c r="H35" s="25" t="n">
        <v>4</v>
      </c>
      <c r="I35" s="26" t="s">
        <v>62</v>
      </c>
      <c r="J35" s="26" t="s">
        <v>78</v>
      </c>
      <c r="K35" s="25" t="s">
        <v>62</v>
      </c>
      <c r="L35" s="25" t="s">
        <v>62</v>
      </c>
      <c r="M35" s="25" t="s">
        <v>62</v>
      </c>
      <c r="N35" s="25" t="s">
        <v>62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62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4.25" hidden="false" customHeight="false" outlineLevel="0" collapsed="false">
      <c r="A36" s="23" t="s">
        <v>10</v>
      </c>
      <c r="B36" s="24" t="s">
        <v>101</v>
      </c>
      <c r="C36" s="9" t="s">
        <v>98</v>
      </c>
      <c r="D36" s="9" t="s">
        <v>99</v>
      </c>
      <c r="E36" s="9" t="s">
        <v>61</v>
      </c>
      <c r="F36" s="9" t="n">
        <v>400</v>
      </c>
      <c r="G36" s="9" t="n">
        <v>200</v>
      </c>
      <c r="H36" s="9" t="n">
        <v>2</v>
      </c>
      <c r="I36" s="45" t="s">
        <v>62</v>
      </c>
      <c r="J36" s="45" t="s">
        <v>78</v>
      </c>
      <c r="K36" s="9" t="s">
        <v>62</v>
      </c>
      <c r="L36" s="9" t="s">
        <v>62</v>
      </c>
      <c r="M36" s="9" t="s">
        <v>62</v>
      </c>
      <c r="N36" s="9" t="s">
        <v>62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62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4.25" hidden="false" customHeight="false" outlineLevel="0" collapsed="false">
      <c r="A37" s="23" t="s">
        <v>10</v>
      </c>
      <c r="B37" s="24" t="s">
        <v>102</v>
      </c>
      <c r="C37" s="25" t="s">
        <v>103</v>
      </c>
      <c r="D37" s="25" t="s">
        <v>60</v>
      </c>
      <c r="E37" s="25" t="s">
        <v>61</v>
      </c>
      <c r="F37" s="40" t="n">
        <f aca="false">G37*H37</f>
        <v>360</v>
      </c>
      <c r="G37" s="25" t="n">
        <v>90</v>
      </c>
      <c r="H37" s="25" t="n">
        <v>4</v>
      </c>
      <c r="I37" s="26" t="s">
        <v>62</v>
      </c>
      <c r="J37" s="26" t="s">
        <v>78</v>
      </c>
      <c r="K37" s="25" t="s">
        <v>62</v>
      </c>
      <c r="L37" s="25" t="s">
        <v>62</v>
      </c>
      <c r="M37" s="25" t="s">
        <v>62</v>
      </c>
      <c r="N37" s="25" t="s">
        <v>62</v>
      </c>
      <c r="O37" s="37" t="n">
        <f aca="false">O36</f>
        <v>0.3</v>
      </c>
      <c r="P37" s="25" t="n">
        <v>350</v>
      </c>
      <c r="Q37" s="25" t="n">
        <v>0</v>
      </c>
      <c r="R37" s="47" t="s">
        <v>62</v>
      </c>
      <c r="S37" s="25" t="s">
        <v>62</v>
      </c>
      <c r="T37" s="25" t="s">
        <v>62</v>
      </c>
      <c r="U37" s="25" t="s">
        <v>62</v>
      </c>
      <c r="V37" s="25" t="s">
        <v>62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4.25" hidden="false" customHeight="false" outlineLevel="0" collapsed="false">
      <c r="A38" s="23" t="s">
        <v>10</v>
      </c>
      <c r="B38" s="24" t="s">
        <v>104</v>
      </c>
      <c r="C38" s="9" t="s">
        <v>103</v>
      </c>
      <c r="D38" s="9" t="s">
        <v>60</v>
      </c>
      <c r="E38" s="9" t="s">
        <v>61</v>
      </c>
      <c r="F38" s="30" t="n">
        <f aca="false">G38*H38</f>
        <v>240</v>
      </c>
      <c r="G38" s="9" t="n">
        <v>120</v>
      </c>
      <c r="H38" s="9" t="n">
        <v>2</v>
      </c>
      <c r="I38" s="45" t="s">
        <v>62</v>
      </c>
      <c r="J38" s="45" t="s">
        <v>78</v>
      </c>
      <c r="K38" s="9" t="s">
        <v>62</v>
      </c>
      <c r="L38" s="9" t="s">
        <v>62</v>
      </c>
      <c r="M38" s="9" t="s">
        <v>62</v>
      </c>
      <c r="N38" s="9" t="s">
        <v>62</v>
      </c>
      <c r="O38" s="33" t="n">
        <f aca="false">O37</f>
        <v>0.3</v>
      </c>
      <c r="P38" s="9" t="n">
        <v>350</v>
      </c>
      <c r="Q38" s="9" t="n">
        <v>0</v>
      </c>
      <c r="R38" s="9" t="s">
        <v>62</v>
      </c>
      <c r="S38" s="9" t="s">
        <v>62</v>
      </c>
      <c r="T38" s="9" t="s">
        <v>62</v>
      </c>
      <c r="U38" s="9" t="s">
        <v>62</v>
      </c>
      <c r="V38" s="9" t="s">
        <v>62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4.25" hidden="false" customHeight="false" outlineLevel="0" collapsed="false">
      <c r="A39" s="23" t="s">
        <v>10</v>
      </c>
      <c r="B39" s="24" t="s">
        <v>105</v>
      </c>
      <c r="C39" s="25" t="s">
        <v>106</v>
      </c>
      <c r="D39" s="25" t="s">
        <v>60</v>
      </c>
      <c r="E39" s="25" t="s">
        <v>61</v>
      </c>
      <c r="F39" s="40" t="n">
        <f aca="false">G39*H39</f>
        <v>171</v>
      </c>
      <c r="G39" s="25" t="n">
        <v>57</v>
      </c>
      <c r="H39" s="25" t="n">
        <v>3</v>
      </c>
      <c r="I39" s="26" t="s">
        <v>62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62</v>
      </c>
      <c r="S39" s="25" t="s">
        <v>62</v>
      </c>
      <c r="T39" s="25" t="s">
        <v>62</v>
      </c>
      <c r="U39" s="25" t="s">
        <v>62</v>
      </c>
      <c r="V39" s="25" t="s">
        <v>62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4.25" hidden="false" customHeight="false" outlineLevel="0" collapsed="false">
      <c r="A40" s="23" t="s">
        <v>10</v>
      </c>
      <c r="B40" s="24" t="s">
        <v>107</v>
      </c>
      <c r="C40" s="9" t="s">
        <v>106</v>
      </c>
      <c r="D40" s="9" t="s">
        <v>60</v>
      </c>
      <c r="E40" s="9" t="s">
        <v>61</v>
      </c>
      <c r="F40" s="30" t="n">
        <f aca="false">G40*H40</f>
        <v>1332</v>
      </c>
      <c r="G40" s="9" t="n">
        <v>148</v>
      </c>
      <c r="H40" s="9" t="n">
        <v>9</v>
      </c>
      <c r="I40" s="45" t="s">
        <v>62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62</v>
      </c>
      <c r="S40" s="9" t="s">
        <v>62</v>
      </c>
      <c r="T40" s="9" t="s">
        <v>62</v>
      </c>
      <c r="U40" s="9" t="s">
        <v>62</v>
      </c>
      <c r="V40" s="9" t="s">
        <v>62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4.25" hidden="false" customHeight="false" outlineLevel="0" collapsed="false">
      <c r="A41" s="23" t="s">
        <v>10</v>
      </c>
      <c r="B41" s="24" t="s">
        <v>108</v>
      </c>
      <c r="C41" s="25" t="s">
        <v>106</v>
      </c>
      <c r="D41" s="25" t="s">
        <v>60</v>
      </c>
      <c r="E41" s="25" t="s">
        <v>61</v>
      </c>
      <c r="F41" s="40" t="n">
        <f aca="false">G41*H41</f>
        <v>740</v>
      </c>
      <c r="G41" s="25" t="n">
        <v>148</v>
      </c>
      <c r="H41" s="25" t="n">
        <v>5</v>
      </c>
      <c r="I41" s="26" t="s">
        <v>62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62</v>
      </c>
      <c r="S41" s="25" t="s">
        <v>62</v>
      </c>
      <c r="T41" s="25" t="s">
        <v>62</v>
      </c>
      <c r="U41" s="25" t="s">
        <v>62</v>
      </c>
      <c r="V41" s="25" t="s">
        <v>62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4.25" hidden="false" customHeight="false" outlineLevel="0" collapsed="false">
      <c r="A42" s="50" t="s">
        <v>10</v>
      </c>
      <c r="B42" s="51" t="s">
        <v>109</v>
      </c>
      <c r="C42" s="52" t="s">
        <v>106</v>
      </c>
      <c r="D42" s="52" t="s">
        <v>60</v>
      </c>
      <c r="E42" s="52" t="s">
        <v>61</v>
      </c>
      <c r="F42" s="53" t="n">
        <f aca="false">G42*H42</f>
        <v>171</v>
      </c>
      <c r="G42" s="52" t="n">
        <v>57</v>
      </c>
      <c r="H42" s="52" t="n">
        <v>3</v>
      </c>
      <c r="I42" s="54" t="s">
        <v>62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62</v>
      </c>
      <c r="S42" s="52" t="s">
        <v>62</v>
      </c>
      <c r="T42" s="52" t="s">
        <v>62</v>
      </c>
      <c r="U42" s="52" t="s">
        <v>62</v>
      </c>
      <c r="V42" s="52" t="s">
        <v>62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4.25" hidden="false" customHeight="false" outlineLevel="0" collapsed="false">
      <c r="A43" s="15" t="s">
        <v>26</v>
      </c>
      <c r="B43" s="16" t="s">
        <v>58</v>
      </c>
      <c r="C43" s="17" t="s">
        <v>59</v>
      </c>
      <c r="D43" s="17" t="s">
        <v>60</v>
      </c>
      <c r="E43" s="17" t="s">
        <v>61</v>
      </c>
      <c r="F43" s="17" t="n">
        <f aca="false">G43*H43</f>
        <v>1116</v>
      </c>
      <c r="G43" s="17" t="n">
        <v>372</v>
      </c>
      <c r="H43" s="17" t="n">
        <v>3</v>
      </c>
      <c r="I43" s="18" t="s">
        <v>62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62</v>
      </c>
      <c r="S43" s="17" t="s">
        <v>62</v>
      </c>
      <c r="T43" s="17" t="s">
        <v>62</v>
      </c>
      <c r="U43" s="17" t="s">
        <v>62</v>
      </c>
      <c r="V43" s="17" t="s">
        <v>62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4.25" hidden="false" customHeight="false" outlineLevel="0" collapsed="false">
      <c r="A44" s="23" t="str">
        <f aca="false">A43</f>
        <v>2Gt</v>
      </c>
      <c r="B44" s="24" t="s">
        <v>63</v>
      </c>
      <c r="C44" s="25" t="str">
        <f aca="false">C43</f>
        <v>coal</v>
      </c>
      <c r="D44" s="25" t="s">
        <v>60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4.25" hidden="false" customHeight="false" outlineLevel="0" collapsed="false">
      <c r="A45" s="23" t="str">
        <f aca="false">A44</f>
        <v>2Gt</v>
      </c>
      <c r="B45" s="24" t="s">
        <v>64</v>
      </c>
      <c r="C45" s="30" t="s">
        <v>59</v>
      </c>
      <c r="D45" s="30" t="s">
        <v>60</v>
      </c>
      <c r="E45" s="30" t="s">
        <v>61</v>
      </c>
      <c r="F45" s="30" t="n">
        <f aca="false">G45*H45</f>
        <v>740</v>
      </c>
      <c r="G45" s="30" t="n">
        <v>370</v>
      </c>
      <c r="H45" s="30" t="n">
        <v>2</v>
      </c>
      <c r="I45" s="31" t="s">
        <v>62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62</v>
      </c>
      <c r="S45" s="31" t="s">
        <v>62</v>
      </c>
      <c r="T45" s="31" t="s">
        <v>62</v>
      </c>
      <c r="U45" s="31" t="s">
        <v>62</v>
      </c>
      <c r="V45" s="31" t="s">
        <v>62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4.25" hidden="false" customHeight="false" outlineLevel="0" collapsed="false">
      <c r="A46" s="23" t="str">
        <f aca="false">A45</f>
        <v>2Gt</v>
      </c>
      <c r="B46" s="24" t="s">
        <v>65</v>
      </c>
      <c r="C46" s="30" t="s">
        <v>59</v>
      </c>
      <c r="D46" s="30" t="s">
        <v>60</v>
      </c>
      <c r="E46" s="30" t="s">
        <v>61</v>
      </c>
      <c r="F46" s="30" t="n">
        <f aca="false">G46*H46</f>
        <v>370</v>
      </c>
      <c r="G46" s="30" t="n">
        <v>370</v>
      </c>
      <c r="H46" s="30" t="n">
        <v>1</v>
      </c>
      <c r="I46" s="31" t="s">
        <v>62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62</v>
      </c>
      <c r="S46" s="31" t="s">
        <v>62</v>
      </c>
      <c r="T46" s="31" t="s">
        <v>62</v>
      </c>
      <c r="U46" s="31" t="s">
        <v>62</v>
      </c>
      <c r="V46" s="31" t="s">
        <v>62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4.25" hidden="false" customHeight="false" outlineLevel="0" collapsed="false">
      <c r="A47" s="23" t="str">
        <f aca="false">A46</f>
        <v>2Gt</v>
      </c>
      <c r="B47" s="24" t="s">
        <v>66</v>
      </c>
      <c r="C47" s="25" t="s">
        <v>59</v>
      </c>
      <c r="D47" s="25" t="s">
        <v>60</v>
      </c>
      <c r="E47" s="25" t="s">
        <v>61</v>
      </c>
      <c r="F47" s="25" t="n">
        <f aca="false">G47*H47</f>
        <v>1725</v>
      </c>
      <c r="G47" s="25" t="n">
        <v>575</v>
      </c>
      <c r="H47" s="25" t="n">
        <v>3</v>
      </c>
      <c r="I47" s="26" t="s">
        <v>62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62</v>
      </c>
      <c r="S47" s="36" t="s">
        <v>62</v>
      </c>
      <c r="T47" s="36" t="s">
        <v>62</v>
      </c>
      <c r="U47" s="36" t="s">
        <v>62</v>
      </c>
      <c r="V47" s="36" t="s">
        <v>62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4.25" hidden="false" customHeight="false" outlineLevel="0" collapsed="false">
      <c r="A48" s="23" t="str">
        <f aca="false">A47</f>
        <v>2Gt</v>
      </c>
      <c r="B48" s="24" t="s">
        <v>67</v>
      </c>
      <c r="C48" s="25" t="s">
        <v>59</v>
      </c>
      <c r="D48" s="25" t="s">
        <v>60</v>
      </c>
      <c r="E48" s="25" t="s">
        <v>61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4.25" hidden="false" customHeight="false" outlineLevel="0" collapsed="false">
      <c r="A49" s="23" t="str">
        <f aca="false">A48</f>
        <v>2Gt</v>
      </c>
      <c r="B49" s="24" t="s">
        <v>68</v>
      </c>
      <c r="C49" s="30" t="s">
        <v>59</v>
      </c>
      <c r="D49" s="30" t="s">
        <v>60</v>
      </c>
      <c r="E49" s="30" t="s">
        <v>61</v>
      </c>
      <c r="F49" s="30" t="n">
        <f aca="false">G49*H49</f>
        <v>286</v>
      </c>
      <c r="G49" s="30" t="n">
        <v>143</v>
      </c>
      <c r="H49" s="30" t="n">
        <v>2</v>
      </c>
      <c r="I49" s="31" t="s">
        <v>62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62</v>
      </c>
      <c r="S49" s="30" t="s">
        <v>62</v>
      </c>
      <c r="T49" s="30" t="s">
        <v>62</v>
      </c>
      <c r="U49" s="30" t="s">
        <v>62</v>
      </c>
      <c r="V49" s="30" t="s">
        <v>62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4.25" hidden="false" customHeight="false" outlineLevel="0" collapsed="false">
      <c r="A50" s="23" t="str">
        <f aca="false">A49</f>
        <v>2Gt</v>
      </c>
      <c r="B50" s="24" t="s">
        <v>69</v>
      </c>
      <c r="C50" s="30" t="s">
        <v>59</v>
      </c>
      <c r="D50" s="30" t="s">
        <v>60</v>
      </c>
      <c r="E50" s="30" t="s">
        <v>61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4.25" hidden="false" customHeight="false" outlineLevel="0" collapsed="false">
      <c r="A51" s="23" t="str">
        <f aca="false">A50</f>
        <v>2Gt</v>
      </c>
      <c r="B51" s="24" t="s">
        <v>70</v>
      </c>
      <c r="C51" s="40" t="s">
        <v>59</v>
      </c>
      <c r="D51" s="40" t="s">
        <v>60</v>
      </c>
      <c r="E51" s="40" t="s">
        <v>61</v>
      </c>
      <c r="F51" s="40" t="n">
        <f aca="false">G51*H51</f>
        <v>440</v>
      </c>
      <c r="G51" s="40" t="n">
        <v>110</v>
      </c>
      <c r="H51" s="40" t="n">
        <v>4</v>
      </c>
      <c r="I51" s="41" t="s">
        <v>62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62</v>
      </c>
      <c r="S51" s="40" t="s">
        <v>62</v>
      </c>
      <c r="T51" s="40" t="s">
        <v>62</v>
      </c>
      <c r="U51" s="40" t="s">
        <v>62</v>
      </c>
      <c r="V51" s="40" t="s">
        <v>62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4.25" hidden="false" customHeight="false" outlineLevel="0" collapsed="false">
      <c r="A52" s="23" t="str">
        <f aca="false">A51</f>
        <v>2Gt</v>
      </c>
      <c r="B52" s="24" t="s">
        <v>71</v>
      </c>
      <c r="C52" s="40" t="s">
        <v>59</v>
      </c>
      <c r="D52" s="40" t="s">
        <v>60</v>
      </c>
      <c r="E52" s="40" t="s">
        <v>61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4.25" hidden="false" customHeight="false" outlineLevel="0" collapsed="false">
      <c r="A53" s="23" t="str">
        <f aca="false">A52</f>
        <v>2Gt</v>
      </c>
      <c r="B53" s="24" t="s">
        <v>72</v>
      </c>
      <c r="C53" s="30" t="s">
        <v>59</v>
      </c>
      <c r="D53" s="30" t="s">
        <v>60</v>
      </c>
      <c r="E53" s="30" t="s">
        <v>61</v>
      </c>
      <c r="F53" s="30" t="n">
        <f aca="false">G53*H53</f>
        <v>1920</v>
      </c>
      <c r="G53" s="30" t="n">
        <v>640</v>
      </c>
      <c r="H53" s="30" t="n">
        <v>3</v>
      </c>
      <c r="I53" s="31" t="s">
        <v>62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62</v>
      </c>
      <c r="S53" s="30" t="s">
        <v>62</v>
      </c>
      <c r="T53" s="30" t="s">
        <v>62</v>
      </c>
      <c r="U53" s="30" t="s">
        <v>62</v>
      </c>
      <c r="V53" s="30" t="s">
        <v>62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4.25" hidden="false" customHeight="false" outlineLevel="0" collapsed="false">
      <c r="A54" s="23" t="str">
        <f aca="false">A53</f>
        <v>2Gt</v>
      </c>
      <c r="B54" s="24" t="s">
        <v>73</v>
      </c>
      <c r="C54" s="30" t="s">
        <v>59</v>
      </c>
      <c r="D54" s="30" t="s">
        <v>60</v>
      </c>
      <c r="E54" s="30" t="s">
        <v>61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4.25" hidden="false" customHeight="false" outlineLevel="0" collapsed="false">
      <c r="A55" s="23" t="str">
        <f aca="false">A54</f>
        <v>2Gt</v>
      </c>
      <c r="B55" s="24" t="s">
        <v>74</v>
      </c>
      <c r="C55" s="25" t="s">
        <v>59</v>
      </c>
      <c r="D55" s="25" t="s">
        <v>60</v>
      </c>
      <c r="E55" s="25" t="s">
        <v>61</v>
      </c>
      <c r="F55" s="25" t="n">
        <f aca="false">G55*H55</f>
        <v>114</v>
      </c>
      <c r="G55" s="25" t="n">
        <v>114</v>
      </c>
      <c r="H55" s="25" t="n">
        <v>1</v>
      </c>
      <c r="I55" s="26" t="s">
        <v>62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62</v>
      </c>
      <c r="S55" s="25" t="s">
        <v>62</v>
      </c>
      <c r="T55" s="25" t="s">
        <v>62</v>
      </c>
      <c r="U55" s="25" t="s">
        <v>62</v>
      </c>
      <c r="V55" s="25" t="s">
        <v>62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4.25" hidden="false" customHeight="false" outlineLevel="0" collapsed="false">
      <c r="A56" s="23" t="str">
        <f aca="false">A55</f>
        <v>2Gt</v>
      </c>
      <c r="B56" s="24" t="s">
        <v>75</v>
      </c>
      <c r="C56" s="30" t="s">
        <v>59</v>
      </c>
      <c r="D56" s="30" t="s">
        <v>60</v>
      </c>
      <c r="E56" s="30" t="s">
        <v>61</v>
      </c>
      <c r="F56" s="30" t="n">
        <f aca="false">G56*H56</f>
        <v>1425</v>
      </c>
      <c r="G56" s="30" t="n">
        <v>475</v>
      </c>
      <c r="H56" s="30" t="n">
        <v>3</v>
      </c>
      <c r="I56" s="31" t="s">
        <v>62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62</v>
      </c>
      <c r="S56" s="30" t="s">
        <v>62</v>
      </c>
      <c r="T56" s="30" t="s">
        <v>62</v>
      </c>
      <c r="U56" s="30" t="s">
        <v>62</v>
      </c>
      <c r="V56" s="30" t="s">
        <v>62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4.25" hidden="false" customHeight="false" outlineLevel="0" collapsed="false">
      <c r="A57" s="23" t="str">
        <f aca="false">A56</f>
        <v>2Gt</v>
      </c>
      <c r="B57" s="24" t="s">
        <v>76</v>
      </c>
      <c r="C57" s="30" t="s">
        <v>59</v>
      </c>
      <c r="D57" s="30" t="s">
        <v>60</v>
      </c>
      <c r="E57" s="30" t="s">
        <v>61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4.25" hidden="false" customHeight="false" outlineLevel="0" collapsed="false">
      <c r="A58" s="23" t="str">
        <f aca="false">A57</f>
        <v>2Gt</v>
      </c>
      <c r="B58" s="24" t="s">
        <v>77</v>
      </c>
      <c r="C58" s="25" t="s">
        <v>59</v>
      </c>
      <c r="D58" s="25" t="s">
        <v>60</v>
      </c>
      <c r="E58" s="25" t="s">
        <v>61</v>
      </c>
      <c r="F58" s="25" t="n">
        <f aca="false">G58*H58</f>
        <v>2400</v>
      </c>
      <c r="G58" s="25" t="n">
        <v>600</v>
      </c>
      <c r="H58" s="25" t="n">
        <v>4</v>
      </c>
      <c r="I58" s="26" t="s">
        <v>62</v>
      </c>
      <c r="J58" s="26" t="s">
        <v>78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62</v>
      </c>
      <c r="S58" s="25" t="s">
        <v>62</v>
      </c>
      <c r="T58" s="25" t="s">
        <v>62</v>
      </c>
      <c r="U58" s="25" t="s">
        <v>62</v>
      </c>
      <c r="V58" s="25" t="s">
        <v>62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4.25" hidden="false" customHeight="false" outlineLevel="0" collapsed="false">
      <c r="A59" s="23" t="str">
        <f aca="false">A58</f>
        <v>2Gt</v>
      </c>
      <c r="B59" s="24" t="s">
        <v>79</v>
      </c>
      <c r="C59" s="40" t="s">
        <v>59</v>
      </c>
      <c r="D59" s="40" t="s">
        <v>60</v>
      </c>
      <c r="E59" s="40" t="s">
        <v>61</v>
      </c>
      <c r="F59" s="40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78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4.25" hidden="false" customHeight="false" outlineLevel="0" collapsed="false">
      <c r="A60" s="23" t="str">
        <f aca="false">A59</f>
        <v>2Gt</v>
      </c>
      <c r="B60" s="24" t="s">
        <v>80</v>
      </c>
      <c r="C60" s="40" t="s">
        <v>59</v>
      </c>
      <c r="D60" s="40" t="s">
        <v>60</v>
      </c>
      <c r="E60" s="40" t="s">
        <v>61</v>
      </c>
      <c r="F60" s="40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78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4.25" hidden="false" customHeight="false" outlineLevel="0" collapsed="false">
      <c r="A61" s="23" t="str">
        <f aca="false">A60</f>
        <v>2Gt</v>
      </c>
      <c r="B61" s="24" t="s">
        <v>81</v>
      </c>
      <c r="C61" s="30" t="s">
        <v>59</v>
      </c>
      <c r="D61" s="30" t="s">
        <v>60</v>
      </c>
      <c r="E61" s="30" t="s">
        <v>61</v>
      </c>
      <c r="F61" s="30" t="n">
        <f aca="false">G61*H61</f>
        <v>1779</v>
      </c>
      <c r="G61" s="30" t="n">
        <v>593</v>
      </c>
      <c r="H61" s="30" t="n">
        <v>3</v>
      </c>
      <c r="I61" s="31" t="s">
        <v>62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62</v>
      </c>
      <c r="S61" s="30" t="s">
        <v>62</v>
      </c>
      <c r="T61" s="30" t="s">
        <v>62</v>
      </c>
      <c r="U61" s="30" t="s">
        <v>62</v>
      </c>
      <c r="V61" s="30" t="s">
        <v>62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4.25" hidden="false" customHeight="false" outlineLevel="0" collapsed="false">
      <c r="A62" s="23" t="str">
        <f aca="false">A61</f>
        <v>2Gt</v>
      </c>
      <c r="B62" s="24" t="s">
        <v>82</v>
      </c>
      <c r="C62" s="30" t="s">
        <v>59</v>
      </c>
      <c r="D62" s="30" t="s">
        <v>60</v>
      </c>
      <c r="E62" s="30" t="s">
        <v>61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4.25" hidden="false" customHeight="false" outlineLevel="0" collapsed="false">
      <c r="A63" s="23" t="str">
        <f aca="false">A62</f>
        <v>2Gt</v>
      </c>
      <c r="B63" s="24" t="s">
        <v>83</v>
      </c>
      <c r="C63" s="40" t="s">
        <v>59</v>
      </c>
      <c r="D63" s="40" t="s">
        <v>60</v>
      </c>
      <c r="E63" s="40" t="s">
        <v>61</v>
      </c>
      <c r="F63" s="40" t="n">
        <f aca="false">G63*H63</f>
        <v>1833</v>
      </c>
      <c r="G63" s="40" t="n">
        <v>611</v>
      </c>
      <c r="H63" s="40" t="n">
        <v>3</v>
      </c>
      <c r="I63" s="41" t="s">
        <v>62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62</v>
      </c>
      <c r="S63" s="40" t="s">
        <v>62</v>
      </c>
      <c r="T63" s="40" t="s">
        <v>62</v>
      </c>
      <c r="U63" s="40" t="s">
        <v>62</v>
      </c>
      <c r="V63" s="40" t="s">
        <v>62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4.25" hidden="false" customHeight="false" outlineLevel="0" collapsed="false">
      <c r="A64" s="23" t="str">
        <f aca="false">A63</f>
        <v>2Gt</v>
      </c>
      <c r="B64" s="24" t="s">
        <v>84</v>
      </c>
      <c r="C64" s="40" t="s">
        <v>59</v>
      </c>
      <c r="D64" s="40" t="s">
        <v>60</v>
      </c>
      <c r="E64" s="40" t="s">
        <v>61</v>
      </c>
      <c r="F64" s="40" t="n">
        <f aca="false">G64*H64</f>
        <v>2010</v>
      </c>
      <c r="G64" s="40" t="n">
        <v>670</v>
      </c>
      <c r="H64" s="40" t="n">
        <v>3</v>
      </c>
      <c r="I64" s="41" t="s">
        <v>62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62</v>
      </c>
      <c r="S64" s="40" t="s">
        <v>62</v>
      </c>
      <c r="T64" s="40" t="s">
        <v>62</v>
      </c>
      <c r="U64" s="40" t="s">
        <v>62</v>
      </c>
      <c r="V64" s="40" t="s">
        <v>62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4.25" hidden="false" customHeight="false" outlineLevel="0" collapsed="false">
      <c r="A65" s="23" t="str">
        <f aca="false">A64</f>
        <v>2Gt</v>
      </c>
      <c r="B65" s="24" t="s">
        <v>85</v>
      </c>
      <c r="C65" s="30" t="s">
        <v>59</v>
      </c>
      <c r="D65" s="30" t="s">
        <v>60</v>
      </c>
      <c r="E65" s="30" t="s">
        <v>61</v>
      </c>
      <c r="F65" s="30" t="n">
        <f aca="false">G65*H65</f>
        <v>1845</v>
      </c>
      <c r="G65" s="30" t="n">
        <v>615</v>
      </c>
      <c r="H65" s="30" t="n">
        <v>3</v>
      </c>
      <c r="I65" s="31" t="s">
        <v>62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62</v>
      </c>
      <c r="S65" s="30" t="s">
        <v>62</v>
      </c>
      <c r="T65" s="30" t="s">
        <v>62</v>
      </c>
      <c r="U65" s="30" t="s">
        <v>62</v>
      </c>
      <c r="V65" s="30" t="s">
        <v>62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4.25" hidden="false" customHeight="false" outlineLevel="0" collapsed="false">
      <c r="A66" s="23" t="str">
        <f aca="false">A65</f>
        <v>2Gt</v>
      </c>
      <c r="B66" s="24" t="s">
        <v>86</v>
      </c>
      <c r="C66" s="30" t="s">
        <v>59</v>
      </c>
      <c r="D66" s="30" t="s">
        <v>60</v>
      </c>
      <c r="E66" s="30" t="s">
        <v>61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4.25" hidden="false" customHeight="false" outlineLevel="0" collapsed="false">
      <c r="A67" s="23" t="str">
        <f aca="false">A66</f>
        <v>2Gt</v>
      </c>
      <c r="B67" s="24" t="s">
        <v>87</v>
      </c>
      <c r="C67" s="40" t="s">
        <v>59</v>
      </c>
      <c r="D67" s="40" t="s">
        <v>60</v>
      </c>
      <c r="E67" s="40" t="s">
        <v>61</v>
      </c>
      <c r="F67" s="40" t="n">
        <f aca="false">G67*H67</f>
        <v>1725</v>
      </c>
      <c r="G67" s="40" t="n">
        <v>575</v>
      </c>
      <c r="H67" s="40" t="n">
        <v>3</v>
      </c>
      <c r="I67" s="41" t="s">
        <v>62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62</v>
      </c>
      <c r="S67" s="40" t="s">
        <v>62</v>
      </c>
      <c r="T67" s="40" t="s">
        <v>62</v>
      </c>
      <c r="U67" s="40" t="s">
        <v>62</v>
      </c>
      <c r="V67" s="40" t="s">
        <v>62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4.25" hidden="false" customHeight="false" outlineLevel="0" collapsed="false">
      <c r="A68" s="23" t="str">
        <f aca="false">A67</f>
        <v>2Gt</v>
      </c>
      <c r="B68" s="24" t="s">
        <v>88</v>
      </c>
      <c r="C68" s="40" t="s">
        <v>59</v>
      </c>
      <c r="D68" s="40" t="s">
        <v>60</v>
      </c>
      <c r="E68" s="40" t="s">
        <v>61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4.25" hidden="false" customHeight="false" outlineLevel="0" collapsed="false">
      <c r="A69" s="23" t="str">
        <f aca="false">A68</f>
        <v>2Gt</v>
      </c>
      <c r="B69" s="24" t="s">
        <v>89</v>
      </c>
      <c r="C69" s="30" t="s">
        <v>59</v>
      </c>
      <c r="D69" s="30" t="s">
        <v>60</v>
      </c>
      <c r="E69" s="30" t="s">
        <v>61</v>
      </c>
      <c r="F69" s="30" t="n">
        <f aca="false">G69*H69</f>
        <v>3000</v>
      </c>
      <c r="G69" s="30" t="n">
        <v>600</v>
      </c>
      <c r="H69" s="30" t="n">
        <v>5</v>
      </c>
      <c r="I69" s="31" t="s">
        <v>62</v>
      </c>
      <c r="J69" s="31" t="s">
        <v>78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62</v>
      </c>
      <c r="S69" s="30" t="s">
        <v>62</v>
      </c>
      <c r="T69" s="30" t="s">
        <v>62</v>
      </c>
      <c r="U69" s="30" t="s">
        <v>62</v>
      </c>
      <c r="V69" s="30" t="s">
        <v>62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4.25" hidden="false" customHeight="false" outlineLevel="0" collapsed="false">
      <c r="A70" s="23" t="str">
        <f aca="false">A69</f>
        <v>2Gt</v>
      </c>
      <c r="B70" s="24" t="s">
        <v>90</v>
      </c>
      <c r="C70" s="30" t="s">
        <v>59</v>
      </c>
      <c r="D70" s="30" t="s">
        <v>60</v>
      </c>
      <c r="E70" s="30" t="s">
        <v>61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78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4.25" hidden="false" customHeight="false" outlineLevel="0" collapsed="false">
      <c r="A71" s="23" t="str">
        <f aca="false">A70</f>
        <v>2Gt</v>
      </c>
      <c r="B71" s="24" t="s">
        <v>91</v>
      </c>
      <c r="C71" s="40" t="s">
        <v>59</v>
      </c>
      <c r="D71" s="40" t="s">
        <v>60</v>
      </c>
      <c r="E71" s="40" t="s">
        <v>61</v>
      </c>
      <c r="F71" s="40" t="n">
        <f aca="false">G71*H71</f>
        <v>1755</v>
      </c>
      <c r="G71" s="40" t="n">
        <v>585</v>
      </c>
      <c r="H71" s="40" t="n">
        <v>3</v>
      </c>
      <c r="I71" s="41" t="s">
        <v>62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62</v>
      </c>
      <c r="S71" s="40" t="s">
        <v>62</v>
      </c>
      <c r="T71" s="40" t="s">
        <v>62</v>
      </c>
      <c r="U71" s="40" t="s">
        <v>62</v>
      </c>
      <c r="V71" s="40" t="s">
        <v>62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4.25" hidden="false" customHeight="false" outlineLevel="0" collapsed="false">
      <c r="A72" s="23" t="str">
        <f aca="false">A71</f>
        <v>2Gt</v>
      </c>
      <c r="B72" s="24" t="s">
        <v>92</v>
      </c>
      <c r="C72" s="40" t="s">
        <v>59</v>
      </c>
      <c r="D72" s="40" t="s">
        <v>60</v>
      </c>
      <c r="E72" s="40" t="s">
        <v>61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4.25" hidden="false" customHeight="false" outlineLevel="0" collapsed="false">
      <c r="A73" s="23" t="str">
        <f aca="false">A72</f>
        <v>2Gt</v>
      </c>
      <c r="B73" s="24" t="s">
        <v>93</v>
      </c>
      <c r="C73" s="9" t="s">
        <v>94</v>
      </c>
      <c r="D73" s="9" t="s">
        <v>60</v>
      </c>
      <c r="E73" s="9" t="s">
        <v>61</v>
      </c>
      <c r="F73" s="9" t="n">
        <v>100</v>
      </c>
      <c r="G73" s="9" t="n">
        <v>2</v>
      </c>
      <c r="H73" s="9" t="n">
        <v>50</v>
      </c>
      <c r="I73" s="45" t="s">
        <v>62</v>
      </c>
      <c r="J73" s="45" t="n">
        <v>2034</v>
      </c>
      <c r="K73" s="63" t="s">
        <v>62</v>
      </c>
      <c r="L73" s="9" t="s">
        <v>62</v>
      </c>
      <c r="M73" s="9" t="s">
        <v>62</v>
      </c>
      <c r="N73" s="9" t="s">
        <v>62</v>
      </c>
      <c r="O73" s="33" t="n">
        <f aca="false">O72</f>
        <v>0</v>
      </c>
      <c r="P73" s="9" t="n">
        <v>737</v>
      </c>
      <c r="Q73" s="9" t="n">
        <v>0</v>
      </c>
      <c r="R73" s="9" t="s">
        <v>62</v>
      </c>
      <c r="S73" s="9" t="s">
        <v>62</v>
      </c>
      <c r="T73" s="9" t="s">
        <v>62</v>
      </c>
      <c r="U73" s="9" t="s">
        <v>62</v>
      </c>
      <c r="V73" s="9" t="s">
        <v>62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4.25" hidden="false" customHeight="false" outlineLevel="0" collapsed="false">
      <c r="A74" s="23" t="str">
        <f aca="false">A73</f>
        <v>2Gt</v>
      </c>
      <c r="B74" s="24" t="s">
        <v>95</v>
      </c>
      <c r="C74" s="25" t="s">
        <v>96</v>
      </c>
      <c r="D74" s="25" t="s">
        <v>60</v>
      </c>
      <c r="E74" s="25" t="s">
        <v>61</v>
      </c>
      <c r="F74" s="25" t="n">
        <v>1854</v>
      </c>
      <c r="G74" s="25" t="n">
        <v>930</v>
      </c>
      <c r="H74" s="25" t="n">
        <v>2</v>
      </c>
      <c r="I74" s="26" t="s">
        <v>62</v>
      </c>
      <c r="J74" s="26" t="n">
        <v>2047</v>
      </c>
      <c r="K74" s="44" t="n">
        <v>11.111</v>
      </c>
      <c r="L74" s="25" t="n">
        <v>8.5</v>
      </c>
      <c r="M74" s="25" t="s">
        <v>62</v>
      </c>
      <c r="N74" s="25" t="s">
        <v>62</v>
      </c>
      <c r="O74" s="37" t="n">
        <v>0.5</v>
      </c>
      <c r="P74" s="25" t="n">
        <v>45</v>
      </c>
      <c r="Q74" s="25" t="n">
        <v>1187</v>
      </c>
      <c r="R74" s="47" t="s">
        <v>62</v>
      </c>
      <c r="S74" s="25" t="s">
        <v>62</v>
      </c>
      <c r="T74" s="25" t="s">
        <v>62</v>
      </c>
      <c r="U74" s="25" t="s">
        <v>62</v>
      </c>
      <c r="V74" s="25" t="s">
        <v>62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4.25" hidden="false" customHeight="false" outlineLevel="0" collapsed="false">
      <c r="A75" s="23" t="str">
        <f aca="false">A74</f>
        <v>2Gt</v>
      </c>
      <c r="B75" s="24" t="s">
        <v>97</v>
      </c>
      <c r="C75" s="9" t="s">
        <v>98</v>
      </c>
      <c r="D75" s="9" t="s">
        <v>99</v>
      </c>
      <c r="E75" s="9" t="s">
        <v>61</v>
      </c>
      <c r="F75" s="9" t="n">
        <v>1000</v>
      </c>
      <c r="G75" s="9" t="n">
        <v>250</v>
      </c>
      <c r="H75" s="9" t="n">
        <v>4</v>
      </c>
      <c r="I75" s="45" t="s">
        <v>62</v>
      </c>
      <c r="J75" s="45" t="s">
        <v>78</v>
      </c>
      <c r="K75" s="63" t="s">
        <v>62</v>
      </c>
      <c r="L75" s="9" t="s">
        <v>62</v>
      </c>
      <c r="M75" s="9" t="s">
        <v>62</v>
      </c>
      <c r="N75" s="9" t="s">
        <v>62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62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4.25" hidden="false" customHeight="false" outlineLevel="0" collapsed="false">
      <c r="A76" s="23" t="str">
        <f aca="false">A75</f>
        <v>2Gt</v>
      </c>
      <c r="B76" s="24" t="s">
        <v>100</v>
      </c>
      <c r="C76" s="25" t="s">
        <v>98</v>
      </c>
      <c r="D76" s="25" t="s">
        <v>99</v>
      </c>
      <c r="E76" s="25" t="s">
        <v>61</v>
      </c>
      <c r="F76" s="40" t="n">
        <f aca="false">G76*H76</f>
        <v>1332</v>
      </c>
      <c r="G76" s="25" t="n">
        <v>333</v>
      </c>
      <c r="H76" s="25" t="n">
        <v>4</v>
      </c>
      <c r="I76" s="26" t="s">
        <v>62</v>
      </c>
      <c r="J76" s="26" t="s">
        <v>78</v>
      </c>
      <c r="K76" s="44" t="s">
        <v>62</v>
      </c>
      <c r="L76" s="25" t="s">
        <v>62</v>
      </c>
      <c r="M76" s="25" t="s">
        <v>62</v>
      </c>
      <c r="N76" s="25" t="s">
        <v>62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62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4.25" hidden="false" customHeight="false" outlineLevel="0" collapsed="false">
      <c r="A77" s="23" t="str">
        <f aca="false">A76</f>
        <v>2Gt</v>
      </c>
      <c r="B77" s="24" t="s">
        <v>101</v>
      </c>
      <c r="C77" s="9" t="s">
        <v>98</v>
      </c>
      <c r="D77" s="9" t="s">
        <v>99</v>
      </c>
      <c r="E77" s="9" t="s">
        <v>61</v>
      </c>
      <c r="F77" s="9" t="n">
        <v>400</v>
      </c>
      <c r="G77" s="9" t="n">
        <v>200</v>
      </c>
      <c r="H77" s="9" t="n">
        <v>2</v>
      </c>
      <c r="I77" s="45" t="s">
        <v>62</v>
      </c>
      <c r="J77" s="45" t="s">
        <v>78</v>
      </c>
      <c r="K77" s="63" t="s">
        <v>62</v>
      </c>
      <c r="L77" s="9" t="s">
        <v>62</v>
      </c>
      <c r="M77" s="9" t="s">
        <v>62</v>
      </c>
      <c r="N77" s="9" t="s">
        <v>62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62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4.25" hidden="false" customHeight="false" outlineLevel="0" collapsed="false">
      <c r="A78" s="23" t="str">
        <f aca="false">A77</f>
        <v>2Gt</v>
      </c>
      <c r="B78" s="24" t="s">
        <v>102</v>
      </c>
      <c r="C78" s="25" t="s">
        <v>103</v>
      </c>
      <c r="D78" s="25" t="s">
        <v>60</v>
      </c>
      <c r="E78" s="25" t="s">
        <v>61</v>
      </c>
      <c r="F78" s="40" t="n">
        <f aca="false">G78*H78</f>
        <v>360</v>
      </c>
      <c r="G78" s="25" t="n">
        <v>90</v>
      </c>
      <c r="H78" s="25" t="n">
        <v>4</v>
      </c>
      <c r="I78" s="26" t="s">
        <v>62</v>
      </c>
      <c r="J78" s="26" t="s">
        <v>78</v>
      </c>
      <c r="K78" s="44" t="s">
        <v>62</v>
      </c>
      <c r="L78" s="25" t="s">
        <v>62</v>
      </c>
      <c r="M78" s="25" t="s">
        <v>62</v>
      </c>
      <c r="N78" s="25" t="s">
        <v>62</v>
      </c>
      <c r="O78" s="37" t="n">
        <f aca="false">O77</f>
        <v>0</v>
      </c>
      <c r="P78" s="25" t="n">
        <v>350</v>
      </c>
      <c r="Q78" s="25" t="n">
        <v>0</v>
      </c>
      <c r="R78" s="47" t="s">
        <v>62</v>
      </c>
      <c r="S78" s="25" t="s">
        <v>62</v>
      </c>
      <c r="T78" s="25" t="s">
        <v>62</v>
      </c>
      <c r="U78" s="25" t="s">
        <v>62</v>
      </c>
      <c r="V78" s="25" t="s">
        <v>62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4.25" hidden="false" customHeight="false" outlineLevel="0" collapsed="false">
      <c r="A79" s="23" t="str">
        <f aca="false">A78</f>
        <v>2Gt</v>
      </c>
      <c r="B79" s="24" t="s">
        <v>104</v>
      </c>
      <c r="C79" s="9" t="s">
        <v>103</v>
      </c>
      <c r="D79" s="9" t="s">
        <v>60</v>
      </c>
      <c r="E79" s="9" t="s">
        <v>61</v>
      </c>
      <c r="F79" s="30" t="n">
        <f aca="false">G79*H79</f>
        <v>240</v>
      </c>
      <c r="G79" s="9" t="n">
        <v>120</v>
      </c>
      <c r="H79" s="9" t="n">
        <v>2</v>
      </c>
      <c r="I79" s="45" t="s">
        <v>62</v>
      </c>
      <c r="J79" s="45" t="s">
        <v>78</v>
      </c>
      <c r="K79" s="63" t="s">
        <v>62</v>
      </c>
      <c r="L79" s="9" t="s">
        <v>62</v>
      </c>
      <c r="M79" s="9" t="s">
        <v>62</v>
      </c>
      <c r="N79" s="9" t="s">
        <v>62</v>
      </c>
      <c r="O79" s="33" t="n">
        <f aca="false">O78</f>
        <v>0</v>
      </c>
      <c r="P79" s="9" t="n">
        <v>350</v>
      </c>
      <c r="Q79" s="9" t="n">
        <v>0</v>
      </c>
      <c r="R79" s="9" t="s">
        <v>62</v>
      </c>
      <c r="S79" s="9" t="s">
        <v>62</v>
      </c>
      <c r="T79" s="9" t="s">
        <v>62</v>
      </c>
      <c r="U79" s="9" t="s">
        <v>62</v>
      </c>
      <c r="V79" s="9" t="s">
        <v>62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4.25" hidden="false" customHeight="false" outlineLevel="0" collapsed="false">
      <c r="A80" s="23" t="str">
        <f aca="false">A79</f>
        <v>2Gt</v>
      </c>
      <c r="B80" s="24" t="s">
        <v>105</v>
      </c>
      <c r="C80" s="25" t="s">
        <v>106</v>
      </c>
      <c r="D80" s="25" t="s">
        <v>60</v>
      </c>
      <c r="E80" s="25" t="s">
        <v>61</v>
      </c>
      <c r="F80" s="40" t="n">
        <f aca="false">G80*H80</f>
        <v>171</v>
      </c>
      <c r="G80" s="25" t="n">
        <v>57</v>
      </c>
      <c r="H80" s="25" t="n">
        <v>3</v>
      </c>
      <c r="I80" s="26" t="s">
        <v>62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62</v>
      </c>
      <c r="S80" s="25" t="s">
        <v>62</v>
      </c>
      <c r="T80" s="25" t="s">
        <v>62</v>
      </c>
      <c r="U80" s="25" t="s">
        <v>62</v>
      </c>
      <c r="V80" s="25" t="s">
        <v>62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4.25" hidden="false" customHeight="false" outlineLevel="0" collapsed="false">
      <c r="A81" s="23" t="str">
        <f aca="false">A80</f>
        <v>2Gt</v>
      </c>
      <c r="B81" s="24" t="s">
        <v>107</v>
      </c>
      <c r="C81" s="9" t="s">
        <v>106</v>
      </c>
      <c r="D81" s="9" t="s">
        <v>60</v>
      </c>
      <c r="E81" s="9" t="s">
        <v>61</v>
      </c>
      <c r="F81" s="30" t="n">
        <f aca="false">G81*H81</f>
        <v>1332</v>
      </c>
      <c r="G81" s="9" t="n">
        <v>148</v>
      </c>
      <c r="H81" s="9" t="n">
        <v>9</v>
      </c>
      <c r="I81" s="45" t="s">
        <v>62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62</v>
      </c>
      <c r="S81" s="9" t="s">
        <v>62</v>
      </c>
      <c r="T81" s="9" t="s">
        <v>62</v>
      </c>
      <c r="U81" s="9" t="s">
        <v>62</v>
      </c>
      <c r="V81" s="9" t="s">
        <v>62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4.25" hidden="false" customHeight="false" outlineLevel="0" collapsed="false">
      <c r="A82" s="23" t="str">
        <f aca="false">A81</f>
        <v>2Gt</v>
      </c>
      <c r="B82" s="24" t="s">
        <v>108</v>
      </c>
      <c r="C82" s="25" t="s">
        <v>106</v>
      </c>
      <c r="D82" s="25" t="s">
        <v>60</v>
      </c>
      <c r="E82" s="25" t="s">
        <v>61</v>
      </c>
      <c r="F82" s="40" t="n">
        <f aca="false">G82*H82</f>
        <v>740</v>
      </c>
      <c r="G82" s="25" t="n">
        <v>148</v>
      </c>
      <c r="H82" s="25" t="n">
        <v>5</v>
      </c>
      <c r="I82" s="26" t="s">
        <v>62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62</v>
      </c>
      <c r="S82" s="25" t="s">
        <v>62</v>
      </c>
      <c r="T82" s="25" t="s">
        <v>62</v>
      </c>
      <c r="U82" s="25" t="s">
        <v>62</v>
      </c>
      <c r="V82" s="25" t="s">
        <v>62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4.25" hidden="false" customHeight="false" outlineLevel="0" collapsed="false">
      <c r="A83" s="23" t="str">
        <f aca="false">A82</f>
        <v>2Gt</v>
      </c>
      <c r="B83" s="51" t="s">
        <v>109</v>
      </c>
      <c r="C83" s="52" t="s">
        <v>106</v>
      </c>
      <c r="D83" s="52" t="s">
        <v>60</v>
      </c>
      <c r="E83" s="52" t="s">
        <v>61</v>
      </c>
      <c r="F83" s="53" t="n">
        <f aca="false">G83*H83</f>
        <v>171</v>
      </c>
      <c r="G83" s="52" t="n">
        <v>57</v>
      </c>
      <c r="H83" s="52" t="n">
        <v>3</v>
      </c>
      <c r="I83" s="54" t="s">
        <v>62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62</v>
      </c>
      <c r="S83" s="52" t="s">
        <v>62</v>
      </c>
      <c r="T83" s="52" t="s">
        <v>62</v>
      </c>
      <c r="U83" s="52" t="s">
        <v>62</v>
      </c>
      <c r="V83" s="52" t="s">
        <v>62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4.25" hidden="false" customHeight="false" outlineLevel="0" collapsed="false">
      <c r="A84" s="15" t="s">
        <v>9</v>
      </c>
      <c r="B84" s="16" t="s">
        <v>58</v>
      </c>
      <c r="C84" s="17" t="s">
        <v>59</v>
      </c>
      <c r="D84" s="17" t="s">
        <v>60</v>
      </c>
      <c r="E84" s="17" t="s">
        <v>61</v>
      </c>
      <c r="F84" s="17" t="n">
        <f aca="false">G84*H84</f>
        <v>1116</v>
      </c>
      <c r="G84" s="17" t="n">
        <v>372</v>
      </c>
      <c r="H84" s="17" t="n">
        <v>3</v>
      </c>
      <c r="I84" s="18" t="s">
        <v>62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62</v>
      </c>
      <c r="S84" s="17" t="s">
        <v>62</v>
      </c>
      <c r="T84" s="17" t="s">
        <v>62</v>
      </c>
      <c r="U84" s="17" t="s">
        <v>62</v>
      </c>
      <c r="V84" s="17" t="s">
        <v>62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4.25" hidden="false" customHeight="false" outlineLevel="0" collapsed="false">
      <c r="A85" s="23" t="str">
        <f aca="false">A84</f>
        <v>LC-Retirement</v>
      </c>
      <c r="B85" s="24" t="s">
        <v>63</v>
      </c>
      <c r="C85" s="25" t="str">
        <f aca="false">C84</f>
        <v>coal</v>
      </c>
      <c r="D85" s="25" t="s">
        <v>60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4.25" hidden="false" customHeight="false" outlineLevel="0" collapsed="false">
      <c r="A86" s="23" t="str">
        <f aca="false">A85</f>
        <v>LC-Retirement</v>
      </c>
      <c r="B86" s="24" t="s">
        <v>64</v>
      </c>
      <c r="C86" s="30" t="s">
        <v>59</v>
      </c>
      <c r="D86" s="30" t="s">
        <v>60</v>
      </c>
      <c r="E86" s="30" t="s">
        <v>61</v>
      </c>
      <c r="F86" s="30" t="n">
        <f aca="false">G86*H86</f>
        <v>740</v>
      </c>
      <c r="G86" s="30" t="n">
        <v>370</v>
      </c>
      <c r="H86" s="30" t="n">
        <v>2</v>
      </c>
      <c r="I86" s="31" t="s">
        <v>62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62</v>
      </c>
      <c r="S86" s="31" t="s">
        <v>62</v>
      </c>
      <c r="T86" s="31" t="s">
        <v>62</v>
      </c>
      <c r="U86" s="31" t="s">
        <v>62</v>
      </c>
      <c r="V86" s="31" t="s">
        <v>62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4.25" hidden="false" customHeight="false" outlineLevel="0" collapsed="false">
      <c r="A87" s="23" t="str">
        <f aca="false">A86</f>
        <v>LC-Retirement</v>
      </c>
      <c r="B87" s="24" t="s">
        <v>65</v>
      </c>
      <c r="C87" s="30" t="s">
        <v>59</v>
      </c>
      <c r="D87" s="30" t="s">
        <v>60</v>
      </c>
      <c r="E87" s="30" t="s">
        <v>61</v>
      </c>
      <c r="F87" s="30" t="n">
        <f aca="false">G87*H87</f>
        <v>370</v>
      </c>
      <c r="G87" s="30" t="n">
        <v>370</v>
      </c>
      <c r="H87" s="30" t="n">
        <v>1</v>
      </c>
      <c r="I87" s="31" t="s">
        <v>62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62</v>
      </c>
      <c r="S87" s="31" t="s">
        <v>62</v>
      </c>
      <c r="T87" s="31" t="s">
        <v>62</v>
      </c>
      <c r="U87" s="31" t="s">
        <v>62</v>
      </c>
      <c r="V87" s="31" t="s">
        <v>62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4.25" hidden="false" customHeight="false" outlineLevel="0" collapsed="false">
      <c r="A88" s="23" t="str">
        <f aca="false">A87</f>
        <v>LC-Retirement</v>
      </c>
      <c r="B88" s="24" t="s">
        <v>66</v>
      </c>
      <c r="C88" s="25" t="s">
        <v>59</v>
      </c>
      <c r="D88" s="25" t="s">
        <v>60</v>
      </c>
      <c r="E88" s="25" t="s">
        <v>61</v>
      </c>
      <c r="F88" s="25" t="n">
        <f aca="false">G88*H88</f>
        <v>1150</v>
      </c>
      <c r="G88" s="25" t="n">
        <v>575</v>
      </c>
      <c r="H88" s="25" t="n">
        <v>2</v>
      </c>
      <c r="I88" s="26" t="s">
        <v>62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62</v>
      </c>
      <c r="S88" s="36" t="s">
        <v>62</v>
      </c>
      <c r="T88" s="36" t="s">
        <v>62</v>
      </c>
      <c r="U88" s="36" t="s">
        <v>62</v>
      </c>
      <c r="V88" s="36" t="s">
        <v>62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4.25" hidden="false" customHeight="false" outlineLevel="0" collapsed="false">
      <c r="A89" s="23" t="str">
        <f aca="false">A88</f>
        <v>LC-Retirement</v>
      </c>
      <c r="B89" s="24" t="s">
        <v>67</v>
      </c>
      <c r="C89" s="25" t="s">
        <v>59</v>
      </c>
      <c r="D89" s="25" t="s">
        <v>60</v>
      </c>
      <c r="E89" s="25" t="s">
        <v>61</v>
      </c>
      <c r="F89" s="25" t="n">
        <f aca="false">G89*H89</f>
        <v>1725</v>
      </c>
      <c r="G89" s="25" t="n">
        <v>575</v>
      </c>
      <c r="H89" s="25" t="n">
        <v>3</v>
      </c>
      <c r="I89" s="26" t="s">
        <v>62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4.25" hidden="false" customHeight="false" outlineLevel="0" collapsed="false">
      <c r="A90" s="23" t="str">
        <f aca="false">A89</f>
        <v>LC-Retirement</v>
      </c>
      <c r="B90" s="24" t="s">
        <v>68</v>
      </c>
      <c r="C90" s="30" t="s">
        <v>59</v>
      </c>
      <c r="D90" s="30" t="s">
        <v>60</v>
      </c>
      <c r="E90" s="30" t="s">
        <v>61</v>
      </c>
      <c r="F90" s="30" t="n">
        <f aca="false">G90*H90</f>
        <v>286</v>
      </c>
      <c r="G90" s="30" t="n">
        <v>143</v>
      </c>
      <c r="H90" s="30" t="n">
        <v>2</v>
      </c>
      <c r="I90" s="31" t="s">
        <v>62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62</v>
      </c>
      <c r="S90" s="30" t="s">
        <v>62</v>
      </c>
      <c r="T90" s="30" t="s">
        <v>62</v>
      </c>
      <c r="U90" s="30" t="s">
        <v>62</v>
      </c>
      <c r="V90" s="30" t="s">
        <v>62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4.25" hidden="false" customHeight="false" outlineLevel="0" collapsed="false">
      <c r="A91" s="23" t="str">
        <f aca="false">A90</f>
        <v>LC-Retirement</v>
      </c>
      <c r="B91" s="24" t="s">
        <v>69</v>
      </c>
      <c r="C91" s="30" t="s">
        <v>59</v>
      </c>
      <c r="D91" s="30" t="s">
        <v>60</v>
      </c>
      <c r="E91" s="30" t="s">
        <v>61</v>
      </c>
      <c r="F91" s="30" t="n">
        <f aca="false">G91*H91</f>
        <v>286</v>
      </c>
      <c r="G91" s="30" t="n">
        <v>143</v>
      </c>
      <c r="H91" s="30" t="n">
        <v>2</v>
      </c>
      <c r="I91" s="31" t="s">
        <v>62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4.25" hidden="false" customHeight="false" outlineLevel="0" collapsed="false">
      <c r="A92" s="23" t="str">
        <f aca="false">A91</f>
        <v>LC-Retirement</v>
      </c>
      <c r="B92" s="24" t="s">
        <v>70</v>
      </c>
      <c r="C92" s="40" t="s">
        <v>59</v>
      </c>
      <c r="D92" s="40" t="s">
        <v>60</v>
      </c>
      <c r="E92" s="40" t="s">
        <v>61</v>
      </c>
      <c r="F92" s="40" t="n">
        <f aca="false">G92*H92</f>
        <v>440</v>
      </c>
      <c r="G92" s="40" t="n">
        <v>110</v>
      </c>
      <c r="H92" s="40" t="n">
        <v>4</v>
      </c>
      <c r="I92" s="41" t="s">
        <v>62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62</v>
      </c>
      <c r="S92" s="40" t="s">
        <v>62</v>
      </c>
      <c r="T92" s="40" t="s">
        <v>62</v>
      </c>
      <c r="U92" s="40" t="s">
        <v>62</v>
      </c>
      <c r="V92" s="40" t="s">
        <v>62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4.25" hidden="false" customHeight="false" outlineLevel="0" collapsed="false">
      <c r="A93" s="23" t="str">
        <f aca="false">A92</f>
        <v>LC-Retirement</v>
      </c>
      <c r="B93" s="24" t="s">
        <v>71</v>
      </c>
      <c r="C93" s="40" t="s">
        <v>59</v>
      </c>
      <c r="D93" s="40" t="s">
        <v>60</v>
      </c>
      <c r="E93" s="40" t="s">
        <v>61</v>
      </c>
      <c r="F93" s="40" t="n">
        <f aca="false">G93*H93</f>
        <v>440</v>
      </c>
      <c r="G93" s="40" t="n">
        <v>110</v>
      </c>
      <c r="H93" s="40" t="n">
        <v>4</v>
      </c>
      <c r="I93" s="41" t="s">
        <v>62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4.25" hidden="false" customHeight="false" outlineLevel="0" collapsed="false">
      <c r="A94" s="23" t="str">
        <f aca="false">A93</f>
        <v>LC-Retirement</v>
      </c>
      <c r="B94" s="24" t="s">
        <v>72</v>
      </c>
      <c r="C94" s="30" t="s">
        <v>59</v>
      </c>
      <c r="D94" s="30" t="s">
        <v>60</v>
      </c>
      <c r="E94" s="30" t="s">
        <v>61</v>
      </c>
      <c r="F94" s="30" t="n">
        <f aca="false">G94*H94</f>
        <v>1920</v>
      </c>
      <c r="G94" s="30" t="n">
        <v>640</v>
      </c>
      <c r="H94" s="30" t="n">
        <v>3</v>
      </c>
      <c r="I94" s="31" t="s">
        <v>62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62</v>
      </c>
      <c r="S94" s="30" t="s">
        <v>62</v>
      </c>
      <c r="T94" s="30" t="s">
        <v>62</v>
      </c>
      <c r="U94" s="30" t="s">
        <v>62</v>
      </c>
      <c r="V94" s="30" t="s">
        <v>62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4.25" hidden="false" customHeight="false" outlineLevel="0" collapsed="false">
      <c r="A95" s="23" t="str">
        <f aca="false">A94</f>
        <v>LC-Retirement</v>
      </c>
      <c r="B95" s="24" t="s">
        <v>73</v>
      </c>
      <c r="C95" s="30" t="s">
        <v>59</v>
      </c>
      <c r="D95" s="30" t="s">
        <v>60</v>
      </c>
      <c r="E95" s="30" t="s">
        <v>61</v>
      </c>
      <c r="F95" s="30" t="n">
        <f aca="false">G95*H95</f>
        <v>1920</v>
      </c>
      <c r="G95" s="30" t="n">
        <v>640</v>
      </c>
      <c r="H95" s="30" t="n">
        <v>3</v>
      </c>
      <c r="I95" s="31" t="s">
        <v>62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4.25" hidden="false" customHeight="false" outlineLevel="0" collapsed="false">
      <c r="A96" s="23" t="str">
        <f aca="false">A95</f>
        <v>LC-Retirement</v>
      </c>
      <c r="B96" s="24" t="s">
        <v>74</v>
      </c>
      <c r="C96" s="25" t="s">
        <v>59</v>
      </c>
      <c r="D96" s="25" t="s">
        <v>60</v>
      </c>
      <c r="E96" s="25" t="s">
        <v>61</v>
      </c>
      <c r="F96" s="25" t="n">
        <f aca="false">G96*H96</f>
        <v>114</v>
      </c>
      <c r="G96" s="25" t="n">
        <v>114</v>
      </c>
      <c r="H96" s="25" t="n">
        <v>1</v>
      </c>
      <c r="I96" s="26" t="s">
        <v>62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62</v>
      </c>
      <c r="S96" s="25" t="s">
        <v>62</v>
      </c>
      <c r="T96" s="25" t="s">
        <v>62</v>
      </c>
      <c r="U96" s="25" t="s">
        <v>62</v>
      </c>
      <c r="V96" s="25" t="s">
        <v>62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4.25" hidden="false" customHeight="false" outlineLevel="0" collapsed="false">
      <c r="A97" s="23" t="str">
        <f aca="false">A96</f>
        <v>LC-Retirement</v>
      </c>
      <c r="B97" s="24" t="s">
        <v>75</v>
      </c>
      <c r="C97" s="30" t="s">
        <v>59</v>
      </c>
      <c r="D97" s="30" t="s">
        <v>60</v>
      </c>
      <c r="E97" s="30" t="s">
        <v>61</v>
      </c>
      <c r="F97" s="30" t="n">
        <f aca="false">G97*H97</f>
        <v>1425</v>
      </c>
      <c r="G97" s="30" t="n">
        <v>475</v>
      </c>
      <c r="H97" s="30" t="n">
        <v>3</v>
      </c>
      <c r="I97" s="31" t="s">
        <v>62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62</v>
      </c>
      <c r="S97" s="30" t="s">
        <v>62</v>
      </c>
      <c r="T97" s="30" t="s">
        <v>62</v>
      </c>
      <c r="U97" s="30" t="s">
        <v>62</v>
      </c>
      <c r="V97" s="30" t="s">
        <v>62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4.25" hidden="false" customHeight="false" outlineLevel="0" collapsed="false">
      <c r="A98" s="23" t="str">
        <f aca="false">A97</f>
        <v>LC-Retirement</v>
      </c>
      <c r="B98" s="24" t="s">
        <v>76</v>
      </c>
      <c r="C98" s="30" t="s">
        <v>59</v>
      </c>
      <c r="D98" s="30" t="s">
        <v>60</v>
      </c>
      <c r="E98" s="30" t="s">
        <v>61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4.25" hidden="false" customHeight="false" outlineLevel="0" collapsed="false">
      <c r="A99" s="23" t="str">
        <f aca="false">A98</f>
        <v>LC-Retirement</v>
      </c>
      <c r="B99" s="24" t="s">
        <v>77</v>
      </c>
      <c r="C99" s="25" t="s">
        <v>59</v>
      </c>
      <c r="D99" s="25" t="s">
        <v>60</v>
      </c>
      <c r="E99" s="25" t="s">
        <v>61</v>
      </c>
      <c r="F99" s="25" t="n">
        <f aca="false">G99*H99</f>
        <v>2880</v>
      </c>
      <c r="G99" s="25" t="n">
        <v>720</v>
      </c>
      <c r="H99" s="25" t="n">
        <v>4</v>
      </c>
      <c r="I99" s="26" t="s">
        <v>62</v>
      </c>
      <c r="J99" s="26" t="s">
        <v>78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62</v>
      </c>
      <c r="S99" s="25" t="s">
        <v>62</v>
      </c>
      <c r="T99" s="25" t="s">
        <v>62</v>
      </c>
      <c r="U99" s="25" t="s">
        <v>62</v>
      </c>
      <c r="V99" s="25" t="s">
        <v>62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4.25" hidden="false" customHeight="false" outlineLevel="0" collapsed="false">
      <c r="A100" s="23" t="str">
        <f aca="false">A99</f>
        <v>LC-Retirement</v>
      </c>
      <c r="B100" s="24" t="s">
        <v>79</v>
      </c>
      <c r="C100" s="40" t="s">
        <v>59</v>
      </c>
      <c r="D100" s="40" t="s">
        <v>60</v>
      </c>
      <c r="E100" s="40" t="s">
        <v>61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78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4.25" hidden="false" customHeight="false" outlineLevel="0" collapsed="false">
      <c r="A101" s="23" t="str">
        <f aca="false">A100</f>
        <v>LC-Retirement</v>
      </c>
      <c r="B101" s="24" t="s">
        <v>80</v>
      </c>
      <c r="C101" s="40" t="s">
        <v>59</v>
      </c>
      <c r="D101" s="40" t="s">
        <v>60</v>
      </c>
      <c r="E101" s="40" t="s">
        <v>61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78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4.25" hidden="false" customHeight="false" outlineLevel="0" collapsed="false">
      <c r="A102" s="23" t="str">
        <f aca="false">A101</f>
        <v>LC-Retirement</v>
      </c>
      <c r="B102" s="24" t="s">
        <v>81</v>
      </c>
      <c r="C102" s="30" t="s">
        <v>59</v>
      </c>
      <c r="D102" s="30" t="s">
        <v>60</v>
      </c>
      <c r="E102" s="30" t="s">
        <v>61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62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62</v>
      </c>
      <c r="S102" s="30" t="s">
        <v>62</v>
      </c>
      <c r="T102" s="30" t="s">
        <v>62</v>
      </c>
      <c r="U102" s="30" t="s">
        <v>62</v>
      </c>
      <c r="V102" s="30" t="s">
        <v>62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4.25" hidden="false" customHeight="false" outlineLevel="0" collapsed="false">
      <c r="A103" s="23" t="str">
        <f aca="false">A102</f>
        <v>LC-Retirement</v>
      </c>
      <c r="B103" s="24" t="s">
        <v>82</v>
      </c>
      <c r="C103" s="30" t="s">
        <v>59</v>
      </c>
      <c r="D103" s="30" t="s">
        <v>60</v>
      </c>
      <c r="E103" s="30" t="s">
        <v>61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62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4.25" hidden="false" customHeight="false" outlineLevel="0" collapsed="false">
      <c r="A104" s="23" t="str">
        <f aca="false">A103</f>
        <v>LC-Retirement</v>
      </c>
      <c r="B104" s="24" t="s">
        <v>83</v>
      </c>
      <c r="C104" s="40" t="s">
        <v>59</v>
      </c>
      <c r="D104" s="40" t="s">
        <v>60</v>
      </c>
      <c r="E104" s="40" t="s">
        <v>61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62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62</v>
      </c>
      <c r="S104" s="40" t="s">
        <v>62</v>
      </c>
      <c r="T104" s="40" t="s">
        <v>62</v>
      </c>
      <c r="U104" s="40" t="s">
        <v>62</v>
      </c>
      <c r="V104" s="40" t="s">
        <v>62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4.25" hidden="false" customHeight="false" outlineLevel="0" collapsed="false">
      <c r="A105" s="23" t="str">
        <f aca="false">A104</f>
        <v>LC-Retirement</v>
      </c>
      <c r="B105" s="24" t="s">
        <v>84</v>
      </c>
      <c r="C105" s="40" t="s">
        <v>59</v>
      </c>
      <c r="D105" s="40" t="s">
        <v>60</v>
      </c>
      <c r="E105" s="40" t="s">
        <v>61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62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62</v>
      </c>
      <c r="S105" s="40" t="s">
        <v>62</v>
      </c>
      <c r="T105" s="40" t="s">
        <v>62</v>
      </c>
      <c r="U105" s="40" t="s">
        <v>62</v>
      </c>
      <c r="V105" s="40" t="s">
        <v>62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4.25" hidden="false" customHeight="false" outlineLevel="0" collapsed="false">
      <c r="A106" s="23" t="str">
        <f aca="false">A105</f>
        <v>LC-Retirement</v>
      </c>
      <c r="B106" s="24" t="s">
        <v>85</v>
      </c>
      <c r="C106" s="30" t="s">
        <v>59</v>
      </c>
      <c r="D106" s="30" t="s">
        <v>60</v>
      </c>
      <c r="E106" s="30" t="s">
        <v>61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62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62</v>
      </c>
      <c r="S106" s="30" t="s">
        <v>62</v>
      </c>
      <c r="T106" s="30" t="s">
        <v>62</v>
      </c>
      <c r="U106" s="30" t="s">
        <v>62</v>
      </c>
      <c r="V106" s="30" t="s">
        <v>62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4.25" hidden="false" customHeight="false" outlineLevel="0" collapsed="false">
      <c r="A107" s="23" t="str">
        <f aca="false">A106</f>
        <v>LC-Retirement</v>
      </c>
      <c r="B107" s="24" t="s">
        <v>86</v>
      </c>
      <c r="C107" s="30" t="s">
        <v>59</v>
      </c>
      <c r="D107" s="30" t="s">
        <v>60</v>
      </c>
      <c r="E107" s="30" t="s">
        <v>61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62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4.25" hidden="false" customHeight="false" outlineLevel="0" collapsed="false">
      <c r="A108" s="23" t="str">
        <f aca="false">A107</f>
        <v>LC-Retirement</v>
      </c>
      <c r="B108" s="24" t="s">
        <v>87</v>
      </c>
      <c r="C108" s="40" t="s">
        <v>59</v>
      </c>
      <c r="D108" s="40" t="s">
        <v>60</v>
      </c>
      <c r="E108" s="40" t="s">
        <v>61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62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62</v>
      </c>
      <c r="S108" s="40" t="s">
        <v>62</v>
      </c>
      <c r="T108" s="40" t="s">
        <v>62</v>
      </c>
      <c r="U108" s="40" t="s">
        <v>62</v>
      </c>
      <c r="V108" s="40" t="s">
        <v>62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4.25" hidden="false" customHeight="false" outlineLevel="0" collapsed="false">
      <c r="A109" s="23" t="str">
        <f aca="false">A108</f>
        <v>LC-Retirement</v>
      </c>
      <c r="B109" s="24" t="s">
        <v>88</v>
      </c>
      <c r="C109" s="40" t="s">
        <v>59</v>
      </c>
      <c r="D109" s="40" t="s">
        <v>60</v>
      </c>
      <c r="E109" s="40" t="s">
        <v>61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62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4.25" hidden="false" customHeight="false" outlineLevel="0" collapsed="false">
      <c r="A110" s="23" t="str">
        <f aca="false">A109</f>
        <v>LC-Retirement</v>
      </c>
      <c r="B110" s="24" t="s">
        <v>89</v>
      </c>
      <c r="C110" s="30" t="s">
        <v>59</v>
      </c>
      <c r="D110" s="30" t="s">
        <v>60</v>
      </c>
      <c r="E110" s="30" t="s">
        <v>61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62</v>
      </c>
      <c r="J110" s="31" t="s">
        <v>78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62</v>
      </c>
      <c r="S110" s="30" t="s">
        <v>62</v>
      </c>
      <c r="T110" s="30" t="s">
        <v>62</v>
      </c>
      <c r="U110" s="30" t="s">
        <v>62</v>
      </c>
      <c r="V110" s="30" t="s">
        <v>62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4.25" hidden="false" customHeight="false" outlineLevel="0" collapsed="false">
      <c r="A111" s="23" t="str">
        <f aca="false">A110</f>
        <v>LC-Retirement</v>
      </c>
      <c r="B111" s="24" t="s">
        <v>90</v>
      </c>
      <c r="C111" s="30" t="s">
        <v>59</v>
      </c>
      <c r="D111" s="30" t="s">
        <v>60</v>
      </c>
      <c r="E111" s="30" t="s">
        <v>61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62</v>
      </c>
      <c r="J111" s="31" t="s">
        <v>78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4.25" hidden="false" customHeight="false" outlineLevel="0" collapsed="false">
      <c r="A112" s="23" t="str">
        <f aca="false">A111</f>
        <v>LC-Retirement</v>
      </c>
      <c r="B112" s="24" t="s">
        <v>91</v>
      </c>
      <c r="C112" s="40" t="s">
        <v>59</v>
      </c>
      <c r="D112" s="40" t="s">
        <v>60</v>
      </c>
      <c r="E112" s="40" t="s">
        <v>61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62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62</v>
      </c>
      <c r="S112" s="40" t="s">
        <v>62</v>
      </c>
      <c r="T112" s="40" t="s">
        <v>62</v>
      </c>
      <c r="U112" s="40" t="s">
        <v>62</v>
      </c>
      <c r="V112" s="40" t="s">
        <v>62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4.25" hidden="false" customHeight="false" outlineLevel="0" collapsed="false">
      <c r="A113" s="23" t="str">
        <f aca="false">A112</f>
        <v>LC-Retirement</v>
      </c>
      <c r="B113" s="24" t="s">
        <v>92</v>
      </c>
      <c r="C113" s="40" t="s">
        <v>59</v>
      </c>
      <c r="D113" s="40" t="s">
        <v>60</v>
      </c>
      <c r="E113" s="40" t="s">
        <v>61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62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4.25" hidden="false" customHeight="false" outlineLevel="0" collapsed="false">
      <c r="A114" s="23" t="str">
        <f aca="false">A113</f>
        <v>LC-Retirement</v>
      </c>
      <c r="B114" s="24" t="s">
        <v>93</v>
      </c>
      <c r="C114" s="9" t="s">
        <v>94</v>
      </c>
      <c r="D114" s="30" t="s">
        <v>60</v>
      </c>
      <c r="E114" s="9" t="s">
        <v>61</v>
      </c>
      <c r="F114" s="9" t="n">
        <v>100</v>
      </c>
      <c r="G114" s="9" t="n">
        <v>2</v>
      </c>
      <c r="H114" s="9" t="n">
        <v>50</v>
      </c>
      <c r="I114" s="45" t="s">
        <v>62</v>
      </c>
      <c r="J114" s="45" t="n">
        <v>2035</v>
      </c>
      <c r="K114" s="63" t="s">
        <v>62</v>
      </c>
      <c r="L114" s="9" t="s">
        <v>62</v>
      </c>
      <c r="M114" s="9" t="s">
        <v>62</v>
      </c>
      <c r="N114" s="9" t="s">
        <v>62</v>
      </c>
      <c r="O114" s="33" t="n">
        <f aca="false">O113</f>
        <v>0.3</v>
      </c>
      <c r="P114" s="9" t="n">
        <v>737</v>
      </c>
      <c r="Q114" s="9" t="n">
        <v>0</v>
      </c>
      <c r="R114" s="9" t="s">
        <v>62</v>
      </c>
      <c r="S114" s="9" t="s">
        <v>62</v>
      </c>
      <c r="T114" s="9" t="s">
        <v>62</v>
      </c>
      <c r="U114" s="9" t="s">
        <v>62</v>
      </c>
      <c r="V114" s="9" t="s">
        <v>62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4.25" hidden="false" customHeight="false" outlineLevel="0" collapsed="false">
      <c r="A115" s="23" t="str">
        <f aca="false">A114</f>
        <v>LC-Retirement</v>
      </c>
      <c r="B115" s="24" t="s">
        <v>95</v>
      </c>
      <c r="C115" s="25" t="s">
        <v>96</v>
      </c>
      <c r="D115" s="25" t="s">
        <v>60</v>
      </c>
      <c r="E115" s="25" t="s">
        <v>61</v>
      </c>
      <c r="F115" s="25" t="n">
        <v>1854</v>
      </c>
      <c r="G115" s="25" t="n">
        <v>930</v>
      </c>
      <c r="H115" s="25" t="n">
        <v>2</v>
      </c>
      <c r="I115" s="26" t="s">
        <v>62</v>
      </c>
      <c r="J115" s="26" t="n">
        <v>2047</v>
      </c>
      <c r="K115" s="44" t="n">
        <v>11.111</v>
      </c>
      <c r="L115" s="25" t="n">
        <v>8.5</v>
      </c>
      <c r="M115" s="25" t="s">
        <v>62</v>
      </c>
      <c r="N115" s="25" t="s">
        <v>62</v>
      </c>
      <c r="O115" s="37" t="n">
        <f aca="false">O114</f>
        <v>0.3</v>
      </c>
      <c r="P115" s="25" t="n">
        <v>45</v>
      </c>
      <c r="Q115" s="25" t="n">
        <v>1187</v>
      </c>
      <c r="R115" s="47" t="s">
        <v>62</v>
      </c>
      <c r="S115" s="25" t="s">
        <v>62</v>
      </c>
      <c r="T115" s="25" t="s">
        <v>62</v>
      </c>
      <c r="U115" s="25" t="s">
        <v>62</v>
      </c>
      <c r="V115" s="25" t="s">
        <v>62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4.25" hidden="false" customHeight="false" outlineLevel="0" collapsed="false">
      <c r="A116" s="23" t="str">
        <f aca="false">A115</f>
        <v>LC-Retirement</v>
      </c>
      <c r="B116" s="24" t="s">
        <v>97</v>
      </c>
      <c r="C116" s="9" t="s">
        <v>98</v>
      </c>
      <c r="D116" s="9" t="s">
        <v>99</v>
      </c>
      <c r="E116" s="9" t="s">
        <v>61</v>
      </c>
      <c r="F116" s="9" t="n">
        <v>1000</v>
      </c>
      <c r="G116" s="9" t="n">
        <v>250</v>
      </c>
      <c r="H116" s="9" t="n">
        <v>4</v>
      </c>
      <c r="I116" s="45" t="s">
        <v>62</v>
      </c>
      <c r="J116" s="31" t="s">
        <v>78</v>
      </c>
      <c r="K116" s="63" t="s">
        <v>62</v>
      </c>
      <c r="L116" s="9" t="s">
        <v>62</v>
      </c>
      <c r="M116" s="9" t="s">
        <v>62</v>
      </c>
      <c r="N116" s="9" t="s">
        <v>62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62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4.25" hidden="false" customHeight="false" outlineLevel="0" collapsed="false">
      <c r="A117" s="23" t="str">
        <f aca="false">A116</f>
        <v>LC-Retirement</v>
      </c>
      <c r="B117" s="24" t="s">
        <v>100</v>
      </c>
      <c r="C117" s="25" t="s">
        <v>98</v>
      </c>
      <c r="D117" s="25" t="s">
        <v>99</v>
      </c>
      <c r="E117" s="25" t="s">
        <v>61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62</v>
      </c>
      <c r="J117" s="26" t="s">
        <v>78</v>
      </c>
      <c r="K117" s="44" t="s">
        <v>62</v>
      </c>
      <c r="L117" s="25" t="s">
        <v>62</v>
      </c>
      <c r="M117" s="25" t="s">
        <v>62</v>
      </c>
      <c r="N117" s="25" t="s">
        <v>62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62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4.25" hidden="false" customHeight="false" outlineLevel="0" collapsed="false">
      <c r="A118" s="23" t="str">
        <f aca="false">A117</f>
        <v>LC-Retirement</v>
      </c>
      <c r="B118" s="24" t="s">
        <v>101</v>
      </c>
      <c r="C118" s="9" t="s">
        <v>98</v>
      </c>
      <c r="D118" s="9" t="s">
        <v>99</v>
      </c>
      <c r="E118" s="9" t="s">
        <v>61</v>
      </c>
      <c r="F118" s="9" t="n">
        <v>400</v>
      </c>
      <c r="G118" s="9" t="n">
        <v>200</v>
      </c>
      <c r="H118" s="9" t="n">
        <v>2</v>
      </c>
      <c r="I118" s="45" t="s">
        <v>62</v>
      </c>
      <c r="J118" s="31" t="s">
        <v>78</v>
      </c>
      <c r="K118" s="63" t="s">
        <v>62</v>
      </c>
      <c r="L118" s="9" t="s">
        <v>62</v>
      </c>
      <c r="M118" s="9" t="s">
        <v>62</v>
      </c>
      <c r="N118" s="9" t="s">
        <v>62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62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4.25" hidden="false" customHeight="false" outlineLevel="0" collapsed="false">
      <c r="A119" s="23" t="str">
        <f aca="false">A118</f>
        <v>LC-Retirement</v>
      </c>
      <c r="B119" s="24" t="s">
        <v>102</v>
      </c>
      <c r="C119" s="25" t="s">
        <v>103</v>
      </c>
      <c r="D119" s="25" t="s">
        <v>60</v>
      </c>
      <c r="E119" s="25" t="s">
        <v>61</v>
      </c>
      <c r="F119" s="40" t="n">
        <f aca="false">G119*H119</f>
        <v>360</v>
      </c>
      <c r="G119" s="25" t="n">
        <v>90</v>
      </c>
      <c r="H119" s="25" t="n">
        <v>4</v>
      </c>
      <c r="I119" s="26" t="s">
        <v>62</v>
      </c>
      <c r="J119" s="26" t="s">
        <v>78</v>
      </c>
      <c r="K119" s="44" t="s">
        <v>62</v>
      </c>
      <c r="L119" s="25" t="s">
        <v>62</v>
      </c>
      <c r="M119" s="25" t="s">
        <v>62</v>
      </c>
      <c r="N119" s="25" t="s">
        <v>62</v>
      </c>
      <c r="O119" s="37" t="n">
        <f aca="false">O118</f>
        <v>0.3</v>
      </c>
      <c r="P119" s="25" t="n">
        <v>350</v>
      </c>
      <c r="Q119" s="25" t="n">
        <v>0</v>
      </c>
      <c r="R119" s="47" t="s">
        <v>62</v>
      </c>
      <c r="S119" s="25" t="s">
        <v>62</v>
      </c>
      <c r="T119" s="25" t="s">
        <v>62</v>
      </c>
      <c r="U119" s="25" t="s">
        <v>62</v>
      </c>
      <c r="V119" s="25" t="s">
        <v>62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4.25" hidden="false" customHeight="false" outlineLevel="0" collapsed="false">
      <c r="A120" s="23" t="str">
        <f aca="false">A119</f>
        <v>LC-Retirement</v>
      </c>
      <c r="B120" s="24" t="s">
        <v>104</v>
      </c>
      <c r="C120" s="9" t="s">
        <v>103</v>
      </c>
      <c r="D120" s="9" t="s">
        <v>60</v>
      </c>
      <c r="E120" s="9" t="s">
        <v>61</v>
      </c>
      <c r="F120" s="30" t="n">
        <f aca="false">G120*H120</f>
        <v>240</v>
      </c>
      <c r="G120" s="9" t="n">
        <v>120</v>
      </c>
      <c r="H120" s="9" t="n">
        <v>2</v>
      </c>
      <c r="I120" s="45" t="s">
        <v>62</v>
      </c>
      <c r="J120" s="31" t="s">
        <v>78</v>
      </c>
      <c r="K120" s="63" t="s">
        <v>62</v>
      </c>
      <c r="L120" s="9" t="s">
        <v>62</v>
      </c>
      <c r="M120" s="9" t="s">
        <v>62</v>
      </c>
      <c r="N120" s="9" t="s">
        <v>62</v>
      </c>
      <c r="O120" s="33" t="n">
        <f aca="false">O119</f>
        <v>0.3</v>
      </c>
      <c r="P120" s="9" t="n">
        <v>350</v>
      </c>
      <c r="Q120" s="9" t="n">
        <v>0</v>
      </c>
      <c r="R120" s="9" t="s">
        <v>62</v>
      </c>
      <c r="S120" s="9" t="s">
        <v>62</v>
      </c>
      <c r="T120" s="9" t="s">
        <v>62</v>
      </c>
      <c r="U120" s="9" t="s">
        <v>62</v>
      </c>
      <c r="V120" s="9" t="s">
        <v>62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4.25" hidden="false" customHeight="false" outlineLevel="0" collapsed="false">
      <c r="A121" s="23" t="str">
        <f aca="false">A120</f>
        <v>LC-Retirement</v>
      </c>
      <c r="B121" s="24" t="s">
        <v>105</v>
      </c>
      <c r="C121" s="25" t="s">
        <v>106</v>
      </c>
      <c r="D121" s="25" t="s">
        <v>60</v>
      </c>
      <c r="E121" s="25" t="s">
        <v>61</v>
      </c>
      <c r="F121" s="40" t="n">
        <f aca="false">G121*H121</f>
        <v>171</v>
      </c>
      <c r="G121" s="25" t="n">
        <v>57</v>
      </c>
      <c r="H121" s="25" t="n">
        <v>3</v>
      </c>
      <c r="I121" s="26" t="s">
        <v>62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62</v>
      </c>
      <c r="S121" s="25" t="s">
        <v>62</v>
      </c>
      <c r="T121" s="25" t="s">
        <v>62</v>
      </c>
      <c r="U121" s="25" t="s">
        <v>62</v>
      </c>
      <c r="V121" s="25" t="s">
        <v>62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4.25" hidden="false" customHeight="false" outlineLevel="0" collapsed="false">
      <c r="A122" s="23" t="str">
        <f aca="false">A121</f>
        <v>LC-Retirement</v>
      </c>
      <c r="B122" s="24" t="s">
        <v>107</v>
      </c>
      <c r="C122" s="9" t="s">
        <v>106</v>
      </c>
      <c r="D122" s="9" t="s">
        <v>60</v>
      </c>
      <c r="E122" s="9" t="s">
        <v>61</v>
      </c>
      <c r="F122" s="30" t="n">
        <f aca="false">G122*H122</f>
        <v>1332</v>
      </c>
      <c r="G122" s="9" t="n">
        <v>148</v>
      </c>
      <c r="H122" s="9" t="n">
        <v>9</v>
      </c>
      <c r="I122" s="45" t="s">
        <v>62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62</v>
      </c>
      <c r="S122" s="9" t="s">
        <v>62</v>
      </c>
      <c r="T122" s="9" t="s">
        <v>62</v>
      </c>
      <c r="U122" s="9" t="s">
        <v>62</v>
      </c>
      <c r="V122" s="9" t="s">
        <v>62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4.25" hidden="false" customHeight="false" outlineLevel="0" collapsed="false">
      <c r="A123" s="23" t="str">
        <f aca="false">A122</f>
        <v>LC-Retirement</v>
      </c>
      <c r="B123" s="24" t="s">
        <v>108</v>
      </c>
      <c r="C123" s="25" t="s">
        <v>106</v>
      </c>
      <c r="D123" s="25" t="s">
        <v>60</v>
      </c>
      <c r="E123" s="25" t="s">
        <v>61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62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62</v>
      </c>
      <c r="S123" s="25" t="s">
        <v>62</v>
      </c>
      <c r="T123" s="25" t="s">
        <v>62</v>
      </c>
      <c r="U123" s="25" t="s">
        <v>62</v>
      </c>
      <c r="V123" s="25" t="s">
        <v>62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4.25" hidden="false" customHeight="false" outlineLevel="0" collapsed="false">
      <c r="A124" s="23" t="str">
        <f aca="false">A123</f>
        <v>LC-Retirement</v>
      </c>
      <c r="B124" s="51" t="s">
        <v>109</v>
      </c>
      <c r="C124" s="52" t="s">
        <v>106</v>
      </c>
      <c r="D124" s="52" t="s">
        <v>60</v>
      </c>
      <c r="E124" s="52" t="s">
        <v>61</v>
      </c>
      <c r="F124" s="53" t="n">
        <f aca="false">G124*H124</f>
        <v>171</v>
      </c>
      <c r="G124" s="52" t="n">
        <v>57</v>
      </c>
      <c r="H124" s="52" t="n">
        <v>3</v>
      </c>
      <c r="I124" s="54" t="s">
        <v>62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62</v>
      </c>
      <c r="S124" s="52" t="s">
        <v>62</v>
      </c>
      <c r="T124" s="52" t="s">
        <v>62</v>
      </c>
      <c r="U124" s="52" t="s">
        <v>62</v>
      </c>
      <c r="V124" s="52" t="s">
        <v>62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4.25" hidden="false" customHeight="false" outlineLevel="0" collapsed="false">
      <c r="A125" s="15" t="s">
        <v>17</v>
      </c>
      <c r="B125" s="16" t="s">
        <v>58</v>
      </c>
      <c r="C125" s="17" t="s">
        <v>59</v>
      </c>
      <c r="D125" s="17" t="s">
        <v>60</v>
      </c>
      <c r="E125" s="17" t="s">
        <v>61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62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62</v>
      </c>
      <c r="S125" s="17" t="s">
        <v>62</v>
      </c>
      <c r="T125" s="17" t="s">
        <v>62</v>
      </c>
      <c r="U125" s="17" t="s">
        <v>62</v>
      </c>
      <c r="V125" s="17" t="s">
        <v>62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4.25" hidden="false" customHeight="false" outlineLevel="0" collapsed="false">
      <c r="A126" s="23" t="str">
        <f aca="false">A125</f>
        <v>2Gt-Retirement</v>
      </c>
      <c r="B126" s="24" t="s">
        <v>63</v>
      </c>
      <c r="C126" s="25" t="s">
        <v>59</v>
      </c>
      <c r="D126" s="25" t="s">
        <v>60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4.25" hidden="false" customHeight="false" outlineLevel="0" collapsed="false">
      <c r="A127" s="23" t="str">
        <f aca="false">A126</f>
        <v>2Gt-Retirement</v>
      </c>
      <c r="B127" s="24" t="s">
        <v>64</v>
      </c>
      <c r="C127" s="30" t="s">
        <v>59</v>
      </c>
      <c r="D127" s="30" t="s">
        <v>60</v>
      </c>
      <c r="E127" s="30" t="s">
        <v>61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62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62</v>
      </c>
      <c r="S127" s="31" t="s">
        <v>62</v>
      </c>
      <c r="T127" s="31" t="s">
        <v>62</v>
      </c>
      <c r="U127" s="31" t="s">
        <v>62</v>
      </c>
      <c r="V127" s="31" t="s">
        <v>62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4.25" hidden="false" customHeight="false" outlineLevel="0" collapsed="false">
      <c r="A128" s="23" t="str">
        <f aca="false">A127</f>
        <v>2Gt-Retirement</v>
      </c>
      <c r="B128" s="24" t="s">
        <v>65</v>
      </c>
      <c r="C128" s="30" t="s">
        <v>59</v>
      </c>
      <c r="D128" s="30" t="s">
        <v>60</v>
      </c>
      <c r="E128" s="30" t="s">
        <v>61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62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62</v>
      </c>
      <c r="S128" s="31" t="s">
        <v>62</v>
      </c>
      <c r="T128" s="31" t="s">
        <v>62</v>
      </c>
      <c r="U128" s="31" t="s">
        <v>62</v>
      </c>
      <c r="V128" s="31" t="s">
        <v>62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4.25" hidden="false" customHeight="false" outlineLevel="0" collapsed="false">
      <c r="A129" s="23" t="str">
        <f aca="false">A128</f>
        <v>2Gt-Retirement</v>
      </c>
      <c r="B129" s="24" t="s">
        <v>66</v>
      </c>
      <c r="C129" s="25" t="s">
        <v>59</v>
      </c>
      <c r="D129" s="25" t="s">
        <v>60</v>
      </c>
      <c r="E129" s="25" t="s">
        <v>61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62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62</v>
      </c>
      <c r="S129" s="36" t="s">
        <v>62</v>
      </c>
      <c r="T129" s="36" t="s">
        <v>62</v>
      </c>
      <c r="U129" s="36" t="s">
        <v>62</v>
      </c>
      <c r="V129" s="36" t="s">
        <v>62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4.25" hidden="false" customHeight="false" outlineLevel="0" collapsed="false">
      <c r="A130" s="23" t="str">
        <f aca="false">A129</f>
        <v>2Gt-Retirement</v>
      </c>
      <c r="B130" s="24" t="s">
        <v>67</v>
      </c>
      <c r="C130" s="25" t="s">
        <v>59</v>
      </c>
      <c r="D130" s="25" t="s">
        <v>60</v>
      </c>
      <c r="E130" s="25" t="s">
        <v>61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62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4.25" hidden="false" customHeight="false" outlineLevel="0" collapsed="false">
      <c r="A131" s="23" t="str">
        <f aca="false">A130</f>
        <v>2Gt-Retirement</v>
      </c>
      <c r="B131" s="24" t="s">
        <v>68</v>
      </c>
      <c r="C131" s="30" t="s">
        <v>59</v>
      </c>
      <c r="D131" s="30" t="s">
        <v>60</v>
      </c>
      <c r="E131" s="30" t="s">
        <v>61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62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62</v>
      </c>
      <c r="S131" s="30" t="s">
        <v>62</v>
      </c>
      <c r="T131" s="30" t="s">
        <v>62</v>
      </c>
      <c r="U131" s="30" t="s">
        <v>62</v>
      </c>
      <c r="V131" s="30" t="s">
        <v>62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4.25" hidden="false" customHeight="false" outlineLevel="0" collapsed="false">
      <c r="A132" s="23" t="str">
        <f aca="false">A131</f>
        <v>2Gt-Retirement</v>
      </c>
      <c r="B132" s="24" t="s">
        <v>69</v>
      </c>
      <c r="C132" s="30" t="s">
        <v>59</v>
      </c>
      <c r="D132" s="30" t="s">
        <v>60</v>
      </c>
      <c r="E132" s="30" t="s">
        <v>61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62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4.25" hidden="false" customHeight="false" outlineLevel="0" collapsed="false">
      <c r="A133" s="23" t="str">
        <f aca="false">A132</f>
        <v>2Gt-Retirement</v>
      </c>
      <c r="B133" s="24" t="s">
        <v>70</v>
      </c>
      <c r="C133" s="40" t="s">
        <v>59</v>
      </c>
      <c r="D133" s="40" t="s">
        <v>60</v>
      </c>
      <c r="E133" s="40" t="s">
        <v>61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62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62</v>
      </c>
      <c r="S133" s="40" t="s">
        <v>62</v>
      </c>
      <c r="T133" s="40" t="s">
        <v>62</v>
      </c>
      <c r="U133" s="40" t="s">
        <v>62</v>
      </c>
      <c r="V133" s="40" t="s">
        <v>62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4.25" hidden="false" customHeight="false" outlineLevel="0" collapsed="false">
      <c r="A134" s="23" t="str">
        <f aca="false">A133</f>
        <v>2Gt-Retirement</v>
      </c>
      <c r="B134" s="24" t="s">
        <v>71</v>
      </c>
      <c r="C134" s="40" t="s">
        <v>59</v>
      </c>
      <c r="D134" s="40" t="s">
        <v>60</v>
      </c>
      <c r="E134" s="40" t="s">
        <v>61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62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4.25" hidden="false" customHeight="false" outlineLevel="0" collapsed="false">
      <c r="A135" s="23" t="str">
        <f aca="false">A134</f>
        <v>2Gt-Retirement</v>
      </c>
      <c r="B135" s="24" t="s">
        <v>72</v>
      </c>
      <c r="C135" s="30" t="s">
        <v>59</v>
      </c>
      <c r="D135" s="30" t="s">
        <v>60</v>
      </c>
      <c r="E135" s="30" t="s">
        <v>61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62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62</v>
      </c>
      <c r="S135" s="30" t="s">
        <v>62</v>
      </c>
      <c r="T135" s="30" t="s">
        <v>62</v>
      </c>
      <c r="U135" s="30" t="s">
        <v>62</v>
      </c>
      <c r="V135" s="30" t="s">
        <v>62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4.25" hidden="false" customHeight="false" outlineLevel="0" collapsed="false">
      <c r="A136" s="23" t="str">
        <f aca="false">A135</f>
        <v>2Gt-Retirement</v>
      </c>
      <c r="B136" s="24" t="s">
        <v>73</v>
      </c>
      <c r="C136" s="30" t="s">
        <v>59</v>
      </c>
      <c r="D136" s="30" t="s">
        <v>60</v>
      </c>
      <c r="E136" s="30" t="s">
        <v>61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62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4.25" hidden="false" customHeight="false" outlineLevel="0" collapsed="false">
      <c r="A137" s="23" t="str">
        <f aca="false">A136</f>
        <v>2Gt-Retirement</v>
      </c>
      <c r="B137" s="24" t="s">
        <v>74</v>
      </c>
      <c r="C137" s="25" t="s">
        <v>59</v>
      </c>
      <c r="D137" s="25" t="s">
        <v>60</v>
      </c>
      <c r="E137" s="25" t="s">
        <v>61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62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62</v>
      </c>
      <c r="S137" s="25" t="s">
        <v>62</v>
      </c>
      <c r="T137" s="25" t="s">
        <v>62</v>
      </c>
      <c r="U137" s="25" t="s">
        <v>62</v>
      </c>
      <c r="V137" s="25" t="s">
        <v>62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4.25" hidden="false" customHeight="false" outlineLevel="0" collapsed="false">
      <c r="A138" s="23" t="str">
        <f aca="false">A137</f>
        <v>2Gt-Retirement</v>
      </c>
      <c r="B138" s="24" t="s">
        <v>75</v>
      </c>
      <c r="C138" s="25" t="s">
        <v>59</v>
      </c>
      <c r="D138" s="30" t="s">
        <v>60</v>
      </c>
      <c r="E138" s="30" t="s">
        <v>61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62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62</v>
      </c>
      <c r="S138" s="30" t="s">
        <v>62</v>
      </c>
      <c r="T138" s="30" t="s">
        <v>62</v>
      </c>
      <c r="U138" s="30" t="s">
        <v>62</v>
      </c>
      <c r="V138" s="30" t="s">
        <v>62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4.25" hidden="false" customHeight="false" outlineLevel="0" collapsed="false">
      <c r="A139" s="23" t="str">
        <f aca="false">A138</f>
        <v>2Gt-Retirement</v>
      </c>
      <c r="B139" s="24" t="s">
        <v>76</v>
      </c>
      <c r="C139" s="30" t="s">
        <v>59</v>
      </c>
      <c r="D139" s="30" t="s">
        <v>60</v>
      </c>
      <c r="E139" s="30" t="s">
        <v>61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4.25" hidden="false" customHeight="false" outlineLevel="0" collapsed="false">
      <c r="A140" s="23" t="str">
        <f aca="false">A139</f>
        <v>2Gt-Retirement</v>
      </c>
      <c r="B140" s="24" t="s">
        <v>77</v>
      </c>
      <c r="C140" s="25" t="s">
        <v>59</v>
      </c>
      <c r="D140" s="25" t="s">
        <v>60</v>
      </c>
      <c r="E140" s="25" t="s">
        <v>61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62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62</v>
      </c>
      <c r="S140" s="25" t="s">
        <v>62</v>
      </c>
      <c r="T140" s="25" t="s">
        <v>62</v>
      </c>
      <c r="U140" s="25" t="s">
        <v>62</v>
      </c>
      <c r="V140" s="25" t="s">
        <v>62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4.25" hidden="false" customHeight="false" outlineLevel="0" collapsed="false">
      <c r="A141" s="23" t="str">
        <f aca="false">A140</f>
        <v>2Gt-Retirement</v>
      </c>
      <c r="B141" s="24" t="s">
        <v>79</v>
      </c>
      <c r="C141" s="25" t="s">
        <v>59</v>
      </c>
      <c r="D141" s="40" t="s">
        <v>60</v>
      </c>
      <c r="E141" s="40" t="s">
        <v>61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4.25" hidden="false" customHeight="false" outlineLevel="0" collapsed="false">
      <c r="A142" s="23" t="str">
        <f aca="false">A141</f>
        <v>2Gt-Retirement</v>
      </c>
      <c r="B142" s="24" t="s">
        <v>80</v>
      </c>
      <c r="C142" s="25" t="s">
        <v>59</v>
      </c>
      <c r="D142" s="40" t="s">
        <v>60</v>
      </c>
      <c r="E142" s="40" t="s">
        <v>61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4.25" hidden="false" customHeight="false" outlineLevel="0" collapsed="false">
      <c r="A143" s="23" t="str">
        <f aca="false">A142</f>
        <v>2Gt-Retirement</v>
      </c>
      <c r="B143" s="24" t="s">
        <v>81</v>
      </c>
      <c r="C143" s="30" t="s">
        <v>59</v>
      </c>
      <c r="D143" s="30" t="s">
        <v>60</v>
      </c>
      <c r="E143" s="30" t="s">
        <v>61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62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62</v>
      </c>
      <c r="S143" s="30" t="s">
        <v>62</v>
      </c>
      <c r="T143" s="30" t="s">
        <v>62</v>
      </c>
      <c r="U143" s="30" t="s">
        <v>62</v>
      </c>
      <c r="V143" s="30" t="s">
        <v>62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4.25" hidden="false" customHeight="false" outlineLevel="0" collapsed="false">
      <c r="A144" s="23" t="str">
        <f aca="false">A143</f>
        <v>2Gt-Retirement</v>
      </c>
      <c r="B144" s="24" t="s">
        <v>82</v>
      </c>
      <c r="C144" s="30" t="s">
        <v>59</v>
      </c>
      <c r="D144" s="30" t="s">
        <v>60</v>
      </c>
      <c r="E144" s="30" t="s">
        <v>61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62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4.25" hidden="false" customHeight="false" outlineLevel="0" collapsed="false">
      <c r="A145" s="23" t="str">
        <f aca="false">A144</f>
        <v>2Gt-Retirement</v>
      </c>
      <c r="B145" s="24" t="s">
        <v>83</v>
      </c>
      <c r="C145" s="40" t="s">
        <v>59</v>
      </c>
      <c r="D145" s="40" t="s">
        <v>60</v>
      </c>
      <c r="E145" s="40" t="s">
        <v>61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62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62</v>
      </c>
      <c r="S145" s="40" t="s">
        <v>62</v>
      </c>
      <c r="T145" s="40" t="s">
        <v>62</v>
      </c>
      <c r="U145" s="40" t="s">
        <v>62</v>
      </c>
      <c r="V145" s="40" t="s">
        <v>62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4.25" hidden="false" customHeight="false" outlineLevel="0" collapsed="false">
      <c r="A146" s="23" t="str">
        <f aca="false">A145</f>
        <v>2Gt-Retirement</v>
      </c>
      <c r="B146" s="24" t="s">
        <v>84</v>
      </c>
      <c r="C146" s="40" t="s">
        <v>59</v>
      </c>
      <c r="D146" s="40" t="s">
        <v>60</v>
      </c>
      <c r="E146" s="40" t="s">
        <v>61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62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62</v>
      </c>
      <c r="S146" s="40" t="s">
        <v>62</v>
      </c>
      <c r="T146" s="40" t="s">
        <v>62</v>
      </c>
      <c r="U146" s="40" t="s">
        <v>62</v>
      </c>
      <c r="V146" s="40" t="s">
        <v>62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4.25" hidden="false" customHeight="false" outlineLevel="0" collapsed="false">
      <c r="A147" s="23" t="str">
        <f aca="false">A146</f>
        <v>2Gt-Retirement</v>
      </c>
      <c r="B147" s="24" t="s">
        <v>85</v>
      </c>
      <c r="C147" s="30" t="s">
        <v>59</v>
      </c>
      <c r="D147" s="30" t="s">
        <v>60</v>
      </c>
      <c r="E147" s="30" t="s">
        <v>61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62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62</v>
      </c>
      <c r="S147" s="30" t="s">
        <v>62</v>
      </c>
      <c r="T147" s="30" t="s">
        <v>62</v>
      </c>
      <c r="U147" s="30" t="s">
        <v>62</v>
      </c>
      <c r="V147" s="30" t="s">
        <v>62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4.25" hidden="false" customHeight="false" outlineLevel="0" collapsed="false">
      <c r="A148" s="23" t="str">
        <f aca="false">A147</f>
        <v>2Gt-Retirement</v>
      </c>
      <c r="B148" s="24" t="s">
        <v>86</v>
      </c>
      <c r="C148" s="30" t="s">
        <v>59</v>
      </c>
      <c r="D148" s="30" t="s">
        <v>60</v>
      </c>
      <c r="E148" s="30" t="s">
        <v>61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62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4.25" hidden="false" customHeight="false" outlineLevel="0" collapsed="false">
      <c r="A149" s="23" t="str">
        <f aca="false">A148</f>
        <v>2Gt-Retirement</v>
      </c>
      <c r="B149" s="24" t="s">
        <v>87</v>
      </c>
      <c r="C149" s="40" t="s">
        <v>59</v>
      </c>
      <c r="D149" s="40" t="s">
        <v>60</v>
      </c>
      <c r="E149" s="40" t="s">
        <v>61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62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62</v>
      </c>
      <c r="S149" s="40" t="s">
        <v>62</v>
      </c>
      <c r="T149" s="40" t="s">
        <v>62</v>
      </c>
      <c r="U149" s="40" t="s">
        <v>62</v>
      </c>
      <c r="V149" s="40" t="s">
        <v>62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4.25" hidden="false" customHeight="false" outlineLevel="0" collapsed="false">
      <c r="A150" s="23" t="str">
        <f aca="false">A149</f>
        <v>2Gt-Retirement</v>
      </c>
      <c r="B150" s="24" t="s">
        <v>88</v>
      </c>
      <c r="C150" s="40" t="s">
        <v>59</v>
      </c>
      <c r="D150" s="40" t="s">
        <v>60</v>
      </c>
      <c r="E150" s="40" t="s">
        <v>61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62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4.25" hidden="false" customHeight="false" outlineLevel="0" collapsed="false">
      <c r="A151" s="23" t="str">
        <f aca="false">A150</f>
        <v>2Gt-Retirement</v>
      </c>
      <c r="B151" s="24" t="s">
        <v>89</v>
      </c>
      <c r="C151" s="30" t="s">
        <v>59</v>
      </c>
      <c r="D151" s="30" t="s">
        <v>60</v>
      </c>
      <c r="E151" s="30" t="s">
        <v>61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62</v>
      </c>
      <c r="J151" s="31" t="s">
        <v>78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62</v>
      </c>
      <c r="S151" s="30" t="s">
        <v>62</v>
      </c>
      <c r="T151" s="30" t="s">
        <v>62</v>
      </c>
      <c r="U151" s="30" t="s">
        <v>62</v>
      </c>
      <c r="V151" s="30" t="s">
        <v>62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4.25" hidden="false" customHeight="false" outlineLevel="0" collapsed="false">
      <c r="A152" s="23" t="str">
        <f aca="false">A151</f>
        <v>2Gt-Retirement</v>
      </c>
      <c r="B152" s="24" t="s">
        <v>90</v>
      </c>
      <c r="C152" s="30" t="s">
        <v>59</v>
      </c>
      <c r="D152" s="30" t="s">
        <v>60</v>
      </c>
      <c r="E152" s="30" t="s">
        <v>61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62</v>
      </c>
      <c r="J152" s="31" t="s">
        <v>78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4.25" hidden="false" customHeight="false" outlineLevel="0" collapsed="false">
      <c r="A153" s="23" t="str">
        <f aca="false">A152</f>
        <v>2Gt-Retirement</v>
      </c>
      <c r="B153" s="24" t="s">
        <v>91</v>
      </c>
      <c r="C153" s="40" t="s">
        <v>59</v>
      </c>
      <c r="D153" s="40" t="s">
        <v>60</v>
      </c>
      <c r="E153" s="40" t="s">
        <v>61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62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62</v>
      </c>
      <c r="S153" s="40" t="s">
        <v>62</v>
      </c>
      <c r="T153" s="40" t="s">
        <v>62</v>
      </c>
      <c r="U153" s="40" t="s">
        <v>62</v>
      </c>
      <c r="V153" s="40" t="s">
        <v>62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4.25" hidden="false" customHeight="false" outlineLevel="0" collapsed="false">
      <c r="A154" s="23" t="str">
        <f aca="false">A153</f>
        <v>2Gt-Retirement</v>
      </c>
      <c r="B154" s="24" t="s">
        <v>92</v>
      </c>
      <c r="C154" s="40" t="s">
        <v>59</v>
      </c>
      <c r="D154" s="40" t="s">
        <v>60</v>
      </c>
      <c r="E154" s="40" t="s">
        <v>61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62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4.25" hidden="false" customHeight="false" outlineLevel="0" collapsed="false">
      <c r="A155" s="23" t="str">
        <f aca="false">A154</f>
        <v>2Gt-Retirement</v>
      </c>
      <c r="B155" s="24" t="s">
        <v>93</v>
      </c>
      <c r="C155" s="9" t="s">
        <v>94</v>
      </c>
      <c r="D155" s="30" t="s">
        <v>60</v>
      </c>
      <c r="E155" s="9" t="s">
        <v>61</v>
      </c>
      <c r="F155" s="9" t="n">
        <v>100</v>
      </c>
      <c r="G155" s="9" t="n">
        <v>2</v>
      </c>
      <c r="H155" s="9" t="n">
        <v>50</v>
      </c>
      <c r="I155" s="45" t="s">
        <v>62</v>
      </c>
      <c r="J155" s="45" t="n">
        <v>2035</v>
      </c>
      <c r="K155" s="63" t="s">
        <v>62</v>
      </c>
      <c r="L155" s="9" t="s">
        <v>62</v>
      </c>
      <c r="M155" s="9" t="s">
        <v>62</v>
      </c>
      <c r="N155" s="9" t="s">
        <v>62</v>
      </c>
      <c r="O155" s="33" t="n">
        <f aca="false">O154</f>
        <v>0</v>
      </c>
      <c r="P155" s="9" t="n">
        <v>737</v>
      </c>
      <c r="Q155" s="9" t="n">
        <v>0</v>
      </c>
      <c r="R155" s="9" t="s">
        <v>62</v>
      </c>
      <c r="S155" s="9" t="s">
        <v>62</v>
      </c>
      <c r="T155" s="9" t="s">
        <v>62</v>
      </c>
      <c r="U155" s="9" t="s">
        <v>62</v>
      </c>
      <c r="V155" s="9" t="s">
        <v>62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4.25" hidden="false" customHeight="false" outlineLevel="0" collapsed="false">
      <c r="A156" s="23" t="str">
        <f aca="false">A155</f>
        <v>2Gt-Retirement</v>
      </c>
      <c r="B156" s="24" t="s">
        <v>95</v>
      </c>
      <c r="C156" s="25" t="s">
        <v>96</v>
      </c>
      <c r="D156" s="25" t="s">
        <v>60</v>
      </c>
      <c r="E156" s="25" t="s">
        <v>61</v>
      </c>
      <c r="F156" s="25" t="n">
        <v>1854</v>
      </c>
      <c r="G156" s="25" t="n">
        <v>930</v>
      </c>
      <c r="H156" s="25" t="n">
        <v>2</v>
      </c>
      <c r="I156" s="26" t="s">
        <v>62</v>
      </c>
      <c r="J156" s="26" t="n">
        <v>2047</v>
      </c>
      <c r="K156" s="44" t="n">
        <v>11.111</v>
      </c>
      <c r="L156" s="25" t="n">
        <v>8.5</v>
      </c>
      <c r="M156" s="25" t="s">
        <v>62</v>
      </c>
      <c r="N156" s="25" t="s">
        <v>62</v>
      </c>
      <c r="O156" s="37" t="n">
        <f aca="false">O155</f>
        <v>0</v>
      </c>
      <c r="P156" s="25" t="n">
        <v>45</v>
      </c>
      <c r="Q156" s="25" t="n">
        <v>1187</v>
      </c>
      <c r="R156" s="47" t="s">
        <v>62</v>
      </c>
      <c r="S156" s="25" t="s">
        <v>62</v>
      </c>
      <c r="T156" s="25" t="s">
        <v>62</v>
      </c>
      <c r="U156" s="25" t="s">
        <v>62</v>
      </c>
      <c r="V156" s="25" t="s">
        <v>62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4.25" hidden="false" customHeight="false" outlineLevel="0" collapsed="false">
      <c r="A157" s="23" t="str">
        <f aca="false">A156</f>
        <v>2Gt-Retirement</v>
      </c>
      <c r="B157" s="24" t="s">
        <v>97</v>
      </c>
      <c r="C157" s="9" t="s">
        <v>98</v>
      </c>
      <c r="D157" s="9" t="s">
        <v>99</v>
      </c>
      <c r="E157" s="9" t="s">
        <v>61</v>
      </c>
      <c r="F157" s="9" t="n">
        <v>1000</v>
      </c>
      <c r="G157" s="9" t="n">
        <v>250</v>
      </c>
      <c r="H157" s="9" t="n">
        <v>4</v>
      </c>
      <c r="I157" s="45" t="s">
        <v>62</v>
      </c>
      <c r="J157" s="31" t="s">
        <v>78</v>
      </c>
      <c r="K157" s="63" t="s">
        <v>62</v>
      </c>
      <c r="L157" s="9" t="s">
        <v>62</v>
      </c>
      <c r="M157" s="9" t="s">
        <v>62</v>
      </c>
      <c r="N157" s="9" t="s">
        <v>62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62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4.25" hidden="false" customHeight="false" outlineLevel="0" collapsed="false">
      <c r="A158" s="23" t="str">
        <f aca="false">A157</f>
        <v>2Gt-Retirement</v>
      </c>
      <c r="B158" s="24" t="s">
        <v>100</v>
      </c>
      <c r="C158" s="25" t="s">
        <v>98</v>
      </c>
      <c r="D158" s="25" t="s">
        <v>99</v>
      </c>
      <c r="E158" s="25" t="s">
        <v>61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62</v>
      </c>
      <c r="J158" s="26" t="s">
        <v>78</v>
      </c>
      <c r="K158" s="44" t="s">
        <v>62</v>
      </c>
      <c r="L158" s="25" t="s">
        <v>62</v>
      </c>
      <c r="M158" s="25" t="s">
        <v>62</v>
      </c>
      <c r="N158" s="25" t="s">
        <v>62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62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4.25" hidden="false" customHeight="false" outlineLevel="0" collapsed="false">
      <c r="A159" s="23" t="str">
        <f aca="false">A158</f>
        <v>2Gt-Retirement</v>
      </c>
      <c r="B159" s="24" t="s">
        <v>101</v>
      </c>
      <c r="C159" s="9" t="s">
        <v>98</v>
      </c>
      <c r="D159" s="9" t="s">
        <v>99</v>
      </c>
      <c r="E159" s="9" t="s">
        <v>61</v>
      </c>
      <c r="F159" s="9" t="n">
        <v>400</v>
      </c>
      <c r="G159" s="9" t="n">
        <v>200</v>
      </c>
      <c r="H159" s="9" t="n">
        <v>2</v>
      </c>
      <c r="I159" s="45" t="s">
        <v>62</v>
      </c>
      <c r="J159" s="31" t="s">
        <v>78</v>
      </c>
      <c r="K159" s="63" t="s">
        <v>62</v>
      </c>
      <c r="L159" s="9" t="s">
        <v>62</v>
      </c>
      <c r="M159" s="9" t="s">
        <v>62</v>
      </c>
      <c r="N159" s="9" t="s">
        <v>62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62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4.25" hidden="false" customHeight="false" outlineLevel="0" collapsed="false">
      <c r="A160" s="23" t="str">
        <f aca="false">A159</f>
        <v>2Gt-Retirement</v>
      </c>
      <c r="B160" s="24" t="s">
        <v>102</v>
      </c>
      <c r="C160" s="25" t="s">
        <v>103</v>
      </c>
      <c r="D160" s="25" t="s">
        <v>60</v>
      </c>
      <c r="E160" s="25" t="s">
        <v>61</v>
      </c>
      <c r="F160" s="40" t="n">
        <f aca="false">G160*H160</f>
        <v>360</v>
      </c>
      <c r="G160" s="25" t="n">
        <v>90</v>
      </c>
      <c r="H160" s="25" t="n">
        <v>4</v>
      </c>
      <c r="I160" s="26" t="s">
        <v>62</v>
      </c>
      <c r="J160" s="26" t="s">
        <v>78</v>
      </c>
      <c r="K160" s="44" t="s">
        <v>62</v>
      </c>
      <c r="L160" s="25" t="s">
        <v>62</v>
      </c>
      <c r="M160" s="25" t="s">
        <v>62</v>
      </c>
      <c r="N160" s="25" t="s">
        <v>62</v>
      </c>
      <c r="O160" s="37" t="n">
        <f aca="false">O159</f>
        <v>0</v>
      </c>
      <c r="P160" s="25" t="n">
        <v>350</v>
      </c>
      <c r="Q160" s="25" t="n">
        <v>0</v>
      </c>
      <c r="R160" s="47" t="s">
        <v>62</v>
      </c>
      <c r="S160" s="25" t="s">
        <v>62</v>
      </c>
      <c r="T160" s="25" t="s">
        <v>62</v>
      </c>
      <c r="U160" s="25" t="s">
        <v>62</v>
      </c>
      <c r="V160" s="25" t="s">
        <v>62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4.25" hidden="false" customHeight="false" outlineLevel="0" collapsed="false">
      <c r="A161" s="23" t="str">
        <f aca="false">A160</f>
        <v>2Gt-Retirement</v>
      </c>
      <c r="B161" s="24" t="s">
        <v>104</v>
      </c>
      <c r="C161" s="9" t="s">
        <v>103</v>
      </c>
      <c r="D161" s="9" t="s">
        <v>60</v>
      </c>
      <c r="E161" s="9" t="s">
        <v>61</v>
      </c>
      <c r="F161" s="30" t="n">
        <f aca="false">G161*H161</f>
        <v>240</v>
      </c>
      <c r="G161" s="9" t="n">
        <v>120</v>
      </c>
      <c r="H161" s="9" t="n">
        <v>2</v>
      </c>
      <c r="I161" s="45" t="s">
        <v>62</v>
      </c>
      <c r="J161" s="31" t="s">
        <v>78</v>
      </c>
      <c r="K161" s="63" t="s">
        <v>62</v>
      </c>
      <c r="L161" s="9" t="s">
        <v>62</v>
      </c>
      <c r="M161" s="9" t="s">
        <v>62</v>
      </c>
      <c r="N161" s="9" t="s">
        <v>62</v>
      </c>
      <c r="O161" s="33" t="n">
        <f aca="false">O160</f>
        <v>0</v>
      </c>
      <c r="P161" s="9" t="n">
        <v>350</v>
      </c>
      <c r="Q161" s="9" t="n">
        <v>0</v>
      </c>
      <c r="R161" s="9" t="s">
        <v>62</v>
      </c>
      <c r="S161" s="9" t="s">
        <v>62</v>
      </c>
      <c r="T161" s="9" t="s">
        <v>62</v>
      </c>
      <c r="U161" s="9" t="s">
        <v>62</v>
      </c>
      <c r="V161" s="9" t="s">
        <v>62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4.25" hidden="false" customHeight="false" outlineLevel="0" collapsed="false">
      <c r="A162" s="23" t="str">
        <f aca="false">A161</f>
        <v>2Gt-Retirement</v>
      </c>
      <c r="B162" s="24" t="s">
        <v>105</v>
      </c>
      <c r="C162" s="25" t="s">
        <v>106</v>
      </c>
      <c r="D162" s="25" t="s">
        <v>60</v>
      </c>
      <c r="E162" s="25" t="s">
        <v>61</v>
      </c>
      <c r="F162" s="40" t="n">
        <f aca="false">G162*H162</f>
        <v>171</v>
      </c>
      <c r="G162" s="25" t="n">
        <v>57</v>
      </c>
      <c r="H162" s="25" t="n">
        <v>3</v>
      </c>
      <c r="I162" s="26" t="s">
        <v>62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62</v>
      </c>
      <c r="S162" s="25" t="s">
        <v>62</v>
      </c>
      <c r="T162" s="25" t="s">
        <v>62</v>
      </c>
      <c r="U162" s="25" t="s">
        <v>62</v>
      </c>
      <c r="V162" s="25" t="s">
        <v>62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4.25" hidden="false" customHeight="false" outlineLevel="0" collapsed="false">
      <c r="A163" s="23" t="str">
        <f aca="false">A162</f>
        <v>2Gt-Retirement</v>
      </c>
      <c r="B163" s="24" t="s">
        <v>107</v>
      </c>
      <c r="C163" s="9" t="s">
        <v>106</v>
      </c>
      <c r="D163" s="9" t="s">
        <v>60</v>
      </c>
      <c r="E163" s="9" t="s">
        <v>61</v>
      </c>
      <c r="F163" s="30" t="n">
        <f aca="false">G163*H163</f>
        <v>1332</v>
      </c>
      <c r="G163" s="9" t="n">
        <v>148</v>
      </c>
      <c r="H163" s="9" t="n">
        <v>9</v>
      </c>
      <c r="I163" s="45" t="s">
        <v>62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62</v>
      </c>
      <c r="S163" s="9" t="s">
        <v>62</v>
      </c>
      <c r="T163" s="9" t="s">
        <v>62</v>
      </c>
      <c r="U163" s="9" t="s">
        <v>62</v>
      </c>
      <c r="V163" s="9" t="s">
        <v>62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4.25" hidden="false" customHeight="false" outlineLevel="0" collapsed="false">
      <c r="A164" s="23" t="str">
        <f aca="false">A163</f>
        <v>2Gt-Retirement</v>
      </c>
      <c r="B164" s="24" t="s">
        <v>108</v>
      </c>
      <c r="C164" s="25" t="s">
        <v>106</v>
      </c>
      <c r="D164" s="25" t="s">
        <v>60</v>
      </c>
      <c r="E164" s="25" t="s">
        <v>61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62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62</v>
      </c>
      <c r="S164" s="25" t="s">
        <v>62</v>
      </c>
      <c r="T164" s="25" t="s">
        <v>62</v>
      </c>
      <c r="U164" s="25" t="s">
        <v>62</v>
      </c>
      <c r="V164" s="25" t="s">
        <v>62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4.25" hidden="false" customHeight="false" outlineLevel="0" collapsed="false">
      <c r="A165" s="23" t="str">
        <f aca="false">A164</f>
        <v>2Gt-Retirement</v>
      </c>
      <c r="B165" s="51" t="s">
        <v>109</v>
      </c>
      <c r="C165" s="52" t="s">
        <v>106</v>
      </c>
      <c r="D165" s="52" t="s">
        <v>60</v>
      </c>
      <c r="E165" s="52" t="s">
        <v>61</v>
      </c>
      <c r="F165" s="53" t="n">
        <f aca="false">G165*H165</f>
        <v>171</v>
      </c>
      <c r="G165" s="52" t="n">
        <v>57</v>
      </c>
      <c r="H165" s="52" t="n">
        <v>3</v>
      </c>
      <c r="I165" s="54" t="s">
        <v>62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62</v>
      </c>
      <c r="S165" s="52" t="s">
        <v>62</v>
      </c>
      <c r="T165" s="52" t="s">
        <v>62</v>
      </c>
      <c r="U165" s="52" t="s">
        <v>62</v>
      </c>
      <c r="V165" s="52" t="s">
        <v>62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D111" activeCellId="0" sqref="D11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51" hidden="false" customHeight="false" outlineLevel="0" collapsed="false">
      <c r="B1" s="2" t="s">
        <v>33</v>
      </c>
      <c r="C1" s="10" t="s">
        <v>110</v>
      </c>
      <c r="D1" s="10" t="s">
        <v>34</v>
      </c>
      <c r="E1" s="10" t="s">
        <v>35</v>
      </c>
      <c r="F1" s="10" t="s">
        <v>36</v>
      </c>
      <c r="G1" s="11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3" t="s">
        <v>56</v>
      </c>
      <c r="Y1" s="3" t="s">
        <v>57</v>
      </c>
    </row>
    <row r="2" customFormat="false" ht="14.25" hidden="false" customHeight="false" outlineLevel="0" collapsed="false">
      <c r="A2" s="15" t="s">
        <v>10</v>
      </c>
      <c r="B2" s="65" t="s">
        <v>111</v>
      </c>
      <c r="C2" s="66" t="s">
        <v>112</v>
      </c>
      <c r="D2" s="17" t="s">
        <v>113</v>
      </c>
      <c r="E2" s="17" t="s">
        <v>60</v>
      </c>
      <c r="F2" s="17" t="s">
        <v>61</v>
      </c>
      <c r="G2" s="17" t="n">
        <v>9.65</v>
      </c>
      <c r="H2" s="17" t="s">
        <v>62</v>
      </c>
      <c r="I2" s="17" t="s">
        <v>62</v>
      </c>
      <c r="J2" s="18" t="s">
        <v>62</v>
      </c>
      <c r="K2" s="18" t="n">
        <v>2039</v>
      </c>
      <c r="L2" s="17" t="s">
        <v>62</v>
      </c>
      <c r="M2" s="17" t="s">
        <v>62</v>
      </c>
      <c r="N2" s="17" t="s">
        <v>62</v>
      </c>
      <c r="O2" s="17" t="s">
        <v>62</v>
      </c>
      <c r="P2" s="19" t="n">
        <v>0</v>
      </c>
      <c r="Q2" s="17" t="n">
        <v>3649</v>
      </c>
      <c r="R2" s="17" t="n">
        <v>0</v>
      </c>
      <c r="S2" s="17" t="s">
        <v>62</v>
      </c>
      <c r="T2" s="17" t="s">
        <v>62</v>
      </c>
      <c r="U2" s="17" t="s">
        <v>62</v>
      </c>
      <c r="V2" s="17" t="s">
        <v>62</v>
      </c>
      <c r="W2" s="17" t="s">
        <v>62</v>
      </c>
      <c r="X2" s="20" t="n">
        <v>-29.35015</v>
      </c>
      <c r="Y2" s="21" t="n">
        <v>21.15396</v>
      </c>
    </row>
    <row r="3" customFormat="false" ht="14.25" hidden="false" customHeight="false" outlineLevel="0" collapsed="false">
      <c r="A3" s="23" t="s">
        <v>10</v>
      </c>
      <c r="B3" s="67" t="s">
        <v>114</v>
      </c>
      <c r="C3" s="68" t="s">
        <v>112</v>
      </c>
      <c r="D3" s="9" t="s">
        <v>94</v>
      </c>
      <c r="E3" s="9" t="s">
        <v>60</v>
      </c>
      <c r="F3" s="9" t="s">
        <v>61</v>
      </c>
      <c r="G3" s="9" t="n">
        <v>135.8</v>
      </c>
      <c r="H3" s="9" t="s">
        <v>62</v>
      </c>
      <c r="I3" s="9" t="s">
        <v>62</v>
      </c>
      <c r="J3" s="45" t="s">
        <v>62</v>
      </c>
      <c r="K3" s="45" t="n">
        <v>2034</v>
      </c>
      <c r="L3" s="9" t="s">
        <v>62</v>
      </c>
      <c r="M3" s="9" t="s">
        <v>62</v>
      </c>
      <c r="N3" s="9" t="s">
        <v>62</v>
      </c>
      <c r="O3" s="9" t="s">
        <v>62</v>
      </c>
      <c r="P3" s="69" t="n">
        <v>0</v>
      </c>
      <c r="Q3" s="9" t="n">
        <v>1513</v>
      </c>
      <c r="R3" s="9" t="n">
        <v>0</v>
      </c>
      <c r="S3" s="9" t="s">
        <v>62</v>
      </c>
      <c r="T3" s="9" t="s">
        <v>62</v>
      </c>
      <c r="U3" s="9" t="s">
        <v>62</v>
      </c>
      <c r="V3" s="9" t="s">
        <v>62</v>
      </c>
      <c r="W3" s="9" t="s">
        <v>62</v>
      </c>
      <c r="X3" s="8" t="n">
        <v>-32.7460636463402</v>
      </c>
      <c r="Y3" s="46" t="n">
        <v>25.807017154113</v>
      </c>
    </row>
    <row r="4" customFormat="false" ht="14.25" hidden="false" customHeight="false" outlineLevel="0" collapsed="false">
      <c r="A4" s="23" t="s">
        <v>10</v>
      </c>
      <c r="B4" s="67" t="s">
        <v>115</v>
      </c>
      <c r="C4" s="68" t="s">
        <v>112</v>
      </c>
      <c r="D4" s="25" t="s">
        <v>94</v>
      </c>
      <c r="E4" s="25" t="s">
        <v>60</v>
      </c>
      <c r="F4" s="25" t="s">
        <v>61</v>
      </c>
      <c r="G4" s="25" t="n">
        <v>27</v>
      </c>
      <c r="H4" s="25" t="s">
        <v>62</v>
      </c>
      <c r="I4" s="25" t="s">
        <v>62</v>
      </c>
      <c r="J4" s="26" t="s">
        <v>62</v>
      </c>
      <c r="K4" s="26" t="n">
        <v>2034</v>
      </c>
      <c r="L4" s="25" t="s">
        <v>62</v>
      </c>
      <c r="M4" s="25" t="s">
        <v>62</v>
      </c>
      <c r="N4" s="25" t="s">
        <v>62</v>
      </c>
      <c r="O4" s="25" t="s">
        <v>62</v>
      </c>
      <c r="P4" s="70" t="n">
        <v>0</v>
      </c>
      <c r="Q4" s="25" t="n">
        <v>1513</v>
      </c>
      <c r="R4" s="25" t="n">
        <v>0</v>
      </c>
      <c r="S4" s="25" t="s">
        <v>62</v>
      </c>
      <c r="T4" s="25" t="s">
        <v>62</v>
      </c>
      <c r="U4" s="25" t="s">
        <v>62</v>
      </c>
      <c r="V4" s="25" t="s">
        <v>62</v>
      </c>
      <c r="W4" s="25" t="s">
        <v>62</v>
      </c>
      <c r="X4" s="28" t="n">
        <v>-34.23237</v>
      </c>
      <c r="Y4" s="29" t="n">
        <v>19.42878</v>
      </c>
    </row>
    <row r="5" customFormat="false" ht="14.25" hidden="false" customHeight="false" outlineLevel="0" collapsed="false">
      <c r="A5" s="23" t="s">
        <v>10</v>
      </c>
      <c r="B5" s="67" t="s">
        <v>116</v>
      </c>
      <c r="C5" s="68" t="s">
        <v>112</v>
      </c>
      <c r="D5" s="9" t="s">
        <v>113</v>
      </c>
      <c r="E5" s="9" t="s">
        <v>60</v>
      </c>
      <c r="F5" s="9" t="s">
        <v>61</v>
      </c>
      <c r="G5" s="9" t="n">
        <v>45.6</v>
      </c>
      <c r="H5" s="9" t="s">
        <v>62</v>
      </c>
      <c r="I5" s="9" t="s">
        <v>62</v>
      </c>
      <c r="J5" s="45" t="s">
        <v>62</v>
      </c>
      <c r="K5" s="45" t="n">
        <f aca="false">K2</f>
        <v>2039</v>
      </c>
      <c r="L5" s="9" t="s">
        <v>62</v>
      </c>
      <c r="M5" s="9" t="s">
        <v>62</v>
      </c>
      <c r="N5" s="9" t="s">
        <v>62</v>
      </c>
      <c r="O5" s="9" t="s">
        <v>62</v>
      </c>
      <c r="P5" s="69" t="n">
        <v>0</v>
      </c>
      <c r="Q5" s="9" t="n">
        <v>3649</v>
      </c>
      <c r="R5" s="9" t="n">
        <v>0</v>
      </c>
      <c r="S5" s="9" t="s">
        <v>62</v>
      </c>
      <c r="T5" s="9" t="s">
        <v>62</v>
      </c>
      <c r="U5" s="9" t="s">
        <v>62</v>
      </c>
      <c r="V5" s="9" t="s">
        <v>62</v>
      </c>
      <c r="W5" s="9" t="s">
        <v>62</v>
      </c>
      <c r="X5" s="8" t="n">
        <v>-30.65995</v>
      </c>
      <c r="Y5" s="46" t="n">
        <v>24.01981</v>
      </c>
    </row>
    <row r="6" customFormat="false" ht="14.25" hidden="false" customHeight="false" outlineLevel="0" collapsed="false">
      <c r="A6" s="23" t="s">
        <v>10</v>
      </c>
      <c r="B6" s="67" t="s">
        <v>117</v>
      </c>
      <c r="C6" s="68" t="s">
        <v>112</v>
      </c>
      <c r="D6" s="25" t="s">
        <v>94</v>
      </c>
      <c r="E6" s="25" t="s">
        <v>60</v>
      </c>
      <c r="F6" s="25" t="s">
        <v>61</v>
      </c>
      <c r="G6" s="25" t="n">
        <v>97.53</v>
      </c>
      <c r="H6" s="25" t="s">
        <v>62</v>
      </c>
      <c r="I6" s="25" t="s">
        <v>62</v>
      </c>
      <c r="J6" s="26" t="s">
        <v>62</v>
      </c>
      <c r="K6" s="26" t="n">
        <v>2034</v>
      </c>
      <c r="L6" s="25" t="s">
        <v>62</v>
      </c>
      <c r="M6" s="25" t="s">
        <v>62</v>
      </c>
      <c r="N6" s="25" t="s">
        <v>62</v>
      </c>
      <c r="O6" s="25" t="s">
        <v>62</v>
      </c>
      <c r="P6" s="70" t="n">
        <v>0</v>
      </c>
      <c r="Q6" s="25" t="n">
        <v>1513</v>
      </c>
      <c r="R6" s="25" t="n">
        <v>0</v>
      </c>
      <c r="S6" s="25" t="s">
        <v>62</v>
      </c>
      <c r="T6" s="25" t="s">
        <v>62</v>
      </c>
      <c r="U6" s="25" t="s">
        <v>62</v>
      </c>
      <c r="V6" s="25" t="s">
        <v>62</v>
      </c>
      <c r="W6" s="25" t="s">
        <v>62</v>
      </c>
      <c r="X6" s="28" t="n">
        <v>-31.396281749242</v>
      </c>
      <c r="Y6" s="29" t="n">
        <v>26.3537949687705</v>
      </c>
    </row>
    <row r="7" s="9" customFormat="true" ht="14.25" hidden="false" customHeight="false" outlineLevel="0" collapsed="false">
      <c r="A7" s="23" t="s">
        <v>10</v>
      </c>
      <c r="B7" s="67" t="s">
        <v>118</v>
      </c>
      <c r="C7" s="68" t="s">
        <v>112</v>
      </c>
      <c r="D7" s="9" t="s">
        <v>113</v>
      </c>
      <c r="E7" s="9" t="s">
        <v>60</v>
      </c>
      <c r="F7" s="9" t="s">
        <v>61</v>
      </c>
      <c r="G7" s="9" t="n">
        <v>9.9</v>
      </c>
      <c r="H7" s="9" t="s">
        <v>62</v>
      </c>
      <c r="I7" s="9" t="s">
        <v>62</v>
      </c>
      <c r="J7" s="45" t="s">
        <v>62</v>
      </c>
      <c r="K7" s="45" t="n">
        <f aca="false">K5</f>
        <v>2039</v>
      </c>
      <c r="L7" s="9" t="s">
        <v>62</v>
      </c>
      <c r="M7" s="9" t="s">
        <v>62</v>
      </c>
      <c r="N7" s="9" t="s">
        <v>62</v>
      </c>
      <c r="O7" s="9" t="s">
        <v>62</v>
      </c>
      <c r="P7" s="69" t="n">
        <v>0</v>
      </c>
      <c r="Q7" s="9" t="n">
        <v>3649</v>
      </c>
      <c r="R7" s="9" t="n">
        <v>0</v>
      </c>
      <c r="S7" s="9" t="s">
        <v>62</v>
      </c>
      <c r="T7" s="9" t="s">
        <v>62</v>
      </c>
      <c r="U7" s="9" t="s">
        <v>62</v>
      </c>
      <c r="V7" s="9" t="s">
        <v>62</v>
      </c>
      <c r="W7" s="9" t="s">
        <v>62</v>
      </c>
      <c r="X7" s="8" t="n">
        <v>-29.115135854396</v>
      </c>
      <c r="Y7" s="46" t="n">
        <v>23.7490965967927</v>
      </c>
    </row>
    <row r="8" s="9" customFormat="true" ht="14.25" hidden="false" customHeight="false" outlineLevel="0" collapsed="false">
      <c r="A8" s="23" t="s">
        <v>10</v>
      </c>
      <c r="B8" s="67" t="s">
        <v>119</v>
      </c>
      <c r="C8" s="68" t="s">
        <v>112</v>
      </c>
      <c r="D8" s="25" t="s">
        <v>113</v>
      </c>
      <c r="E8" s="25" t="s">
        <v>60</v>
      </c>
      <c r="F8" s="25" t="s">
        <v>61</v>
      </c>
      <c r="G8" s="25" t="n">
        <v>19.9</v>
      </c>
      <c r="H8" s="25" t="s">
        <v>62</v>
      </c>
      <c r="I8" s="25" t="s">
        <v>62</v>
      </c>
      <c r="J8" s="26" t="s">
        <v>62</v>
      </c>
      <c r="K8" s="26" t="n">
        <f aca="false">K7</f>
        <v>2039</v>
      </c>
      <c r="L8" s="25" t="s">
        <v>62</v>
      </c>
      <c r="M8" s="25" t="s">
        <v>62</v>
      </c>
      <c r="N8" s="25" t="s">
        <v>62</v>
      </c>
      <c r="O8" s="25" t="s">
        <v>62</v>
      </c>
      <c r="P8" s="70" t="n">
        <v>0</v>
      </c>
      <c r="Q8" s="25" t="n">
        <v>3649</v>
      </c>
      <c r="R8" s="25" t="n">
        <v>0</v>
      </c>
      <c r="S8" s="25" t="s">
        <v>62</v>
      </c>
      <c r="T8" s="25" t="s">
        <v>62</v>
      </c>
      <c r="U8" s="25" t="s">
        <v>62</v>
      </c>
      <c r="V8" s="25" t="s">
        <v>62</v>
      </c>
      <c r="W8" s="25" t="s">
        <v>62</v>
      </c>
      <c r="X8" s="28" t="n">
        <v>-29.115135854396</v>
      </c>
      <c r="Y8" s="29" t="n">
        <v>23.7490965967927</v>
      </c>
    </row>
    <row r="9" s="9" customFormat="true" ht="14.25" hidden="false" customHeight="false" outlineLevel="0" collapsed="false">
      <c r="A9" s="23" t="s">
        <v>10</v>
      </c>
      <c r="B9" s="67" t="s">
        <v>120</v>
      </c>
      <c r="C9" s="68" t="s">
        <v>112</v>
      </c>
      <c r="D9" s="9" t="s">
        <v>94</v>
      </c>
      <c r="E9" s="9" t="s">
        <v>60</v>
      </c>
      <c r="F9" s="9" t="s">
        <v>61</v>
      </c>
      <c r="G9" s="9" t="n">
        <v>135.11</v>
      </c>
      <c r="H9" s="9" t="s">
        <v>62</v>
      </c>
      <c r="I9" s="9" t="s">
        <v>62</v>
      </c>
      <c r="J9" s="45" t="s">
        <v>62</v>
      </c>
      <c r="K9" s="45" t="n">
        <v>2034</v>
      </c>
      <c r="L9" s="9" t="s">
        <v>62</v>
      </c>
      <c r="M9" s="9" t="s">
        <v>62</v>
      </c>
      <c r="N9" s="9" t="s">
        <v>62</v>
      </c>
      <c r="O9" s="9" t="s">
        <v>62</v>
      </c>
      <c r="P9" s="69" t="n">
        <v>0</v>
      </c>
      <c r="Q9" s="9" t="n">
        <v>1513</v>
      </c>
      <c r="R9" s="9" t="n">
        <v>0</v>
      </c>
      <c r="S9" s="9" t="s">
        <v>62</v>
      </c>
      <c r="T9" s="9" t="s">
        <v>62</v>
      </c>
      <c r="U9" s="9" t="s">
        <v>62</v>
      </c>
      <c r="V9" s="9" t="s">
        <v>62</v>
      </c>
      <c r="W9" s="9" t="s">
        <v>62</v>
      </c>
      <c r="X9" s="8" t="n">
        <v>-34.0504867484226</v>
      </c>
      <c r="Y9" s="46" t="n">
        <v>24.9060733313712</v>
      </c>
    </row>
    <row r="10" s="9" customFormat="true" ht="14.25" hidden="false" customHeight="false" outlineLevel="0" collapsed="false">
      <c r="A10" s="23" t="s">
        <v>10</v>
      </c>
      <c r="B10" s="67" t="s">
        <v>121</v>
      </c>
      <c r="C10" s="68" t="s">
        <v>112</v>
      </c>
      <c r="D10" s="25" t="s">
        <v>113</v>
      </c>
      <c r="E10" s="25" t="s">
        <v>60</v>
      </c>
      <c r="F10" s="25" t="s">
        <v>61</v>
      </c>
      <c r="G10" s="25" t="n">
        <v>72.4</v>
      </c>
      <c r="H10" s="25" t="s">
        <v>62</v>
      </c>
      <c r="I10" s="25" t="s">
        <v>62</v>
      </c>
      <c r="J10" s="26" t="s">
        <v>62</v>
      </c>
      <c r="K10" s="26" t="n">
        <f aca="false">K8</f>
        <v>2039</v>
      </c>
      <c r="L10" s="25" t="s">
        <v>62</v>
      </c>
      <c r="M10" s="25" t="s">
        <v>62</v>
      </c>
      <c r="N10" s="25" t="s">
        <v>62</v>
      </c>
      <c r="O10" s="25" t="s">
        <v>62</v>
      </c>
      <c r="P10" s="70" t="n">
        <v>0</v>
      </c>
      <c r="Q10" s="25" t="n">
        <v>3649</v>
      </c>
      <c r="R10" s="25" t="n">
        <v>0</v>
      </c>
      <c r="S10" s="25" t="s">
        <v>62</v>
      </c>
      <c r="T10" s="25" t="s">
        <v>62</v>
      </c>
      <c r="U10" s="25" t="s">
        <v>62</v>
      </c>
      <c r="V10" s="25" t="s">
        <v>62</v>
      </c>
      <c r="W10" s="25" t="s">
        <v>62</v>
      </c>
      <c r="X10" s="28" t="n">
        <v>-30.4378978248784</v>
      </c>
      <c r="Y10" s="29" t="n">
        <v>24.4704409413049</v>
      </c>
    </row>
    <row r="11" s="9" customFormat="true" ht="14.25" hidden="false" customHeight="false" outlineLevel="0" collapsed="false">
      <c r="A11" s="23" t="s">
        <v>10</v>
      </c>
      <c r="B11" s="67" t="s">
        <v>122</v>
      </c>
      <c r="C11" s="68" t="s">
        <v>112</v>
      </c>
      <c r="D11" s="9" t="s">
        <v>123</v>
      </c>
      <c r="E11" s="9" t="s">
        <v>60</v>
      </c>
      <c r="F11" s="9" t="s">
        <v>61</v>
      </c>
      <c r="G11" s="9" t="n">
        <v>100</v>
      </c>
      <c r="H11" s="9" t="s">
        <v>62</v>
      </c>
      <c r="I11" s="9" t="s">
        <v>62</v>
      </c>
      <c r="J11" s="45" t="s">
        <v>62</v>
      </c>
      <c r="K11" s="45" t="n">
        <v>2045</v>
      </c>
      <c r="L11" s="9" t="s">
        <v>62</v>
      </c>
      <c r="M11" s="9" t="s">
        <v>62</v>
      </c>
      <c r="N11" s="9" t="s">
        <v>62</v>
      </c>
      <c r="O11" s="9" t="s">
        <v>62</v>
      </c>
      <c r="P11" s="69" t="n">
        <v>0</v>
      </c>
      <c r="Q11" s="9" t="n">
        <v>3554</v>
      </c>
      <c r="R11" s="9" t="n">
        <v>0</v>
      </c>
      <c r="S11" s="9" t="s">
        <v>62</v>
      </c>
      <c r="T11" s="9" t="s">
        <v>62</v>
      </c>
      <c r="U11" s="9" t="s">
        <v>62</v>
      </c>
      <c r="V11" s="9" t="s">
        <v>62</v>
      </c>
      <c r="W11" s="9" t="n">
        <v>3</v>
      </c>
      <c r="X11" s="8" t="n">
        <v>-28.5252</v>
      </c>
      <c r="Y11" s="46" t="n">
        <v>19.3535</v>
      </c>
    </row>
    <row r="12" s="9" customFormat="true" ht="14.25" hidden="false" customHeight="false" outlineLevel="0" collapsed="false">
      <c r="A12" s="23" t="s">
        <v>10</v>
      </c>
      <c r="B12" s="67" t="s">
        <v>124</v>
      </c>
      <c r="C12" s="68" t="s">
        <v>112</v>
      </c>
      <c r="D12" s="25" t="s">
        <v>123</v>
      </c>
      <c r="E12" s="25" t="s">
        <v>60</v>
      </c>
      <c r="F12" s="25" t="s">
        <v>61</v>
      </c>
      <c r="G12" s="25" t="n">
        <v>50</v>
      </c>
      <c r="H12" s="25"/>
      <c r="I12" s="25"/>
      <c r="J12" s="26" t="s">
        <v>62</v>
      </c>
      <c r="K12" s="26" t="n">
        <v>2045</v>
      </c>
      <c r="L12" s="25" t="s">
        <v>62</v>
      </c>
      <c r="M12" s="25" t="s">
        <v>62</v>
      </c>
      <c r="N12" s="25" t="s">
        <v>62</v>
      </c>
      <c r="O12" s="25" t="s">
        <v>62</v>
      </c>
      <c r="P12" s="70" t="n">
        <v>0</v>
      </c>
      <c r="Q12" s="25" t="n">
        <v>3554</v>
      </c>
      <c r="R12" s="25" t="n">
        <v>0</v>
      </c>
      <c r="S12" s="25" t="s">
        <v>62</v>
      </c>
      <c r="T12" s="25" t="s">
        <v>62</v>
      </c>
      <c r="U12" s="25" t="s">
        <v>62</v>
      </c>
      <c r="V12" s="25" t="s">
        <v>62</v>
      </c>
      <c r="W12" s="25" t="n">
        <v>6</v>
      </c>
      <c r="X12" s="28" t="n">
        <v>-28.3214</v>
      </c>
      <c r="Y12" s="29" t="n">
        <v>21.439</v>
      </c>
    </row>
    <row r="13" s="9" customFormat="true" ht="14.25" hidden="false" customHeight="false" outlineLevel="0" collapsed="false">
      <c r="A13" s="23" t="s">
        <v>10</v>
      </c>
      <c r="B13" s="67" t="s">
        <v>125</v>
      </c>
      <c r="C13" s="68" t="s">
        <v>112</v>
      </c>
      <c r="D13" s="9" t="s">
        <v>113</v>
      </c>
      <c r="E13" s="9" t="s">
        <v>60</v>
      </c>
      <c r="F13" s="9" t="s">
        <v>61</v>
      </c>
      <c r="G13" s="9" t="n">
        <v>9.65</v>
      </c>
      <c r="H13" s="9" t="s">
        <v>62</v>
      </c>
      <c r="I13" s="9" t="s">
        <v>62</v>
      </c>
      <c r="J13" s="45" t="s">
        <v>62</v>
      </c>
      <c r="K13" s="45" t="n">
        <f aca="false">K10</f>
        <v>2039</v>
      </c>
      <c r="L13" s="9" t="s">
        <v>62</v>
      </c>
      <c r="M13" s="9" t="s">
        <v>62</v>
      </c>
      <c r="N13" s="9" t="s">
        <v>62</v>
      </c>
      <c r="O13" s="9" t="s">
        <v>62</v>
      </c>
      <c r="P13" s="69" t="n">
        <v>0</v>
      </c>
      <c r="Q13" s="9" t="n">
        <v>3649</v>
      </c>
      <c r="R13" s="9" t="n">
        <v>0</v>
      </c>
      <c r="S13" s="9" t="s">
        <v>62</v>
      </c>
      <c r="T13" s="9" t="s">
        <v>62</v>
      </c>
      <c r="U13" s="9" t="s">
        <v>62</v>
      </c>
      <c r="V13" s="9" t="s">
        <v>62</v>
      </c>
      <c r="W13" s="9" t="s">
        <v>62</v>
      </c>
      <c r="X13" s="8" t="n">
        <v>-29.1620911485105</v>
      </c>
      <c r="Y13" s="46" t="n">
        <v>19.386264306318</v>
      </c>
    </row>
    <row r="14" s="9" customFormat="true" ht="14.25" hidden="false" customHeight="false" outlineLevel="0" collapsed="false">
      <c r="A14" s="23" t="s">
        <v>10</v>
      </c>
      <c r="B14" s="67" t="s">
        <v>126</v>
      </c>
      <c r="C14" s="68" t="s">
        <v>112</v>
      </c>
      <c r="D14" s="25" t="s">
        <v>94</v>
      </c>
      <c r="E14" s="25" t="s">
        <v>60</v>
      </c>
      <c r="F14" s="25" t="s">
        <v>61</v>
      </c>
      <c r="G14" s="25" t="n">
        <v>77.7</v>
      </c>
      <c r="H14" s="25" t="s">
        <v>62</v>
      </c>
      <c r="I14" s="25" t="s">
        <v>62</v>
      </c>
      <c r="J14" s="26" t="s">
        <v>62</v>
      </c>
      <c r="K14" s="26" t="n">
        <v>2034</v>
      </c>
      <c r="L14" s="25" t="s">
        <v>62</v>
      </c>
      <c r="M14" s="25" t="s">
        <v>62</v>
      </c>
      <c r="N14" s="25" t="s">
        <v>62</v>
      </c>
      <c r="O14" s="25" t="s">
        <v>62</v>
      </c>
      <c r="P14" s="70" t="n">
        <v>0</v>
      </c>
      <c r="Q14" s="25" t="n">
        <v>1513</v>
      </c>
      <c r="R14" s="25" t="n">
        <v>0</v>
      </c>
      <c r="S14" s="25" t="s">
        <v>62</v>
      </c>
      <c r="T14" s="25" t="s">
        <v>62</v>
      </c>
      <c r="U14" s="25" t="s">
        <v>62</v>
      </c>
      <c r="V14" s="25" t="s">
        <v>62</v>
      </c>
      <c r="W14" s="25" t="s">
        <v>62</v>
      </c>
      <c r="X14" s="28" t="n">
        <v>-34.0016066103323</v>
      </c>
      <c r="Y14" s="29" t="n">
        <v>24.7416286318375</v>
      </c>
    </row>
    <row r="15" s="9" customFormat="true" ht="14.25" hidden="false" customHeight="false" outlineLevel="0" collapsed="false">
      <c r="A15" s="23" t="s">
        <v>10</v>
      </c>
      <c r="B15" s="67" t="s">
        <v>127</v>
      </c>
      <c r="C15" s="68" t="s">
        <v>112</v>
      </c>
      <c r="D15" s="9" t="s">
        <v>113</v>
      </c>
      <c r="E15" s="9" t="s">
        <v>60</v>
      </c>
      <c r="F15" s="9" t="s">
        <v>61</v>
      </c>
      <c r="G15" s="9" t="n">
        <v>64</v>
      </c>
      <c r="H15" s="9" t="s">
        <v>62</v>
      </c>
      <c r="I15" s="9" t="s">
        <v>62</v>
      </c>
      <c r="J15" s="45" t="s">
        <v>62</v>
      </c>
      <c r="K15" s="45" t="n">
        <f aca="false">K13</f>
        <v>2039</v>
      </c>
      <c r="L15" s="9" t="s">
        <v>62</v>
      </c>
      <c r="M15" s="9" t="s">
        <v>62</v>
      </c>
      <c r="N15" s="9" t="s">
        <v>62</v>
      </c>
      <c r="O15" s="9" t="s">
        <v>62</v>
      </c>
      <c r="P15" s="69" t="n">
        <v>0</v>
      </c>
      <c r="Q15" s="9" t="n">
        <v>3649</v>
      </c>
      <c r="R15" s="9" t="n">
        <v>0</v>
      </c>
      <c r="S15" s="9" t="s">
        <v>62</v>
      </c>
      <c r="T15" s="9" t="s">
        <v>62</v>
      </c>
      <c r="U15" s="9" t="s">
        <v>62</v>
      </c>
      <c r="V15" s="9" t="s">
        <v>62</v>
      </c>
      <c r="W15" s="9" t="s">
        <v>62</v>
      </c>
      <c r="X15" s="8" t="n">
        <v>-28.3095221110232</v>
      </c>
      <c r="Y15" s="46" t="n">
        <v>23.1040633712854</v>
      </c>
    </row>
    <row r="16" s="9" customFormat="true" ht="14.25" hidden="false" customHeight="false" outlineLevel="0" collapsed="false">
      <c r="A16" s="23" t="s">
        <v>10</v>
      </c>
      <c r="B16" s="67" t="s">
        <v>128</v>
      </c>
      <c r="C16" s="68" t="s">
        <v>112</v>
      </c>
      <c r="D16" s="25" t="s">
        <v>113</v>
      </c>
      <c r="E16" s="25" t="s">
        <v>60</v>
      </c>
      <c r="F16" s="25" t="s">
        <v>61</v>
      </c>
      <c r="G16" s="25" t="n">
        <v>64</v>
      </c>
      <c r="H16" s="25" t="s">
        <v>62</v>
      </c>
      <c r="I16" s="25" t="s">
        <v>62</v>
      </c>
      <c r="J16" s="26" t="s">
        <v>62</v>
      </c>
      <c r="K16" s="26" t="n">
        <f aca="false">K15</f>
        <v>2039</v>
      </c>
      <c r="L16" s="25" t="s">
        <v>62</v>
      </c>
      <c r="M16" s="25" t="s">
        <v>62</v>
      </c>
      <c r="N16" s="25" t="s">
        <v>62</v>
      </c>
      <c r="O16" s="25" t="s">
        <v>62</v>
      </c>
      <c r="P16" s="70" t="n">
        <v>0</v>
      </c>
      <c r="Q16" s="25" t="n">
        <v>3649</v>
      </c>
      <c r="R16" s="25" t="n">
        <v>0</v>
      </c>
      <c r="S16" s="25" t="s">
        <v>62</v>
      </c>
      <c r="T16" s="25" t="s">
        <v>62</v>
      </c>
      <c r="U16" s="25" t="s">
        <v>62</v>
      </c>
      <c r="V16" s="25" t="s">
        <v>62</v>
      </c>
      <c r="W16" s="25" t="s">
        <v>62</v>
      </c>
      <c r="X16" s="28" t="n">
        <v>-29.1121361717905</v>
      </c>
      <c r="Y16" s="29" t="n">
        <v>26.2156647083979</v>
      </c>
    </row>
    <row r="17" s="9" customFormat="true" ht="14.25" hidden="false" customHeight="false" outlineLevel="0" collapsed="false">
      <c r="A17" s="23" t="s">
        <v>10</v>
      </c>
      <c r="B17" s="67" t="s">
        <v>129</v>
      </c>
      <c r="C17" s="68" t="s">
        <v>112</v>
      </c>
      <c r="D17" s="9" t="s">
        <v>94</v>
      </c>
      <c r="E17" s="9" t="s">
        <v>60</v>
      </c>
      <c r="F17" s="9" t="s">
        <v>61</v>
      </c>
      <c r="G17" s="9" t="n">
        <v>27</v>
      </c>
      <c r="H17" s="9" t="s">
        <v>62</v>
      </c>
      <c r="I17" s="9" t="s">
        <v>62</v>
      </c>
      <c r="J17" s="45" t="s">
        <v>62</v>
      </c>
      <c r="K17" s="45" t="n">
        <v>2034</v>
      </c>
      <c r="L17" s="9" t="s">
        <v>62</v>
      </c>
      <c r="M17" s="9" t="s">
        <v>62</v>
      </c>
      <c r="N17" s="9" t="s">
        <v>62</v>
      </c>
      <c r="O17" s="9" t="s">
        <v>62</v>
      </c>
      <c r="P17" s="69" t="n">
        <v>0</v>
      </c>
      <c r="Q17" s="9" t="n">
        <v>1513</v>
      </c>
      <c r="R17" s="9" t="n">
        <v>0</v>
      </c>
      <c r="S17" s="9" t="s">
        <v>62</v>
      </c>
      <c r="T17" s="9" t="s">
        <v>62</v>
      </c>
      <c r="U17" s="9" t="s">
        <v>62</v>
      </c>
      <c r="V17" s="9" t="s">
        <v>62</v>
      </c>
      <c r="W17" s="9" t="s">
        <v>62</v>
      </c>
      <c r="X17" s="8" t="n">
        <v>-33.8047849941431</v>
      </c>
      <c r="Y17" s="46" t="n">
        <v>25.4904917148364</v>
      </c>
    </row>
    <row r="18" s="9" customFormat="true" ht="14.25" hidden="false" customHeight="false" outlineLevel="0" collapsed="false">
      <c r="A18" s="23" t="s">
        <v>10</v>
      </c>
      <c r="B18" s="67" t="s">
        <v>130</v>
      </c>
      <c r="C18" s="68" t="s">
        <v>112</v>
      </c>
      <c r="D18" s="25" t="s">
        <v>113</v>
      </c>
      <c r="E18" s="25" t="s">
        <v>60</v>
      </c>
      <c r="F18" s="25" t="s">
        <v>61</v>
      </c>
      <c r="G18" s="25" t="n">
        <v>10</v>
      </c>
      <c r="H18" s="25" t="s">
        <v>62</v>
      </c>
      <c r="I18" s="25" t="s">
        <v>62</v>
      </c>
      <c r="J18" s="26" t="s">
        <v>62</v>
      </c>
      <c r="K18" s="26" t="n">
        <f aca="false">K16</f>
        <v>2039</v>
      </c>
      <c r="L18" s="25" t="s">
        <v>62</v>
      </c>
      <c r="M18" s="25" t="s">
        <v>62</v>
      </c>
      <c r="N18" s="25" t="s">
        <v>62</v>
      </c>
      <c r="O18" s="25" t="s">
        <v>62</v>
      </c>
      <c r="P18" s="70" t="n">
        <v>0</v>
      </c>
      <c r="Q18" s="25" t="n">
        <v>3649</v>
      </c>
      <c r="R18" s="25" t="n">
        <v>0</v>
      </c>
      <c r="S18" s="25" t="s">
        <v>62</v>
      </c>
      <c r="T18" s="25" t="s">
        <v>62</v>
      </c>
      <c r="U18" s="25" t="s">
        <v>62</v>
      </c>
      <c r="V18" s="25" t="s">
        <v>62</v>
      </c>
      <c r="W18" s="25" t="s">
        <v>62</v>
      </c>
      <c r="X18" s="28" t="n">
        <v>-30.65995</v>
      </c>
      <c r="Y18" s="29" t="n">
        <v>24.01981</v>
      </c>
    </row>
    <row r="19" s="9" customFormat="true" ht="14.25" hidden="false" customHeight="false" outlineLevel="0" collapsed="false">
      <c r="A19" s="23" t="s">
        <v>10</v>
      </c>
      <c r="B19" s="67" t="s">
        <v>131</v>
      </c>
      <c r="C19" s="68" t="s">
        <v>112</v>
      </c>
      <c r="D19" s="9" t="s">
        <v>113</v>
      </c>
      <c r="E19" s="9" t="s">
        <v>60</v>
      </c>
      <c r="F19" s="9" t="s">
        <v>61</v>
      </c>
      <c r="G19" s="9" t="n">
        <v>19.12</v>
      </c>
      <c r="H19" s="9" t="s">
        <v>62</v>
      </c>
      <c r="I19" s="9" t="s">
        <v>62</v>
      </c>
      <c r="J19" s="45" t="s">
        <v>62</v>
      </c>
      <c r="K19" s="45" t="n">
        <f aca="false">K18</f>
        <v>2039</v>
      </c>
      <c r="L19" s="9" t="s">
        <v>62</v>
      </c>
      <c r="M19" s="9" t="s">
        <v>62</v>
      </c>
      <c r="N19" s="9" t="s">
        <v>62</v>
      </c>
      <c r="O19" s="9" t="s">
        <v>62</v>
      </c>
      <c r="P19" s="69" t="n">
        <v>0</v>
      </c>
      <c r="Q19" s="9" t="n">
        <v>3649</v>
      </c>
      <c r="R19" s="9" t="n">
        <v>0</v>
      </c>
      <c r="S19" s="9" t="s">
        <v>62</v>
      </c>
      <c r="T19" s="9" t="s">
        <v>62</v>
      </c>
      <c r="U19" s="9" t="s">
        <v>62</v>
      </c>
      <c r="V19" s="9" t="s">
        <v>62</v>
      </c>
      <c r="W19" s="9" t="s">
        <v>62</v>
      </c>
      <c r="X19" s="8" t="n">
        <v>-29.9646991223959</v>
      </c>
      <c r="Y19" s="46" t="n">
        <v>22.3394383574136</v>
      </c>
    </row>
    <row r="20" s="9" customFormat="true" ht="14.25" hidden="false" customHeight="false" outlineLevel="0" collapsed="false">
      <c r="A20" s="23" t="s">
        <v>10</v>
      </c>
      <c r="B20" s="67" t="s">
        <v>132</v>
      </c>
      <c r="C20" s="68" t="s">
        <v>112</v>
      </c>
      <c r="D20" s="25" t="s">
        <v>94</v>
      </c>
      <c r="E20" s="25" t="s">
        <v>60</v>
      </c>
      <c r="F20" s="25" t="s">
        <v>61</v>
      </c>
      <c r="G20" s="25" t="n">
        <v>73.8</v>
      </c>
      <c r="H20" s="25" t="s">
        <v>62</v>
      </c>
      <c r="I20" s="25" t="s">
        <v>62</v>
      </c>
      <c r="J20" s="26" t="s">
        <v>62</v>
      </c>
      <c r="K20" s="26" t="n">
        <v>2034</v>
      </c>
      <c r="L20" s="25" t="s">
        <v>62</v>
      </c>
      <c r="M20" s="25" t="s">
        <v>62</v>
      </c>
      <c r="N20" s="25" t="s">
        <v>62</v>
      </c>
      <c r="O20" s="25" t="s">
        <v>62</v>
      </c>
      <c r="P20" s="70" t="n">
        <v>0</v>
      </c>
      <c r="Q20" s="25" t="n">
        <v>1513</v>
      </c>
      <c r="R20" s="25" t="n">
        <v>0</v>
      </c>
      <c r="S20" s="25" t="s">
        <v>62</v>
      </c>
      <c r="T20" s="25" t="s">
        <v>62</v>
      </c>
      <c r="U20" s="25" t="s">
        <v>62</v>
      </c>
      <c r="V20" s="25" t="s">
        <v>62</v>
      </c>
      <c r="W20" s="25" t="s">
        <v>62</v>
      </c>
      <c r="X20" s="28" t="n">
        <v>-31.4222422298043</v>
      </c>
      <c r="Y20" s="29" t="n">
        <v>23.11492014448</v>
      </c>
    </row>
    <row r="21" s="9" customFormat="true" ht="14.25" hidden="false" customHeight="false" outlineLevel="0" collapsed="false">
      <c r="A21" s="23" t="s">
        <v>10</v>
      </c>
      <c r="B21" s="67" t="s">
        <v>133</v>
      </c>
      <c r="C21" s="68" t="s">
        <v>112</v>
      </c>
      <c r="D21" s="9" t="s">
        <v>113</v>
      </c>
      <c r="E21" s="9" t="s">
        <v>60</v>
      </c>
      <c r="F21" s="9" t="s">
        <v>61</v>
      </c>
      <c r="G21" s="9" t="n">
        <v>75</v>
      </c>
      <c r="H21" s="9" t="s">
        <v>62</v>
      </c>
      <c r="I21" s="9" t="s">
        <v>62</v>
      </c>
      <c r="J21" s="45" t="s">
        <v>62</v>
      </c>
      <c r="K21" s="45" t="n">
        <f aca="false">K19</f>
        <v>2039</v>
      </c>
      <c r="L21" s="9" t="s">
        <v>62</v>
      </c>
      <c r="M21" s="9" t="s">
        <v>62</v>
      </c>
      <c r="N21" s="9" t="s">
        <v>62</v>
      </c>
      <c r="O21" s="9" t="s">
        <v>62</v>
      </c>
      <c r="P21" s="69" t="n">
        <v>0</v>
      </c>
      <c r="Q21" s="9" t="n">
        <v>3649</v>
      </c>
      <c r="R21" s="9" t="n">
        <v>0</v>
      </c>
      <c r="S21" s="9" t="s">
        <v>62</v>
      </c>
      <c r="T21" s="9" t="s">
        <v>62</v>
      </c>
      <c r="U21" s="9" t="s">
        <v>62</v>
      </c>
      <c r="V21" s="9" t="s">
        <v>62</v>
      </c>
      <c r="W21" s="9" t="s">
        <v>62</v>
      </c>
      <c r="X21" s="8" t="n">
        <v>-27.7580864932175</v>
      </c>
      <c r="Y21" s="46" t="n">
        <v>23.0158958258526</v>
      </c>
    </row>
    <row r="22" s="9" customFormat="true" ht="14.25" hidden="false" customHeight="false" outlineLevel="0" collapsed="false">
      <c r="A22" s="23" t="s">
        <v>10</v>
      </c>
      <c r="B22" s="67" t="s">
        <v>134</v>
      </c>
      <c r="C22" s="68" t="s">
        <v>112</v>
      </c>
      <c r="D22" s="25" t="s">
        <v>113</v>
      </c>
      <c r="E22" s="25" t="s">
        <v>60</v>
      </c>
      <c r="F22" s="25" t="s">
        <v>61</v>
      </c>
      <c r="G22" s="25" t="n">
        <v>6.93</v>
      </c>
      <c r="H22" s="25" t="s">
        <v>62</v>
      </c>
      <c r="I22" s="25" t="s">
        <v>62</v>
      </c>
      <c r="J22" s="26" t="s">
        <v>62</v>
      </c>
      <c r="K22" s="26" t="n">
        <f aca="false">K21</f>
        <v>2039</v>
      </c>
      <c r="L22" s="25" t="s">
        <v>62</v>
      </c>
      <c r="M22" s="25" t="s">
        <v>62</v>
      </c>
      <c r="N22" s="25" t="s">
        <v>62</v>
      </c>
      <c r="O22" s="25" t="s">
        <v>62</v>
      </c>
      <c r="P22" s="70" t="n">
        <v>0</v>
      </c>
      <c r="Q22" s="25" t="n">
        <v>3649</v>
      </c>
      <c r="R22" s="25" t="n">
        <v>0</v>
      </c>
      <c r="S22" s="25" t="s">
        <v>62</v>
      </c>
      <c r="T22" s="25" t="s">
        <v>62</v>
      </c>
      <c r="U22" s="25" t="s">
        <v>62</v>
      </c>
      <c r="V22" s="25" t="s">
        <v>62</v>
      </c>
      <c r="W22" s="25" t="s">
        <v>62</v>
      </c>
      <c r="X22" s="28" t="n">
        <v>-25.653266613645</v>
      </c>
      <c r="Y22" s="29" t="n">
        <v>27.2497590629081</v>
      </c>
    </row>
    <row r="23" s="9" customFormat="true" ht="14.25" hidden="false" customHeight="false" outlineLevel="0" collapsed="false">
      <c r="A23" s="23" t="s">
        <v>10</v>
      </c>
      <c r="B23" s="67" t="s">
        <v>135</v>
      </c>
      <c r="C23" s="68" t="s">
        <v>112</v>
      </c>
      <c r="D23" s="9" t="s">
        <v>113</v>
      </c>
      <c r="E23" s="9" t="s">
        <v>60</v>
      </c>
      <c r="F23" s="9" t="s">
        <v>61</v>
      </c>
      <c r="G23" s="9" t="n">
        <v>45.4</v>
      </c>
      <c r="H23" s="9" t="s">
        <v>62</v>
      </c>
      <c r="I23" s="9" t="s">
        <v>62</v>
      </c>
      <c r="J23" s="45" t="s">
        <v>62</v>
      </c>
      <c r="K23" s="45" t="n">
        <f aca="false">K22</f>
        <v>2039</v>
      </c>
      <c r="L23" s="9" t="s">
        <v>62</v>
      </c>
      <c r="M23" s="9" t="s">
        <v>62</v>
      </c>
      <c r="N23" s="9" t="s">
        <v>62</v>
      </c>
      <c r="O23" s="9" t="s">
        <v>62</v>
      </c>
      <c r="P23" s="69" t="n">
        <v>0</v>
      </c>
      <c r="Q23" s="9" t="n">
        <v>3649</v>
      </c>
      <c r="R23" s="9" t="n">
        <v>0</v>
      </c>
      <c r="S23" s="9" t="s">
        <v>62</v>
      </c>
      <c r="T23" s="9" t="s">
        <v>62</v>
      </c>
      <c r="U23" s="9" t="s">
        <v>62</v>
      </c>
      <c r="V23" s="9" t="s">
        <v>62</v>
      </c>
      <c r="W23" s="9" t="s">
        <v>62</v>
      </c>
      <c r="X23" s="8" t="n">
        <v>-28.7250621507848</v>
      </c>
      <c r="Y23" s="46" t="n">
        <v>24.7517010039161</v>
      </c>
    </row>
    <row r="24" s="9" customFormat="true" ht="14.25" hidden="false" customHeight="false" outlineLevel="0" collapsed="false">
      <c r="A24" s="23" t="s">
        <v>10</v>
      </c>
      <c r="B24" s="67" t="s">
        <v>136</v>
      </c>
      <c r="C24" s="68" t="s">
        <v>112</v>
      </c>
      <c r="D24" s="25" t="s">
        <v>113</v>
      </c>
      <c r="E24" s="25" t="s">
        <v>60</v>
      </c>
      <c r="F24" s="25" t="s">
        <v>61</v>
      </c>
      <c r="G24" s="25" t="n">
        <v>5</v>
      </c>
      <c r="H24" s="25" t="s">
        <v>62</v>
      </c>
      <c r="I24" s="25" t="s">
        <v>62</v>
      </c>
      <c r="J24" s="26" t="s">
        <v>62</v>
      </c>
      <c r="K24" s="26" t="n">
        <f aca="false">K23</f>
        <v>2039</v>
      </c>
      <c r="L24" s="25" t="s">
        <v>62</v>
      </c>
      <c r="M24" s="25" t="s">
        <v>62</v>
      </c>
      <c r="N24" s="25" t="s">
        <v>62</v>
      </c>
      <c r="O24" s="25" t="s">
        <v>62</v>
      </c>
      <c r="P24" s="70" t="n">
        <v>0</v>
      </c>
      <c r="Q24" s="25" t="n">
        <v>3649</v>
      </c>
      <c r="R24" s="25" t="n">
        <v>0</v>
      </c>
      <c r="S24" s="25" t="s">
        <v>62</v>
      </c>
      <c r="T24" s="25" t="s">
        <v>62</v>
      </c>
      <c r="U24" s="25" t="s">
        <v>62</v>
      </c>
      <c r="V24" s="25" t="s">
        <v>62</v>
      </c>
      <c r="W24" s="25" t="s">
        <v>62</v>
      </c>
      <c r="X24" s="28" t="n">
        <v>-33.4578</v>
      </c>
      <c r="Y24" s="29" t="n">
        <v>18.72332</v>
      </c>
    </row>
    <row r="25" s="9" customFormat="true" ht="14.25" hidden="false" customHeight="false" outlineLevel="0" collapsed="false">
      <c r="A25" s="23" t="s">
        <v>10</v>
      </c>
      <c r="B25" s="67" t="s">
        <v>137</v>
      </c>
      <c r="C25" s="68" t="s">
        <v>112</v>
      </c>
      <c r="D25" s="9" t="s">
        <v>113</v>
      </c>
      <c r="E25" s="9" t="s">
        <v>60</v>
      </c>
      <c r="F25" s="9" t="s">
        <v>61</v>
      </c>
      <c r="G25" s="9" t="n">
        <v>75</v>
      </c>
      <c r="H25" s="9" t="s">
        <v>62</v>
      </c>
      <c r="I25" s="9" t="s">
        <v>62</v>
      </c>
      <c r="J25" s="45" t="s">
        <v>62</v>
      </c>
      <c r="K25" s="45" t="n">
        <f aca="false">K24</f>
        <v>2039</v>
      </c>
      <c r="L25" s="9" t="s">
        <v>62</v>
      </c>
      <c r="M25" s="9" t="s">
        <v>62</v>
      </c>
      <c r="N25" s="9" t="s">
        <v>62</v>
      </c>
      <c r="O25" s="9" t="s">
        <v>62</v>
      </c>
      <c r="P25" s="69" t="n">
        <v>0</v>
      </c>
      <c r="Q25" s="9" t="n">
        <v>3649</v>
      </c>
      <c r="R25" s="9" t="n">
        <v>0</v>
      </c>
      <c r="S25" s="9" t="s">
        <v>62</v>
      </c>
      <c r="T25" s="9" t="s">
        <v>62</v>
      </c>
      <c r="U25" s="9" t="s">
        <v>62</v>
      </c>
      <c r="V25" s="9" t="s">
        <v>62</v>
      </c>
      <c r="W25" s="9" t="s">
        <v>62</v>
      </c>
      <c r="X25" s="8" t="n">
        <v>-30.65995</v>
      </c>
      <c r="Y25" s="46" t="n">
        <v>24.01981</v>
      </c>
    </row>
    <row r="26" customFormat="false" ht="14.25" hidden="false" customHeight="false" outlineLevel="0" collapsed="false">
      <c r="A26" s="23" t="s">
        <v>10</v>
      </c>
      <c r="B26" s="67" t="s">
        <v>138</v>
      </c>
      <c r="C26" s="68" t="s">
        <v>112</v>
      </c>
      <c r="D26" s="25" t="s">
        <v>113</v>
      </c>
      <c r="E26" s="25" t="s">
        <v>60</v>
      </c>
      <c r="F26" s="25" t="s">
        <v>61</v>
      </c>
      <c r="G26" s="25" t="n">
        <v>27.94</v>
      </c>
      <c r="H26" s="25" t="s">
        <v>62</v>
      </c>
      <c r="I26" s="25" t="s">
        <v>62</v>
      </c>
      <c r="J26" s="26" t="s">
        <v>62</v>
      </c>
      <c r="K26" s="26" t="n">
        <f aca="false">K25</f>
        <v>2039</v>
      </c>
      <c r="L26" s="25" t="s">
        <v>62</v>
      </c>
      <c r="M26" s="25" t="s">
        <v>62</v>
      </c>
      <c r="N26" s="25" t="s">
        <v>62</v>
      </c>
      <c r="O26" s="25" t="s">
        <v>62</v>
      </c>
      <c r="P26" s="70" t="n">
        <v>0</v>
      </c>
      <c r="Q26" s="25" t="n">
        <v>3649</v>
      </c>
      <c r="R26" s="25" t="n">
        <v>0</v>
      </c>
      <c r="S26" s="25" t="s">
        <v>62</v>
      </c>
      <c r="T26" s="25" t="s">
        <v>62</v>
      </c>
      <c r="U26" s="25" t="s">
        <v>62</v>
      </c>
      <c r="V26" s="25" t="s">
        <v>62</v>
      </c>
      <c r="W26" s="25" t="s">
        <v>62</v>
      </c>
      <c r="X26" s="28" t="n">
        <v>-23.3694010098444</v>
      </c>
      <c r="Y26" s="29" t="n">
        <v>29.3217991725548</v>
      </c>
    </row>
    <row r="27" customFormat="false" ht="14.25" hidden="false" customHeight="false" outlineLevel="0" collapsed="false">
      <c r="A27" s="23" t="s">
        <v>10</v>
      </c>
      <c r="B27" s="67" t="s">
        <v>139</v>
      </c>
      <c r="C27" s="68" t="s">
        <v>112</v>
      </c>
      <c r="D27" s="9" t="s">
        <v>113</v>
      </c>
      <c r="E27" s="9" t="s">
        <v>60</v>
      </c>
      <c r="F27" s="9" t="s">
        <v>61</v>
      </c>
      <c r="G27" s="9" t="n">
        <v>36</v>
      </c>
      <c r="H27" s="9" t="s">
        <v>62</v>
      </c>
      <c r="I27" s="9" t="s">
        <v>62</v>
      </c>
      <c r="J27" s="45" t="s">
        <v>62</v>
      </c>
      <c r="K27" s="45" t="n">
        <f aca="false">K26</f>
        <v>2039</v>
      </c>
      <c r="L27" s="9" t="s">
        <v>62</v>
      </c>
      <c r="M27" s="9" t="s">
        <v>62</v>
      </c>
      <c r="N27" s="9" t="s">
        <v>62</v>
      </c>
      <c r="O27" s="9" t="s">
        <v>62</v>
      </c>
      <c r="P27" s="69" t="n">
        <v>0</v>
      </c>
      <c r="Q27" s="9" t="n">
        <v>3649</v>
      </c>
      <c r="R27" s="9" t="n">
        <v>0</v>
      </c>
      <c r="S27" s="9" t="s">
        <v>62</v>
      </c>
      <c r="T27" s="9" t="s">
        <v>62</v>
      </c>
      <c r="U27" s="9" t="s">
        <v>62</v>
      </c>
      <c r="V27" s="9" t="s">
        <v>62</v>
      </c>
      <c r="W27" s="9" t="s">
        <v>62</v>
      </c>
      <c r="X27" s="8" t="n">
        <v>-33.339429270602</v>
      </c>
      <c r="Y27" s="46" t="n">
        <v>20.0292581081331</v>
      </c>
    </row>
    <row r="28" customFormat="false" ht="14.25" hidden="false" customHeight="false" outlineLevel="0" collapsed="false">
      <c r="A28" s="23" t="s">
        <v>10</v>
      </c>
      <c r="B28" s="67" t="s">
        <v>140</v>
      </c>
      <c r="C28" s="68" t="s">
        <v>112</v>
      </c>
      <c r="D28" s="25" t="s">
        <v>94</v>
      </c>
      <c r="E28" s="25" t="s">
        <v>60</v>
      </c>
      <c r="F28" s="25" t="s">
        <v>61</v>
      </c>
      <c r="G28" s="25" t="n">
        <v>65.4</v>
      </c>
      <c r="H28" s="25" t="s">
        <v>62</v>
      </c>
      <c r="I28" s="25" t="s">
        <v>62</v>
      </c>
      <c r="J28" s="26" t="s">
        <v>62</v>
      </c>
      <c r="K28" s="26" t="n">
        <v>2034</v>
      </c>
      <c r="L28" s="25" t="s">
        <v>62</v>
      </c>
      <c r="M28" s="25" t="s">
        <v>62</v>
      </c>
      <c r="N28" s="25" t="s">
        <v>62</v>
      </c>
      <c r="O28" s="25" t="s">
        <v>62</v>
      </c>
      <c r="P28" s="70" t="n">
        <v>0</v>
      </c>
      <c r="Q28" s="25" t="n">
        <v>1513</v>
      </c>
      <c r="R28" s="25" t="n">
        <v>0</v>
      </c>
      <c r="S28" s="25" t="s">
        <v>62</v>
      </c>
      <c r="T28" s="25" t="s">
        <v>62</v>
      </c>
      <c r="U28" s="25" t="s">
        <v>62</v>
      </c>
      <c r="V28" s="25" t="s">
        <v>62</v>
      </c>
      <c r="W28" s="25" t="s">
        <v>62</v>
      </c>
      <c r="X28" s="28" t="n">
        <v>-33.0285539672266</v>
      </c>
      <c r="Y28" s="29" t="n">
        <v>18.3075365456255</v>
      </c>
    </row>
    <row r="29" customFormat="false" ht="14.25" hidden="false" customHeight="false" outlineLevel="0" collapsed="false">
      <c r="A29" s="23" t="s">
        <v>10</v>
      </c>
      <c r="B29" s="67" t="s">
        <v>141</v>
      </c>
      <c r="C29" s="68" t="s">
        <v>112</v>
      </c>
      <c r="D29" s="9" t="s">
        <v>113</v>
      </c>
      <c r="E29" s="9" t="s">
        <v>60</v>
      </c>
      <c r="F29" s="9" t="s">
        <v>61</v>
      </c>
      <c r="G29" s="9" t="n">
        <v>29.68</v>
      </c>
      <c r="H29" s="9" t="s">
        <v>62</v>
      </c>
      <c r="I29" s="9" t="s">
        <v>62</v>
      </c>
      <c r="J29" s="45" t="s">
        <v>62</v>
      </c>
      <c r="K29" s="45" t="n">
        <f aca="false">K27</f>
        <v>2039</v>
      </c>
      <c r="L29" s="9" t="s">
        <v>62</v>
      </c>
      <c r="M29" s="9" t="s">
        <v>62</v>
      </c>
      <c r="N29" s="9" t="s">
        <v>62</v>
      </c>
      <c r="O29" s="9" t="s">
        <v>62</v>
      </c>
      <c r="P29" s="69" t="n">
        <v>0</v>
      </c>
      <c r="Q29" s="9" t="n">
        <v>3649</v>
      </c>
      <c r="R29" s="9" t="n">
        <v>0</v>
      </c>
      <c r="S29" s="9" t="s">
        <v>62</v>
      </c>
      <c r="T29" s="9" t="s">
        <v>62</v>
      </c>
      <c r="U29" s="9" t="s">
        <v>62</v>
      </c>
      <c r="V29" s="9" t="s">
        <v>62</v>
      </c>
      <c r="W29" s="9" t="s">
        <v>62</v>
      </c>
      <c r="X29" s="8" t="n">
        <v>-23.9023445229231</v>
      </c>
      <c r="Y29" s="46" t="n">
        <v>29.4507617135351</v>
      </c>
    </row>
    <row r="30" customFormat="false" ht="14.25" hidden="false" customHeight="false" outlineLevel="0" collapsed="false">
      <c r="A30" s="23" t="s">
        <v>10</v>
      </c>
      <c r="B30" s="67" t="s">
        <v>142</v>
      </c>
      <c r="C30" s="68" t="s">
        <v>143</v>
      </c>
      <c r="D30" s="25" t="s">
        <v>94</v>
      </c>
      <c r="E30" s="25" t="s">
        <v>60</v>
      </c>
      <c r="F30" s="25" t="s">
        <v>61</v>
      </c>
      <c r="G30" s="25" t="n">
        <v>131.05</v>
      </c>
      <c r="H30" s="25" t="s">
        <v>62</v>
      </c>
      <c r="I30" s="25" t="s">
        <v>62</v>
      </c>
      <c r="J30" s="26" t="s">
        <v>62</v>
      </c>
      <c r="K30" s="26" t="n">
        <v>2037</v>
      </c>
      <c r="L30" s="25" t="s">
        <v>62</v>
      </c>
      <c r="M30" s="25" t="s">
        <v>62</v>
      </c>
      <c r="N30" s="25" t="s">
        <v>62</v>
      </c>
      <c r="O30" s="25" t="s">
        <v>62</v>
      </c>
      <c r="P30" s="70" t="n">
        <v>0</v>
      </c>
      <c r="Q30" s="25" t="n">
        <v>1186</v>
      </c>
      <c r="R30" s="25" t="n">
        <v>0</v>
      </c>
      <c r="S30" s="25" t="s">
        <v>62</v>
      </c>
      <c r="T30" s="25" t="s">
        <v>62</v>
      </c>
      <c r="U30" s="25" t="s">
        <v>62</v>
      </c>
      <c r="V30" s="25" t="s">
        <v>62</v>
      </c>
      <c r="W30" s="25" t="s">
        <v>62</v>
      </c>
      <c r="X30" s="28" t="n">
        <v>-32.6878362411149</v>
      </c>
      <c r="Y30" s="29" t="n">
        <v>26.106440829574</v>
      </c>
    </row>
    <row r="31" customFormat="false" ht="14.25" hidden="false" customHeight="false" outlineLevel="0" collapsed="false">
      <c r="A31" s="23" t="s">
        <v>10</v>
      </c>
      <c r="B31" s="67" t="s">
        <v>144</v>
      </c>
      <c r="C31" s="68" t="s">
        <v>143</v>
      </c>
      <c r="D31" s="9" t="s">
        <v>94</v>
      </c>
      <c r="E31" s="9" t="s">
        <v>60</v>
      </c>
      <c r="F31" s="9" t="s">
        <v>61</v>
      </c>
      <c r="G31" s="9" t="n">
        <v>90.82</v>
      </c>
      <c r="H31" s="9" t="s">
        <v>62</v>
      </c>
      <c r="I31" s="9" t="s">
        <v>62</v>
      </c>
      <c r="J31" s="45" t="s">
        <v>62</v>
      </c>
      <c r="K31" s="45" t="n">
        <v>2037</v>
      </c>
      <c r="L31" s="9" t="s">
        <v>62</v>
      </c>
      <c r="M31" s="9" t="s">
        <v>62</v>
      </c>
      <c r="N31" s="9" t="s">
        <v>62</v>
      </c>
      <c r="O31" s="9" t="s">
        <v>62</v>
      </c>
      <c r="P31" s="69" t="n">
        <v>0</v>
      </c>
      <c r="Q31" s="9" t="n">
        <v>1186</v>
      </c>
      <c r="R31" s="9" t="n">
        <v>0</v>
      </c>
      <c r="S31" s="9" t="s">
        <v>62</v>
      </c>
      <c r="T31" s="9" t="s">
        <v>62</v>
      </c>
      <c r="U31" s="9" t="s">
        <v>62</v>
      </c>
      <c r="V31" s="9" t="s">
        <v>62</v>
      </c>
      <c r="W31" s="9" t="s">
        <v>62</v>
      </c>
      <c r="X31" s="8" t="n">
        <v>-32.9078819215407</v>
      </c>
      <c r="Y31" s="46" t="n">
        <v>17.9958467059943</v>
      </c>
    </row>
    <row r="32" customFormat="false" ht="14.25" hidden="false" customHeight="false" outlineLevel="0" collapsed="false">
      <c r="A32" s="23" t="s">
        <v>10</v>
      </c>
      <c r="B32" s="67" t="s">
        <v>145</v>
      </c>
      <c r="C32" s="68" t="s">
        <v>143</v>
      </c>
      <c r="D32" s="25" t="s">
        <v>113</v>
      </c>
      <c r="E32" s="25" t="s">
        <v>60</v>
      </c>
      <c r="F32" s="25" t="s">
        <v>61</v>
      </c>
      <c r="G32" s="25" t="n">
        <v>8.9</v>
      </c>
      <c r="H32" s="25" t="s">
        <v>62</v>
      </c>
      <c r="I32" s="25" t="s">
        <v>62</v>
      </c>
      <c r="J32" s="26" t="s">
        <v>62</v>
      </c>
      <c r="K32" s="26" t="n">
        <v>2042</v>
      </c>
      <c r="L32" s="25" t="s">
        <v>62</v>
      </c>
      <c r="M32" s="25" t="s">
        <v>62</v>
      </c>
      <c r="N32" s="25" t="s">
        <v>62</v>
      </c>
      <c r="O32" s="25" t="s">
        <v>62</v>
      </c>
      <c r="P32" s="70" t="n">
        <v>0</v>
      </c>
      <c r="Q32" s="25" t="n">
        <v>2176</v>
      </c>
      <c r="R32" s="25" t="n">
        <v>0</v>
      </c>
      <c r="S32" s="25" t="s">
        <v>62</v>
      </c>
      <c r="T32" s="25" t="s">
        <v>62</v>
      </c>
      <c r="U32" s="25" t="s">
        <v>62</v>
      </c>
      <c r="V32" s="25" t="s">
        <v>62</v>
      </c>
      <c r="W32" s="25" t="s">
        <v>62</v>
      </c>
      <c r="X32" s="28" t="n">
        <v>-32.7095832729575</v>
      </c>
      <c r="Y32" s="29" t="n">
        <v>18.4853819813383</v>
      </c>
    </row>
    <row r="33" customFormat="false" ht="14.25" hidden="false" customHeight="false" outlineLevel="0" collapsed="false">
      <c r="A33" s="23" t="s">
        <v>10</v>
      </c>
      <c r="B33" s="67" t="s">
        <v>146</v>
      </c>
      <c r="C33" s="68" t="s">
        <v>143</v>
      </c>
      <c r="D33" s="9" t="s">
        <v>123</v>
      </c>
      <c r="E33" s="9" t="s">
        <v>60</v>
      </c>
      <c r="F33" s="9" t="s">
        <v>61</v>
      </c>
      <c r="G33" s="9" t="n">
        <v>50</v>
      </c>
      <c r="H33" s="9" t="s">
        <v>62</v>
      </c>
      <c r="I33" s="9" t="s">
        <v>62</v>
      </c>
      <c r="J33" s="45" t="s">
        <v>62</v>
      </c>
      <c r="K33" s="45" t="n">
        <v>2048</v>
      </c>
      <c r="L33" s="9" t="s">
        <v>62</v>
      </c>
      <c r="M33" s="9" t="s">
        <v>62</v>
      </c>
      <c r="N33" s="9" t="s">
        <v>62</v>
      </c>
      <c r="O33" s="9" t="s">
        <v>62</v>
      </c>
      <c r="P33" s="69" t="n">
        <v>0</v>
      </c>
      <c r="Q33" s="9" t="n">
        <v>3324</v>
      </c>
      <c r="R33" s="9" t="n">
        <v>0</v>
      </c>
      <c r="S33" s="9" t="s">
        <v>62</v>
      </c>
      <c r="T33" s="9" t="s">
        <v>62</v>
      </c>
      <c r="U33" s="9" t="s">
        <v>62</v>
      </c>
      <c r="V33" s="9" t="s">
        <v>62</v>
      </c>
      <c r="W33" s="9" t="n">
        <v>9</v>
      </c>
      <c r="X33" s="8" t="n">
        <v>-28.8778550282065</v>
      </c>
      <c r="Y33" s="46" t="n">
        <v>21.9199758767607</v>
      </c>
    </row>
    <row r="34" customFormat="false" ht="14.25" hidden="false" customHeight="false" outlineLevel="0" collapsed="false">
      <c r="A34" s="23" t="s">
        <v>10</v>
      </c>
      <c r="B34" s="67" t="s">
        <v>147</v>
      </c>
      <c r="C34" s="68" t="s">
        <v>143</v>
      </c>
      <c r="D34" s="25" t="s">
        <v>113</v>
      </c>
      <c r="E34" s="25" t="s">
        <v>60</v>
      </c>
      <c r="F34" s="25" t="s">
        <v>61</v>
      </c>
      <c r="G34" s="25" t="n">
        <v>57</v>
      </c>
      <c r="H34" s="25" t="s">
        <v>62</v>
      </c>
      <c r="I34" s="25" t="s">
        <v>62</v>
      </c>
      <c r="J34" s="26" t="s">
        <v>62</v>
      </c>
      <c r="K34" s="26" t="n">
        <v>2042</v>
      </c>
      <c r="L34" s="25" t="s">
        <v>62</v>
      </c>
      <c r="M34" s="25" t="s">
        <v>62</v>
      </c>
      <c r="N34" s="25" t="s">
        <v>62</v>
      </c>
      <c r="O34" s="25" t="s">
        <v>62</v>
      </c>
      <c r="P34" s="70" t="n">
        <v>0</v>
      </c>
      <c r="Q34" s="25" t="n">
        <v>2176</v>
      </c>
      <c r="R34" s="25" t="n">
        <v>0</v>
      </c>
      <c r="S34" s="25" t="s">
        <v>62</v>
      </c>
      <c r="T34" s="25" t="s">
        <v>62</v>
      </c>
      <c r="U34" s="25" t="s">
        <v>62</v>
      </c>
      <c r="V34" s="25" t="s">
        <v>62</v>
      </c>
      <c r="W34" s="25" t="s">
        <v>62</v>
      </c>
      <c r="X34" s="28" t="n">
        <v>-28.5392488895511</v>
      </c>
      <c r="Y34" s="29" t="n">
        <v>25.213105911554</v>
      </c>
    </row>
    <row r="35" customFormat="false" ht="14.25" hidden="false" customHeight="false" outlineLevel="0" collapsed="false">
      <c r="A35" s="23" t="s">
        <v>10</v>
      </c>
      <c r="B35" s="67" t="s">
        <v>148</v>
      </c>
      <c r="C35" s="68" t="s">
        <v>143</v>
      </c>
      <c r="D35" s="9" t="s">
        <v>94</v>
      </c>
      <c r="E35" s="9" t="s">
        <v>60</v>
      </c>
      <c r="F35" s="9" t="s">
        <v>61</v>
      </c>
      <c r="G35" s="9" t="n">
        <v>21</v>
      </c>
      <c r="H35" s="9" t="s">
        <v>62</v>
      </c>
      <c r="I35" s="9" t="s">
        <v>62</v>
      </c>
      <c r="J35" s="45" t="s">
        <v>62</v>
      </c>
      <c r="K35" s="45" t="n">
        <v>2036</v>
      </c>
      <c r="L35" s="9" t="s">
        <v>62</v>
      </c>
      <c r="M35" s="9" t="s">
        <v>62</v>
      </c>
      <c r="N35" s="9" t="s">
        <v>62</v>
      </c>
      <c r="O35" s="9" t="s">
        <v>62</v>
      </c>
      <c r="P35" s="69" t="n">
        <v>0</v>
      </c>
      <c r="Q35" s="9" t="n">
        <v>1186</v>
      </c>
      <c r="R35" s="9" t="n">
        <v>0</v>
      </c>
      <c r="S35" s="9" t="s">
        <v>62</v>
      </c>
      <c r="T35" s="9" t="s">
        <v>62</v>
      </c>
      <c r="U35" s="9" t="s">
        <v>62</v>
      </c>
      <c r="V35" s="9" t="s">
        <v>62</v>
      </c>
      <c r="W35" s="9" t="s">
        <v>62</v>
      </c>
      <c r="X35" s="8" t="n">
        <v>-32.5879109367965</v>
      </c>
      <c r="Y35" s="46" t="n">
        <v>27.8791875013762</v>
      </c>
    </row>
    <row r="36" customFormat="false" ht="14.25" hidden="false" customHeight="false" outlineLevel="0" collapsed="false">
      <c r="A36" s="23" t="s">
        <v>10</v>
      </c>
      <c r="B36" s="67" t="s">
        <v>149</v>
      </c>
      <c r="C36" s="68" t="s">
        <v>143</v>
      </c>
      <c r="D36" s="25" t="s">
        <v>113</v>
      </c>
      <c r="E36" s="25" t="s">
        <v>60</v>
      </c>
      <c r="F36" s="25" t="s">
        <v>61</v>
      </c>
      <c r="G36" s="25" t="n">
        <v>69.6</v>
      </c>
      <c r="H36" s="25" t="s">
        <v>62</v>
      </c>
      <c r="I36" s="25" t="s">
        <v>62</v>
      </c>
      <c r="J36" s="26" t="s">
        <v>62</v>
      </c>
      <c r="K36" s="26" t="n">
        <v>2042</v>
      </c>
      <c r="L36" s="25" t="s">
        <v>62</v>
      </c>
      <c r="M36" s="25" t="s">
        <v>62</v>
      </c>
      <c r="N36" s="25" t="s">
        <v>62</v>
      </c>
      <c r="O36" s="25" t="s">
        <v>62</v>
      </c>
      <c r="P36" s="70" t="n">
        <v>0</v>
      </c>
      <c r="Q36" s="25" t="n">
        <v>2176</v>
      </c>
      <c r="R36" s="25" t="n">
        <v>0</v>
      </c>
      <c r="S36" s="25" t="s">
        <v>62</v>
      </c>
      <c r="T36" s="25" t="s">
        <v>62</v>
      </c>
      <c r="U36" s="25" t="s">
        <v>62</v>
      </c>
      <c r="V36" s="25" t="s">
        <v>62</v>
      </c>
      <c r="W36" s="25" t="s">
        <v>62</v>
      </c>
      <c r="X36" s="28" t="n">
        <v>-30.9973528514301</v>
      </c>
      <c r="Y36" s="29" t="n">
        <v>26.3301982035295</v>
      </c>
    </row>
    <row r="37" customFormat="false" ht="14.25" hidden="false" customHeight="false" outlineLevel="0" collapsed="false">
      <c r="A37" s="23" t="s">
        <v>10</v>
      </c>
      <c r="B37" s="67" t="s">
        <v>150</v>
      </c>
      <c r="C37" s="68" t="s">
        <v>143</v>
      </c>
      <c r="D37" s="9" t="s">
        <v>94</v>
      </c>
      <c r="E37" s="9" t="s">
        <v>60</v>
      </c>
      <c r="F37" s="9" t="s">
        <v>61</v>
      </c>
      <c r="G37" s="9" t="n">
        <v>135.5</v>
      </c>
      <c r="H37" s="9" t="s">
        <v>62</v>
      </c>
      <c r="I37" s="9" t="s">
        <v>62</v>
      </c>
      <c r="J37" s="45" t="s">
        <v>62</v>
      </c>
      <c r="K37" s="45" t="n">
        <v>2037</v>
      </c>
      <c r="L37" s="9" t="s">
        <v>62</v>
      </c>
      <c r="M37" s="9" t="s">
        <v>62</v>
      </c>
      <c r="N37" s="9" t="s">
        <v>62</v>
      </c>
      <c r="O37" s="9" t="s">
        <v>62</v>
      </c>
      <c r="P37" s="69" t="n">
        <v>0</v>
      </c>
      <c r="Q37" s="9" t="n">
        <v>1186</v>
      </c>
      <c r="R37" s="9" t="n">
        <v>0</v>
      </c>
      <c r="S37" s="9" t="s">
        <v>62</v>
      </c>
      <c r="T37" s="9" t="s">
        <v>62</v>
      </c>
      <c r="U37" s="9" t="s">
        <v>62</v>
      </c>
      <c r="V37" s="9" t="s">
        <v>62</v>
      </c>
      <c r="W37" s="9" t="s">
        <v>62</v>
      </c>
      <c r="X37" s="8" t="n">
        <v>-33.2943716091956</v>
      </c>
      <c r="Y37" s="46" t="n">
        <v>19.0439984288344</v>
      </c>
    </row>
    <row r="38" customFormat="false" ht="14.25" hidden="false" customHeight="false" outlineLevel="0" collapsed="false">
      <c r="A38" s="23" t="s">
        <v>10</v>
      </c>
      <c r="B38" s="67" t="s">
        <v>151</v>
      </c>
      <c r="C38" s="68" t="s">
        <v>143</v>
      </c>
      <c r="D38" s="25" t="s">
        <v>94</v>
      </c>
      <c r="E38" s="25" t="s">
        <v>60</v>
      </c>
      <c r="F38" s="25" t="s">
        <v>61</v>
      </c>
      <c r="G38" s="25" t="n">
        <v>59.8</v>
      </c>
      <c r="H38" s="25" t="s">
        <v>62</v>
      </c>
      <c r="I38" s="25" t="s">
        <v>62</v>
      </c>
      <c r="J38" s="26" t="s">
        <v>62</v>
      </c>
      <c r="K38" s="26" t="n">
        <v>2037</v>
      </c>
      <c r="L38" s="25" t="s">
        <v>62</v>
      </c>
      <c r="M38" s="25" t="s">
        <v>62</v>
      </c>
      <c r="N38" s="25" t="s">
        <v>62</v>
      </c>
      <c r="O38" s="25" t="s">
        <v>62</v>
      </c>
      <c r="P38" s="70" t="n">
        <v>0</v>
      </c>
      <c r="Q38" s="25" t="n">
        <v>1186</v>
      </c>
      <c r="R38" s="25" t="n">
        <v>0</v>
      </c>
      <c r="S38" s="25" t="s">
        <v>62</v>
      </c>
      <c r="T38" s="25" t="s">
        <v>62</v>
      </c>
      <c r="U38" s="25" t="s">
        <v>62</v>
      </c>
      <c r="V38" s="25" t="s">
        <v>62</v>
      </c>
      <c r="W38" s="25" t="s">
        <v>62</v>
      </c>
      <c r="X38" s="28" t="n">
        <v>-33.7956684356589</v>
      </c>
      <c r="Y38" s="29" t="n">
        <v>25.6722210769629</v>
      </c>
    </row>
    <row r="39" customFormat="false" ht="14.25" hidden="false" customHeight="false" outlineLevel="0" collapsed="false">
      <c r="A39" s="23" t="s">
        <v>10</v>
      </c>
      <c r="B39" s="67" t="s">
        <v>152</v>
      </c>
      <c r="C39" s="68" t="s">
        <v>143</v>
      </c>
      <c r="D39" s="9" t="s">
        <v>113</v>
      </c>
      <c r="E39" s="9" t="s">
        <v>60</v>
      </c>
      <c r="F39" s="9" t="s">
        <v>61</v>
      </c>
      <c r="G39" s="9" t="n">
        <v>75</v>
      </c>
      <c r="H39" s="9" t="s">
        <v>62</v>
      </c>
      <c r="I39" s="9" t="s">
        <v>62</v>
      </c>
      <c r="J39" s="45" t="s">
        <v>62</v>
      </c>
      <c r="K39" s="45" t="n">
        <v>2042</v>
      </c>
      <c r="L39" s="9" t="s">
        <v>62</v>
      </c>
      <c r="M39" s="9" t="s">
        <v>62</v>
      </c>
      <c r="N39" s="9" t="s">
        <v>62</v>
      </c>
      <c r="O39" s="9" t="s">
        <v>62</v>
      </c>
      <c r="P39" s="69" t="n">
        <v>0</v>
      </c>
      <c r="Q39" s="9" t="n">
        <v>2176</v>
      </c>
      <c r="R39" s="9" t="n">
        <v>0</v>
      </c>
      <c r="S39" s="9" t="s">
        <v>62</v>
      </c>
      <c r="T39" s="9" t="s">
        <v>62</v>
      </c>
      <c r="U39" s="9" t="s">
        <v>62</v>
      </c>
      <c r="V39" s="9" t="s">
        <v>62</v>
      </c>
      <c r="W39" s="9" t="s">
        <v>62</v>
      </c>
      <c r="X39" s="8" t="n">
        <v>-28.3095221110232</v>
      </c>
      <c r="Y39" s="46" t="n">
        <v>23.1040633712854</v>
      </c>
    </row>
    <row r="40" customFormat="false" ht="14.25" hidden="false" customHeight="false" outlineLevel="0" collapsed="false">
      <c r="A40" s="23" t="s">
        <v>10</v>
      </c>
      <c r="B40" s="67" t="s">
        <v>153</v>
      </c>
      <c r="C40" s="68" t="s">
        <v>143</v>
      </c>
      <c r="D40" s="25" t="s">
        <v>113</v>
      </c>
      <c r="E40" s="25" t="s">
        <v>60</v>
      </c>
      <c r="F40" s="25" t="s">
        <v>61</v>
      </c>
      <c r="G40" s="25" t="n">
        <v>36.8</v>
      </c>
      <c r="H40" s="25" t="s">
        <v>62</v>
      </c>
      <c r="I40" s="25" t="s">
        <v>62</v>
      </c>
      <c r="J40" s="26" t="s">
        <v>62</v>
      </c>
      <c r="K40" s="26" t="n">
        <v>2042</v>
      </c>
      <c r="L40" s="25" t="s">
        <v>62</v>
      </c>
      <c r="M40" s="25" t="s">
        <v>62</v>
      </c>
      <c r="N40" s="25" t="s">
        <v>62</v>
      </c>
      <c r="O40" s="25" t="s">
        <v>62</v>
      </c>
      <c r="P40" s="70" t="n">
        <v>0</v>
      </c>
      <c r="Q40" s="25" t="n">
        <v>2176</v>
      </c>
      <c r="R40" s="25" t="n">
        <v>0</v>
      </c>
      <c r="S40" s="25" t="s">
        <v>62</v>
      </c>
      <c r="T40" s="25" t="s">
        <v>62</v>
      </c>
      <c r="U40" s="25" t="s">
        <v>62</v>
      </c>
      <c r="V40" s="25" t="s">
        <v>62</v>
      </c>
      <c r="W40" s="25" t="s">
        <v>62</v>
      </c>
      <c r="X40" s="28" t="n">
        <v>-31.0452066349516</v>
      </c>
      <c r="Y40" s="29" t="n">
        <v>24.4418338566891</v>
      </c>
    </row>
    <row r="41" customFormat="false" ht="14.25" hidden="false" customHeight="false" outlineLevel="0" collapsed="false">
      <c r="A41" s="23" t="s">
        <v>10</v>
      </c>
      <c r="B41" s="67" t="s">
        <v>154</v>
      </c>
      <c r="C41" s="68" t="s">
        <v>143</v>
      </c>
      <c r="D41" s="9" t="s">
        <v>103</v>
      </c>
      <c r="E41" s="9" t="s">
        <v>60</v>
      </c>
      <c r="F41" s="9" t="s">
        <v>61</v>
      </c>
      <c r="G41" s="9" t="n">
        <v>10</v>
      </c>
      <c r="H41" s="9" t="s">
        <v>62</v>
      </c>
      <c r="I41" s="9" t="s">
        <v>62</v>
      </c>
      <c r="J41" s="45" t="s">
        <v>62</v>
      </c>
      <c r="K41" s="45" t="s">
        <v>78</v>
      </c>
      <c r="L41" s="9" t="s">
        <v>62</v>
      </c>
      <c r="M41" s="9" t="s">
        <v>62</v>
      </c>
      <c r="N41" s="9" t="s">
        <v>62</v>
      </c>
      <c r="O41" s="9" t="s">
        <v>62</v>
      </c>
      <c r="P41" s="69" t="n">
        <v>0</v>
      </c>
      <c r="Q41" s="9" t="n">
        <v>1363</v>
      </c>
      <c r="R41" s="9" t="n">
        <v>0</v>
      </c>
      <c r="S41" s="9" t="s">
        <v>62</v>
      </c>
      <c r="T41" s="9" t="s">
        <v>62</v>
      </c>
      <c r="U41" s="9" t="s">
        <v>62</v>
      </c>
      <c r="V41" s="9" t="s">
        <v>62</v>
      </c>
      <c r="W41" s="9" t="s">
        <v>62</v>
      </c>
      <c r="X41" s="8" t="n">
        <v>-28.7526965922516</v>
      </c>
      <c r="Y41" s="46" t="n">
        <v>20.5335002983643</v>
      </c>
    </row>
    <row r="42" customFormat="false" ht="14.25" hidden="false" customHeight="false" outlineLevel="0" collapsed="false">
      <c r="A42" s="23" t="s">
        <v>10</v>
      </c>
      <c r="B42" s="67" t="s">
        <v>155</v>
      </c>
      <c r="C42" s="68" t="s">
        <v>143</v>
      </c>
      <c r="D42" s="25" t="s">
        <v>113</v>
      </c>
      <c r="E42" s="25" t="s">
        <v>60</v>
      </c>
      <c r="F42" s="25" t="s">
        <v>61</v>
      </c>
      <c r="G42" s="25" t="n">
        <v>74</v>
      </c>
      <c r="H42" s="25" t="s">
        <v>62</v>
      </c>
      <c r="I42" s="25" t="s">
        <v>62</v>
      </c>
      <c r="J42" s="26" t="s">
        <v>62</v>
      </c>
      <c r="K42" s="26" t="n">
        <v>2042</v>
      </c>
      <c r="L42" s="25" t="s">
        <v>62</v>
      </c>
      <c r="M42" s="25" t="s">
        <v>62</v>
      </c>
      <c r="N42" s="25" t="s">
        <v>62</v>
      </c>
      <c r="O42" s="25" t="s">
        <v>62</v>
      </c>
      <c r="P42" s="70" t="n">
        <v>0</v>
      </c>
      <c r="Q42" s="25" t="n">
        <v>2176</v>
      </c>
      <c r="R42" s="25" t="n">
        <v>0</v>
      </c>
      <c r="S42" s="25" t="s">
        <v>62</v>
      </c>
      <c r="T42" s="25" t="s">
        <v>62</v>
      </c>
      <c r="U42" s="25" t="s">
        <v>62</v>
      </c>
      <c r="V42" s="25" t="s">
        <v>62</v>
      </c>
      <c r="W42" s="25" t="s">
        <v>62</v>
      </c>
      <c r="X42" s="28" t="n">
        <v>-27.7580864932175</v>
      </c>
      <c r="Y42" s="29" t="n">
        <v>23.0158958258526</v>
      </c>
    </row>
    <row r="43" customFormat="false" ht="14.25" hidden="false" customHeight="false" outlineLevel="0" collapsed="false">
      <c r="A43" s="23" t="s">
        <v>10</v>
      </c>
      <c r="B43" s="67" t="s">
        <v>156</v>
      </c>
      <c r="C43" s="68" t="s">
        <v>143</v>
      </c>
      <c r="D43" s="9" t="s">
        <v>113</v>
      </c>
      <c r="E43" s="9" t="s">
        <v>60</v>
      </c>
      <c r="F43" s="9" t="s">
        <v>61</v>
      </c>
      <c r="G43" s="9" t="n">
        <v>75</v>
      </c>
      <c r="H43" s="9" t="s">
        <v>62</v>
      </c>
      <c r="I43" s="9" t="s">
        <v>62</v>
      </c>
      <c r="J43" s="45" t="s">
        <v>62</v>
      </c>
      <c r="K43" s="45" t="n">
        <v>2042</v>
      </c>
      <c r="L43" s="9" t="s">
        <v>62</v>
      </c>
      <c r="M43" s="9" t="s">
        <v>62</v>
      </c>
      <c r="N43" s="9" t="s">
        <v>62</v>
      </c>
      <c r="O43" s="9" t="s">
        <v>62</v>
      </c>
      <c r="P43" s="69" t="n">
        <v>0</v>
      </c>
      <c r="Q43" s="9" t="n">
        <v>2176</v>
      </c>
      <c r="R43" s="9" t="n">
        <v>0</v>
      </c>
      <c r="S43" s="9" t="s">
        <v>62</v>
      </c>
      <c r="T43" s="9" t="s">
        <v>62</v>
      </c>
      <c r="U43" s="9" t="s">
        <v>62</v>
      </c>
      <c r="V43" s="9" t="s">
        <v>62</v>
      </c>
      <c r="W43" s="9" t="s">
        <v>62</v>
      </c>
      <c r="X43" s="8" t="n">
        <v>-30.65995</v>
      </c>
      <c r="Y43" s="46" t="n">
        <v>24.01981</v>
      </c>
    </row>
    <row r="44" customFormat="false" ht="14.25" hidden="false" customHeight="false" outlineLevel="0" collapsed="false">
      <c r="A44" s="23" t="s">
        <v>10</v>
      </c>
      <c r="B44" s="67" t="s">
        <v>157</v>
      </c>
      <c r="C44" s="68" t="s">
        <v>143</v>
      </c>
      <c r="D44" s="25" t="s">
        <v>103</v>
      </c>
      <c r="E44" s="25" t="s">
        <v>60</v>
      </c>
      <c r="F44" s="25" t="s">
        <v>61</v>
      </c>
      <c r="G44" s="25" t="n">
        <v>4.22</v>
      </c>
      <c r="H44" s="25" t="s">
        <v>62</v>
      </c>
      <c r="I44" s="25" t="s">
        <v>62</v>
      </c>
      <c r="J44" s="26" t="s">
        <v>62</v>
      </c>
      <c r="K44" s="26" t="s">
        <v>78</v>
      </c>
      <c r="L44" s="25" t="s">
        <v>62</v>
      </c>
      <c r="M44" s="25" t="s">
        <v>62</v>
      </c>
      <c r="N44" s="25" t="s">
        <v>62</v>
      </c>
      <c r="O44" s="25" t="s">
        <v>62</v>
      </c>
      <c r="P44" s="70" t="n">
        <v>0</v>
      </c>
      <c r="Q44" s="25" t="n">
        <v>1363</v>
      </c>
      <c r="R44" s="25" t="n">
        <v>0</v>
      </c>
      <c r="S44" s="25" t="s">
        <v>62</v>
      </c>
      <c r="T44" s="25" t="s">
        <v>62</v>
      </c>
      <c r="U44" s="25" t="s">
        <v>62</v>
      </c>
      <c r="V44" s="25" t="s">
        <v>62</v>
      </c>
      <c r="W44" s="25" t="s">
        <v>62</v>
      </c>
      <c r="X44" s="28" t="n">
        <v>-28.5141541489407</v>
      </c>
      <c r="Y44" s="29" t="n">
        <v>28.4101438223705</v>
      </c>
    </row>
    <row r="45" customFormat="false" ht="14.25" hidden="false" customHeight="false" outlineLevel="0" collapsed="false">
      <c r="A45" s="23" t="s">
        <v>10</v>
      </c>
      <c r="B45" s="67" t="s">
        <v>158</v>
      </c>
      <c r="C45" s="68" t="s">
        <v>143</v>
      </c>
      <c r="D45" s="9" t="s">
        <v>94</v>
      </c>
      <c r="E45" s="9" t="s">
        <v>60</v>
      </c>
      <c r="F45" s="9" t="s">
        <v>61</v>
      </c>
      <c r="G45" s="9" t="n">
        <v>93.68</v>
      </c>
      <c r="H45" s="9" t="s">
        <v>62</v>
      </c>
      <c r="I45" s="9" t="s">
        <v>62</v>
      </c>
      <c r="J45" s="45" t="s">
        <v>62</v>
      </c>
      <c r="K45" s="45" t="n">
        <v>2037</v>
      </c>
      <c r="L45" s="9" t="s">
        <v>62</v>
      </c>
      <c r="M45" s="9" t="s">
        <v>62</v>
      </c>
      <c r="N45" s="9" t="s">
        <v>62</v>
      </c>
      <c r="O45" s="9" t="s">
        <v>62</v>
      </c>
      <c r="P45" s="69" t="n">
        <v>0</v>
      </c>
      <c r="Q45" s="9" t="n">
        <v>1186</v>
      </c>
      <c r="R45" s="9" t="n">
        <v>0</v>
      </c>
      <c r="S45" s="9" t="s">
        <v>62</v>
      </c>
      <c r="T45" s="9" t="s">
        <v>62</v>
      </c>
      <c r="U45" s="9" t="s">
        <v>62</v>
      </c>
      <c r="V45" s="9" t="s">
        <v>62</v>
      </c>
      <c r="W45" s="9" t="s">
        <v>62</v>
      </c>
      <c r="X45" s="8" t="n">
        <v>-34.0151067849757</v>
      </c>
      <c r="Y45" s="46" t="n">
        <v>24.3446216906458</v>
      </c>
    </row>
    <row r="46" customFormat="false" ht="14.25" hidden="false" customHeight="false" outlineLevel="0" collapsed="false">
      <c r="A46" s="23" t="s">
        <v>10</v>
      </c>
      <c r="B46" s="67" t="s">
        <v>159</v>
      </c>
      <c r="C46" s="68" t="s">
        <v>143</v>
      </c>
      <c r="D46" s="25" t="s">
        <v>113</v>
      </c>
      <c r="E46" s="25" t="s">
        <v>60</v>
      </c>
      <c r="F46" s="25" t="s">
        <v>61</v>
      </c>
      <c r="G46" s="25" t="n">
        <v>8.9</v>
      </c>
      <c r="H46" s="25" t="s">
        <v>62</v>
      </c>
      <c r="I46" s="25" t="s">
        <v>62</v>
      </c>
      <c r="J46" s="26" t="s">
        <v>62</v>
      </c>
      <c r="K46" s="26" t="n">
        <v>2042</v>
      </c>
      <c r="L46" s="25" t="s">
        <v>62</v>
      </c>
      <c r="M46" s="25" t="s">
        <v>62</v>
      </c>
      <c r="N46" s="25" t="s">
        <v>62</v>
      </c>
      <c r="O46" s="25" t="s">
        <v>62</v>
      </c>
      <c r="P46" s="70" t="n">
        <v>0</v>
      </c>
      <c r="Q46" s="25" t="n">
        <v>2176</v>
      </c>
      <c r="R46" s="25" t="n">
        <v>0</v>
      </c>
      <c r="S46" s="25" t="s">
        <v>62</v>
      </c>
      <c r="T46" s="25" t="s">
        <v>62</v>
      </c>
      <c r="U46" s="25" t="s">
        <v>62</v>
      </c>
      <c r="V46" s="25" t="s">
        <v>62</v>
      </c>
      <c r="W46" s="25" t="s">
        <v>62</v>
      </c>
      <c r="X46" s="28" t="n">
        <v>-28.4149267279864</v>
      </c>
      <c r="Y46" s="29" t="n">
        <v>21.2219052972542</v>
      </c>
    </row>
    <row r="47" customFormat="false" ht="14.25" hidden="false" customHeight="false" outlineLevel="0" collapsed="false">
      <c r="A47" s="23" t="s">
        <v>10</v>
      </c>
      <c r="B47" s="67" t="s">
        <v>160</v>
      </c>
      <c r="C47" s="68" t="s">
        <v>143</v>
      </c>
      <c r="D47" s="9" t="s">
        <v>113</v>
      </c>
      <c r="E47" s="9" t="s">
        <v>60</v>
      </c>
      <c r="F47" s="9" t="s">
        <v>61</v>
      </c>
      <c r="G47" s="9" t="n">
        <v>8.8</v>
      </c>
      <c r="H47" s="9" t="s">
        <v>62</v>
      </c>
      <c r="I47" s="9" t="s">
        <v>62</v>
      </c>
      <c r="J47" s="45" t="s">
        <v>62</v>
      </c>
      <c r="K47" s="45" t="n">
        <v>2042</v>
      </c>
      <c r="L47" s="9" t="s">
        <v>62</v>
      </c>
      <c r="M47" s="9" t="s">
        <v>62</v>
      </c>
      <c r="N47" s="9" t="s">
        <v>62</v>
      </c>
      <c r="O47" s="9" t="s">
        <v>62</v>
      </c>
      <c r="P47" s="69" t="n">
        <v>0</v>
      </c>
      <c r="Q47" s="9" t="n">
        <v>2176</v>
      </c>
      <c r="R47" s="9" t="n">
        <v>0</v>
      </c>
      <c r="S47" s="9" t="s">
        <v>62</v>
      </c>
      <c r="T47" s="9" t="s">
        <v>62</v>
      </c>
      <c r="U47" s="9" t="s">
        <v>62</v>
      </c>
      <c r="V47" s="9" t="s">
        <v>62</v>
      </c>
      <c r="W47" s="9" t="s">
        <v>62</v>
      </c>
      <c r="X47" s="8" t="n">
        <v>-31.6556373302946</v>
      </c>
      <c r="Y47" s="46" t="n">
        <v>18.5161484011312</v>
      </c>
    </row>
    <row r="48" customFormat="false" ht="14.25" hidden="false" customHeight="false" outlineLevel="0" collapsed="false">
      <c r="A48" s="23" t="s">
        <v>10</v>
      </c>
      <c r="B48" s="67" t="s">
        <v>161</v>
      </c>
      <c r="C48" s="68" t="s">
        <v>143</v>
      </c>
      <c r="D48" s="25" t="s">
        <v>94</v>
      </c>
      <c r="E48" s="25" t="s">
        <v>60</v>
      </c>
      <c r="F48" s="25" t="s">
        <v>61</v>
      </c>
      <c r="G48" s="25" t="n">
        <v>23.28</v>
      </c>
      <c r="H48" s="25" t="s">
        <v>62</v>
      </c>
      <c r="I48" s="25" t="s">
        <v>62</v>
      </c>
      <c r="J48" s="26" t="s">
        <v>62</v>
      </c>
      <c r="K48" s="26" t="n">
        <v>2037</v>
      </c>
      <c r="L48" s="25" t="s">
        <v>62</v>
      </c>
      <c r="M48" s="25" t="s">
        <v>62</v>
      </c>
      <c r="N48" s="25" t="s">
        <v>62</v>
      </c>
      <c r="O48" s="25" t="s">
        <v>62</v>
      </c>
      <c r="P48" s="70" t="n">
        <v>0</v>
      </c>
      <c r="Q48" s="25" t="n">
        <v>1186</v>
      </c>
      <c r="R48" s="25" t="n">
        <v>0</v>
      </c>
      <c r="S48" s="25" t="s">
        <v>62</v>
      </c>
      <c r="T48" s="25" t="s">
        <v>62</v>
      </c>
      <c r="U48" s="25" t="s">
        <v>62</v>
      </c>
      <c r="V48" s="25" t="s">
        <v>62</v>
      </c>
      <c r="W48" s="25" t="s">
        <v>62</v>
      </c>
      <c r="X48" s="28" t="n">
        <v>-33.3090103766139</v>
      </c>
      <c r="Y48" s="29" t="n">
        <v>26.5316768686796</v>
      </c>
    </row>
    <row r="49" customFormat="false" ht="14.25" hidden="false" customHeight="false" outlineLevel="0" collapsed="false">
      <c r="A49" s="23" t="s">
        <v>10</v>
      </c>
      <c r="B49" s="67" t="s">
        <v>162</v>
      </c>
      <c r="C49" s="68" t="s">
        <v>163</v>
      </c>
      <c r="D49" s="9" t="s">
        <v>123</v>
      </c>
      <c r="E49" s="9" t="s">
        <v>60</v>
      </c>
      <c r="F49" s="9" t="s">
        <v>61</v>
      </c>
      <c r="G49" s="9" t="n">
        <v>100</v>
      </c>
      <c r="H49" s="9" t="s">
        <v>62</v>
      </c>
      <c r="I49" s="9" t="s">
        <v>62</v>
      </c>
      <c r="J49" s="45" t="s">
        <v>62</v>
      </c>
      <c r="K49" s="45" t="n">
        <v>2049</v>
      </c>
      <c r="L49" s="9" t="s">
        <v>62</v>
      </c>
      <c r="M49" s="9" t="s">
        <v>62</v>
      </c>
      <c r="N49" s="9" t="s">
        <v>62</v>
      </c>
      <c r="O49" s="9" t="s">
        <v>62</v>
      </c>
      <c r="P49" s="69" t="n">
        <v>0</v>
      </c>
      <c r="Q49" s="9" t="n">
        <v>3114</v>
      </c>
      <c r="R49" s="9" t="n">
        <v>0</v>
      </c>
      <c r="S49" s="9" t="s">
        <v>62</v>
      </c>
      <c r="T49" s="9" t="s">
        <v>62</v>
      </c>
      <c r="U49" s="9" t="s">
        <v>62</v>
      </c>
      <c r="V49" s="9" t="s">
        <v>62</v>
      </c>
      <c r="W49" s="9" t="n">
        <v>6</v>
      </c>
      <c r="X49" s="8" t="n">
        <v>-29.1620911485105</v>
      </c>
      <c r="Y49" s="46" t="n">
        <v>19.386264306318</v>
      </c>
    </row>
    <row r="50" customFormat="false" ht="14.25" hidden="false" customHeight="false" outlineLevel="0" collapsed="false">
      <c r="A50" s="23" t="s">
        <v>10</v>
      </c>
      <c r="B50" s="67" t="s">
        <v>164</v>
      </c>
      <c r="C50" s="68" t="s">
        <v>163</v>
      </c>
      <c r="D50" s="25" t="s">
        <v>113</v>
      </c>
      <c r="E50" s="25" t="s">
        <v>60</v>
      </c>
      <c r="F50" s="25" t="s">
        <v>61</v>
      </c>
      <c r="G50" s="25" t="n">
        <v>75</v>
      </c>
      <c r="H50" s="25" t="s">
        <v>62</v>
      </c>
      <c r="I50" s="25" t="s">
        <v>62</v>
      </c>
      <c r="J50" s="26" t="s">
        <v>62</v>
      </c>
      <c r="K50" s="26" t="n">
        <v>2043</v>
      </c>
      <c r="L50" s="25" t="s">
        <v>62</v>
      </c>
      <c r="M50" s="25" t="s">
        <v>62</v>
      </c>
      <c r="N50" s="25" t="s">
        <v>62</v>
      </c>
      <c r="O50" s="25" t="s">
        <v>62</v>
      </c>
      <c r="P50" s="70" t="n">
        <v>0</v>
      </c>
      <c r="Q50" s="25" t="n">
        <v>2176</v>
      </c>
      <c r="R50" s="25" t="n">
        <v>0</v>
      </c>
      <c r="S50" s="25" t="s">
        <v>62</v>
      </c>
      <c r="T50" s="25" t="s">
        <v>62</v>
      </c>
      <c r="U50" s="25" t="s">
        <v>62</v>
      </c>
      <c r="V50" s="25" t="s">
        <v>62</v>
      </c>
      <c r="W50" s="25" t="s">
        <v>62</v>
      </c>
      <c r="X50" s="28" t="n">
        <v>-27.2024896751489</v>
      </c>
      <c r="Y50" s="29" t="n">
        <v>22.8467825714585</v>
      </c>
    </row>
    <row r="51" customFormat="false" ht="14.25" hidden="false" customHeight="false" outlineLevel="0" collapsed="false">
      <c r="A51" s="23" t="s">
        <v>10</v>
      </c>
      <c r="B51" s="67" t="s">
        <v>165</v>
      </c>
      <c r="C51" s="68" t="s">
        <v>163</v>
      </c>
      <c r="D51" s="9" t="s">
        <v>166</v>
      </c>
      <c r="E51" s="9" t="s">
        <v>60</v>
      </c>
      <c r="F51" s="9" t="s">
        <v>61</v>
      </c>
      <c r="G51" s="9" t="n">
        <v>7.56</v>
      </c>
      <c r="H51" s="9" t="s">
        <v>62</v>
      </c>
      <c r="I51" s="9" t="s">
        <v>62</v>
      </c>
      <c r="J51" s="45" t="s">
        <v>62</v>
      </c>
      <c r="K51" s="45" t="n">
        <v>2049</v>
      </c>
      <c r="L51" s="9" t="s">
        <v>62</v>
      </c>
      <c r="M51" s="9" t="n">
        <v>0</v>
      </c>
      <c r="N51" s="9" t="s">
        <v>62</v>
      </c>
      <c r="O51" s="9" t="s">
        <v>62</v>
      </c>
      <c r="P51" s="69" t="n">
        <v>0</v>
      </c>
      <c r="Q51" s="9" t="n">
        <v>1109</v>
      </c>
      <c r="R51" s="9" t="n">
        <v>0</v>
      </c>
      <c r="S51" s="9" t="s">
        <v>62</v>
      </c>
      <c r="T51" s="9" t="s">
        <v>62</v>
      </c>
      <c r="U51" s="9" t="s">
        <v>62</v>
      </c>
      <c r="V51" s="9" t="s">
        <v>62</v>
      </c>
      <c r="W51" s="9" t="s">
        <v>62</v>
      </c>
      <c r="X51" s="8" t="n">
        <v>-26.1949542428945</v>
      </c>
      <c r="Y51" s="46" t="n">
        <v>28.0325284000202</v>
      </c>
    </row>
    <row r="52" customFormat="false" ht="14.25" hidden="false" customHeight="false" outlineLevel="0" collapsed="false">
      <c r="A52" s="23" t="s">
        <v>10</v>
      </c>
      <c r="B52" s="67" t="s">
        <v>167</v>
      </c>
      <c r="C52" s="68" t="s">
        <v>163</v>
      </c>
      <c r="D52" s="25" t="s">
        <v>123</v>
      </c>
      <c r="E52" s="25" t="s">
        <v>60</v>
      </c>
      <c r="F52" s="25" t="s">
        <v>61</v>
      </c>
      <c r="G52" s="25" t="n">
        <v>100</v>
      </c>
      <c r="H52" s="25" t="s">
        <v>62</v>
      </c>
      <c r="I52" s="25" t="s">
        <v>62</v>
      </c>
      <c r="J52" s="26" t="s">
        <v>62</v>
      </c>
      <c r="K52" s="26" t="n">
        <v>2049</v>
      </c>
      <c r="L52" s="25" t="s">
        <v>62</v>
      </c>
      <c r="M52" s="25" t="s">
        <v>62</v>
      </c>
      <c r="N52" s="25" t="s">
        <v>62</v>
      </c>
      <c r="O52" s="25" t="s">
        <v>62</v>
      </c>
      <c r="P52" s="70" t="n">
        <v>0</v>
      </c>
      <c r="Q52" s="25" t="n">
        <v>3114</v>
      </c>
      <c r="R52" s="25" t="n">
        <v>0</v>
      </c>
      <c r="S52" s="25" t="s">
        <v>62</v>
      </c>
      <c r="T52" s="25" t="s">
        <v>62</v>
      </c>
      <c r="U52" s="25" t="s">
        <v>62</v>
      </c>
      <c r="V52" s="25" t="s">
        <v>62</v>
      </c>
      <c r="W52" s="25" t="n">
        <v>6</v>
      </c>
      <c r="X52" s="28" t="n">
        <v>-28.4149267279864</v>
      </c>
      <c r="Y52" s="29" t="n">
        <v>21.2219052972542</v>
      </c>
    </row>
    <row r="53" customFormat="false" ht="14.25" hidden="false" customHeight="false" outlineLevel="0" collapsed="false">
      <c r="A53" s="23" t="s">
        <v>10</v>
      </c>
      <c r="B53" s="67" t="s">
        <v>168</v>
      </c>
      <c r="C53" s="68" t="s">
        <v>163</v>
      </c>
      <c r="D53" s="9" t="s">
        <v>94</v>
      </c>
      <c r="E53" s="9" t="s">
        <v>60</v>
      </c>
      <c r="F53" s="9" t="s">
        <v>61</v>
      </c>
      <c r="G53" s="9" t="n">
        <v>137.74</v>
      </c>
      <c r="H53" s="9" t="s">
        <v>62</v>
      </c>
      <c r="I53" s="9" t="s">
        <v>62</v>
      </c>
      <c r="J53" s="45" t="s">
        <v>62</v>
      </c>
      <c r="K53" s="45" t="n">
        <v>2038</v>
      </c>
      <c r="L53" s="9" t="s">
        <v>62</v>
      </c>
      <c r="M53" s="9" t="s">
        <v>62</v>
      </c>
      <c r="N53" s="9" t="s">
        <v>62</v>
      </c>
      <c r="O53" s="9" t="s">
        <v>62</v>
      </c>
      <c r="P53" s="69" t="n">
        <v>0</v>
      </c>
      <c r="Q53" s="9" t="n">
        <v>868</v>
      </c>
      <c r="R53" s="9" t="n">
        <v>0</v>
      </c>
      <c r="S53" s="9" t="s">
        <v>62</v>
      </c>
      <c r="T53" s="9" t="s">
        <v>62</v>
      </c>
      <c r="U53" s="9" t="s">
        <v>62</v>
      </c>
      <c r="V53" s="9" t="s">
        <v>62</v>
      </c>
      <c r="W53" s="9" t="s">
        <v>62</v>
      </c>
      <c r="X53" s="8" t="n">
        <v>-30.9181086104463</v>
      </c>
      <c r="Y53" s="46" t="n">
        <v>19.4410434574448</v>
      </c>
    </row>
    <row r="54" customFormat="false" ht="14.25" hidden="false" customHeight="false" outlineLevel="0" collapsed="false">
      <c r="A54" s="23" t="s">
        <v>10</v>
      </c>
      <c r="B54" s="67" t="s">
        <v>169</v>
      </c>
      <c r="C54" s="68" t="s">
        <v>163</v>
      </c>
      <c r="D54" s="25" t="s">
        <v>94</v>
      </c>
      <c r="E54" s="25" t="s">
        <v>60</v>
      </c>
      <c r="F54" s="25" t="s">
        <v>61</v>
      </c>
      <c r="G54" s="25" t="n">
        <v>138.23</v>
      </c>
      <c r="H54" s="25" t="s">
        <v>62</v>
      </c>
      <c r="I54" s="25" t="s">
        <v>62</v>
      </c>
      <c r="J54" s="26" t="s">
        <v>62</v>
      </c>
      <c r="K54" s="26" t="n">
        <v>2038</v>
      </c>
      <c r="L54" s="25" t="s">
        <v>62</v>
      </c>
      <c r="M54" s="25" t="s">
        <v>62</v>
      </c>
      <c r="N54" s="25" t="s">
        <v>62</v>
      </c>
      <c r="O54" s="25" t="s">
        <v>62</v>
      </c>
      <c r="P54" s="70" t="n">
        <v>0</v>
      </c>
      <c r="Q54" s="25" t="n">
        <v>868</v>
      </c>
      <c r="R54" s="25" t="n">
        <v>0</v>
      </c>
      <c r="S54" s="25" t="s">
        <v>62</v>
      </c>
      <c r="T54" s="25" t="s">
        <v>62</v>
      </c>
      <c r="U54" s="25" t="s">
        <v>62</v>
      </c>
      <c r="V54" s="25" t="s">
        <v>62</v>
      </c>
      <c r="W54" s="25" t="s">
        <v>62</v>
      </c>
      <c r="X54" s="28" t="n">
        <v>-30.9181086104463</v>
      </c>
      <c r="Y54" s="29" t="n">
        <v>19.4410434574448</v>
      </c>
    </row>
    <row r="55" customFormat="false" ht="14.25" hidden="false" customHeight="false" outlineLevel="0" collapsed="false">
      <c r="A55" s="23" t="s">
        <v>10</v>
      </c>
      <c r="B55" s="67" t="s">
        <v>170</v>
      </c>
      <c r="C55" s="68" t="s">
        <v>163</v>
      </c>
      <c r="D55" s="9" t="s">
        <v>94</v>
      </c>
      <c r="E55" s="9" t="s">
        <v>60</v>
      </c>
      <c r="F55" s="9" t="s">
        <v>61</v>
      </c>
      <c r="G55" s="9" t="n">
        <v>96.48</v>
      </c>
      <c r="H55" s="9" t="s">
        <v>62</v>
      </c>
      <c r="I55" s="9" t="s">
        <v>62</v>
      </c>
      <c r="J55" s="45" t="s">
        <v>62</v>
      </c>
      <c r="K55" s="45" t="n">
        <v>2038</v>
      </c>
      <c r="L55" s="9" t="s">
        <v>62</v>
      </c>
      <c r="M55" s="9" t="s">
        <v>62</v>
      </c>
      <c r="N55" s="9" t="s">
        <v>62</v>
      </c>
      <c r="O55" s="9" t="s">
        <v>62</v>
      </c>
      <c r="P55" s="69" t="n">
        <v>0</v>
      </c>
      <c r="Q55" s="9" t="n">
        <v>868</v>
      </c>
      <c r="R55" s="9" t="n">
        <v>0</v>
      </c>
      <c r="S55" s="9" t="s">
        <v>62</v>
      </c>
      <c r="T55" s="9" t="s">
        <v>62</v>
      </c>
      <c r="U55" s="9" t="s">
        <v>62</v>
      </c>
      <c r="V55" s="9" t="s">
        <v>62</v>
      </c>
      <c r="W55" s="9" t="s">
        <v>62</v>
      </c>
      <c r="X55" s="8" t="n">
        <v>-30.65995</v>
      </c>
      <c r="Y55" s="46" t="n">
        <v>24.01981</v>
      </c>
    </row>
    <row r="56" customFormat="false" ht="14.25" hidden="false" customHeight="false" outlineLevel="0" collapsed="false">
      <c r="A56" s="23" t="s">
        <v>10</v>
      </c>
      <c r="B56" s="67" t="s">
        <v>171</v>
      </c>
      <c r="C56" s="68" t="s">
        <v>163</v>
      </c>
      <c r="D56" s="25" t="s">
        <v>94</v>
      </c>
      <c r="E56" s="25" t="s">
        <v>60</v>
      </c>
      <c r="F56" s="25" t="s">
        <v>61</v>
      </c>
      <c r="G56" s="25" t="n">
        <v>138.96</v>
      </c>
      <c r="H56" s="25" t="s">
        <v>62</v>
      </c>
      <c r="I56" s="25" t="s">
        <v>62</v>
      </c>
      <c r="J56" s="26" t="s">
        <v>62</v>
      </c>
      <c r="K56" s="26" t="n">
        <v>2038</v>
      </c>
      <c r="L56" s="25" t="s">
        <v>62</v>
      </c>
      <c r="M56" s="25" t="s">
        <v>62</v>
      </c>
      <c r="N56" s="25" t="s">
        <v>62</v>
      </c>
      <c r="O56" s="25" t="s">
        <v>62</v>
      </c>
      <c r="P56" s="70" t="n">
        <v>0</v>
      </c>
      <c r="Q56" s="25" t="n">
        <v>868</v>
      </c>
      <c r="R56" s="25" t="n">
        <v>0</v>
      </c>
      <c r="S56" s="25" t="s">
        <v>62</v>
      </c>
      <c r="T56" s="25" t="s">
        <v>62</v>
      </c>
      <c r="U56" s="25" t="s">
        <v>62</v>
      </c>
      <c r="V56" s="25" t="s">
        <v>62</v>
      </c>
      <c r="W56" s="25" t="s">
        <v>62</v>
      </c>
      <c r="X56" s="28" t="n">
        <v>-30.65995</v>
      </c>
      <c r="Y56" s="29" t="n">
        <v>24.01981</v>
      </c>
    </row>
    <row r="57" customFormat="false" ht="14.25" hidden="false" customHeight="false" outlineLevel="0" collapsed="false">
      <c r="A57" s="23" t="s">
        <v>10</v>
      </c>
      <c r="B57" s="67" t="s">
        <v>172</v>
      </c>
      <c r="C57" s="68" t="s">
        <v>163</v>
      </c>
      <c r="D57" s="9" t="s">
        <v>166</v>
      </c>
      <c r="E57" s="9" t="s">
        <v>60</v>
      </c>
      <c r="F57" s="9" t="s">
        <v>173</v>
      </c>
      <c r="G57" s="9" t="n">
        <v>16.5</v>
      </c>
      <c r="H57" s="9" t="s">
        <v>62</v>
      </c>
      <c r="I57" s="9" t="n">
        <v>32</v>
      </c>
      <c r="J57" s="45" t="s">
        <v>62</v>
      </c>
      <c r="K57" s="45" t="s">
        <v>78</v>
      </c>
      <c r="L57" s="9" t="s">
        <v>62</v>
      </c>
      <c r="M57" s="9" t="n">
        <v>1650</v>
      </c>
      <c r="N57" s="9" t="s">
        <v>62</v>
      </c>
      <c r="O57" s="9" t="s">
        <v>62</v>
      </c>
      <c r="P57" s="69" t="n">
        <v>0</v>
      </c>
      <c r="Q57" s="9" t="n">
        <v>1500</v>
      </c>
      <c r="R57" s="9" t="n">
        <v>0</v>
      </c>
      <c r="S57" s="9" t="s">
        <v>62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4.25" hidden="false" customHeight="false" outlineLevel="0" collapsed="false">
      <c r="A58" s="23" t="s">
        <v>10</v>
      </c>
      <c r="B58" s="67" t="s">
        <v>174</v>
      </c>
      <c r="C58" s="68" t="s">
        <v>163</v>
      </c>
      <c r="D58" s="25" t="s">
        <v>113</v>
      </c>
      <c r="E58" s="25" t="s">
        <v>60</v>
      </c>
      <c r="F58" s="25" t="s">
        <v>61</v>
      </c>
      <c r="G58" s="25" t="n">
        <v>75</v>
      </c>
      <c r="H58" s="25" t="s">
        <v>62</v>
      </c>
      <c r="I58" s="25" t="s">
        <v>62</v>
      </c>
      <c r="J58" s="26" t="s">
        <v>62</v>
      </c>
      <c r="K58" s="26" t="n">
        <v>2043</v>
      </c>
      <c r="L58" s="25" t="s">
        <v>62</v>
      </c>
      <c r="M58" s="25" t="s">
        <v>62</v>
      </c>
      <c r="N58" s="25" t="s">
        <v>62</v>
      </c>
      <c r="O58" s="25" t="s">
        <v>62</v>
      </c>
      <c r="P58" s="70" t="n">
        <v>0</v>
      </c>
      <c r="Q58" s="25" t="n">
        <v>1165</v>
      </c>
      <c r="R58" s="25" t="n">
        <v>0</v>
      </c>
      <c r="S58" s="25" t="s">
        <v>62</v>
      </c>
      <c r="T58" s="25" t="s">
        <v>62</v>
      </c>
      <c r="U58" s="25" t="s">
        <v>62</v>
      </c>
      <c r="V58" s="25" t="s">
        <v>62</v>
      </c>
      <c r="W58" s="25" t="s">
        <v>62</v>
      </c>
      <c r="X58" s="28" t="n">
        <v>-29.9646991223959</v>
      </c>
      <c r="Y58" s="29" t="n">
        <v>22.3394383574136</v>
      </c>
    </row>
    <row r="59" customFormat="false" ht="14.25" hidden="false" customHeight="false" outlineLevel="0" collapsed="false">
      <c r="A59" s="23" t="s">
        <v>10</v>
      </c>
      <c r="B59" s="67" t="s">
        <v>175</v>
      </c>
      <c r="C59" s="68" t="s">
        <v>163</v>
      </c>
      <c r="D59" s="9" t="s">
        <v>113</v>
      </c>
      <c r="E59" s="9" t="s">
        <v>60</v>
      </c>
      <c r="F59" s="9" t="s">
        <v>61</v>
      </c>
      <c r="G59" s="9" t="n">
        <v>75</v>
      </c>
      <c r="H59" s="9" t="s">
        <v>62</v>
      </c>
      <c r="I59" s="9" t="s">
        <v>62</v>
      </c>
      <c r="J59" s="45" t="s">
        <v>62</v>
      </c>
      <c r="K59" s="45" t="n">
        <v>2043</v>
      </c>
      <c r="L59" s="9" t="s">
        <v>62</v>
      </c>
      <c r="M59" s="9" t="s">
        <v>62</v>
      </c>
      <c r="N59" s="9" t="s">
        <v>62</v>
      </c>
      <c r="O59" s="9" t="s">
        <v>62</v>
      </c>
      <c r="P59" s="69" t="n">
        <v>0</v>
      </c>
      <c r="Q59" s="9" t="n">
        <v>1165</v>
      </c>
      <c r="R59" s="9" t="n">
        <v>0</v>
      </c>
      <c r="S59" s="9" t="s">
        <v>62</v>
      </c>
      <c r="T59" s="9" t="s">
        <v>62</v>
      </c>
      <c r="U59" s="9" t="s">
        <v>62</v>
      </c>
      <c r="V59" s="9" t="s">
        <v>62</v>
      </c>
      <c r="W59" s="9" t="s">
        <v>62</v>
      </c>
      <c r="X59" s="8" t="n">
        <v>-29.9646991223959</v>
      </c>
      <c r="Y59" s="46" t="n">
        <v>22.3394383574136</v>
      </c>
    </row>
    <row r="60" customFormat="false" ht="14.25" hidden="false" customHeight="false" outlineLevel="0" collapsed="false">
      <c r="A60" s="23" t="s">
        <v>10</v>
      </c>
      <c r="B60" s="67" t="s">
        <v>176</v>
      </c>
      <c r="C60" s="68" t="s">
        <v>163</v>
      </c>
      <c r="D60" s="25" t="s">
        <v>94</v>
      </c>
      <c r="E60" s="25" t="s">
        <v>60</v>
      </c>
      <c r="F60" s="25" t="s">
        <v>61</v>
      </c>
      <c r="G60" s="25" t="n">
        <v>86.6</v>
      </c>
      <c r="H60" s="25" t="s">
        <v>62</v>
      </c>
      <c r="I60" s="25" t="s">
        <v>62</v>
      </c>
      <c r="J60" s="26" t="s">
        <v>62</v>
      </c>
      <c r="K60" s="26" t="n">
        <v>2038</v>
      </c>
      <c r="L60" s="25" t="s">
        <v>62</v>
      </c>
      <c r="M60" s="25" t="s">
        <v>62</v>
      </c>
      <c r="N60" s="25" t="s">
        <v>62</v>
      </c>
      <c r="O60" s="25" t="s">
        <v>62</v>
      </c>
      <c r="P60" s="70" t="n">
        <v>0</v>
      </c>
      <c r="Q60" s="25" t="n">
        <v>868</v>
      </c>
      <c r="R60" s="25" t="n">
        <v>0</v>
      </c>
      <c r="S60" s="25" t="s">
        <v>62</v>
      </c>
      <c r="T60" s="25" t="s">
        <v>62</v>
      </c>
      <c r="U60" s="25" t="s">
        <v>62</v>
      </c>
      <c r="V60" s="25" t="s">
        <v>62</v>
      </c>
      <c r="W60" s="25" t="s">
        <v>62</v>
      </c>
      <c r="X60" s="28" t="n">
        <v>-32.7460636463402</v>
      </c>
      <c r="Y60" s="29" t="n">
        <v>25.807017154113</v>
      </c>
    </row>
    <row r="61" customFormat="false" ht="14.25" hidden="false" customHeight="false" outlineLevel="0" collapsed="false">
      <c r="A61" s="23" t="s">
        <v>10</v>
      </c>
      <c r="B61" s="67" t="s">
        <v>177</v>
      </c>
      <c r="C61" s="68" t="s">
        <v>163</v>
      </c>
      <c r="D61" s="9" t="s">
        <v>94</v>
      </c>
      <c r="E61" s="9" t="s">
        <v>60</v>
      </c>
      <c r="F61" s="9" t="s">
        <v>61</v>
      </c>
      <c r="G61" s="9" t="n">
        <v>79.05</v>
      </c>
      <c r="H61" s="9" t="s">
        <v>62</v>
      </c>
      <c r="I61" s="9" t="s">
        <v>62</v>
      </c>
      <c r="J61" s="45" t="s">
        <v>62</v>
      </c>
      <c r="K61" s="45" t="n">
        <v>2038</v>
      </c>
      <c r="L61" s="9" t="s">
        <v>62</v>
      </c>
      <c r="M61" s="9" t="s">
        <v>62</v>
      </c>
      <c r="N61" s="9" t="s">
        <v>62</v>
      </c>
      <c r="O61" s="9" t="s">
        <v>62</v>
      </c>
      <c r="P61" s="69" t="n">
        <v>0</v>
      </c>
      <c r="Q61" s="9" t="n">
        <v>868</v>
      </c>
      <c r="R61" s="9" t="n">
        <v>0</v>
      </c>
      <c r="S61" s="9" t="s">
        <v>62</v>
      </c>
      <c r="T61" s="9" t="s">
        <v>62</v>
      </c>
      <c r="U61" s="9" t="s">
        <v>62</v>
      </c>
      <c r="V61" s="9" t="s">
        <v>62</v>
      </c>
      <c r="W61" s="9" t="s">
        <v>62</v>
      </c>
      <c r="X61" s="8" t="n">
        <v>-31.1838509684692</v>
      </c>
      <c r="Y61" s="46" t="n">
        <v>24.9459731140142</v>
      </c>
    </row>
    <row r="62" customFormat="false" ht="14.25" hidden="false" customHeight="false" outlineLevel="0" collapsed="false">
      <c r="A62" s="23" t="s">
        <v>10</v>
      </c>
      <c r="B62" s="67" t="s">
        <v>178</v>
      </c>
      <c r="C62" s="68" t="s">
        <v>163</v>
      </c>
      <c r="D62" s="25" t="s">
        <v>113</v>
      </c>
      <c r="E62" s="25" t="s">
        <v>60</v>
      </c>
      <c r="F62" s="25" t="s">
        <v>61</v>
      </c>
      <c r="G62" s="25" t="n">
        <v>75</v>
      </c>
      <c r="H62" s="25" t="s">
        <v>62</v>
      </c>
      <c r="I62" s="25" t="s">
        <v>62</v>
      </c>
      <c r="J62" s="26" t="s">
        <v>62</v>
      </c>
      <c r="K62" s="26" t="n">
        <v>2043</v>
      </c>
      <c r="L62" s="25" t="s">
        <v>62</v>
      </c>
      <c r="M62" s="25" t="s">
        <v>62</v>
      </c>
      <c r="N62" s="25" t="s">
        <v>62</v>
      </c>
      <c r="O62" s="25" t="s">
        <v>62</v>
      </c>
      <c r="P62" s="70" t="n">
        <v>0</v>
      </c>
      <c r="Q62" s="25" t="n">
        <v>1165</v>
      </c>
      <c r="R62" s="25" t="n">
        <v>0</v>
      </c>
      <c r="S62" s="25" t="s">
        <v>62</v>
      </c>
      <c r="T62" s="25" t="s">
        <v>62</v>
      </c>
      <c r="U62" s="25" t="s">
        <v>62</v>
      </c>
      <c r="V62" s="25" t="s">
        <v>62</v>
      </c>
      <c r="W62" s="25" t="s">
        <v>62</v>
      </c>
      <c r="X62" s="28" t="n">
        <v>-32.1966920816962</v>
      </c>
      <c r="Y62" s="29" t="n">
        <v>18.8950290145481</v>
      </c>
    </row>
    <row r="63" customFormat="false" ht="14.25" hidden="false" customHeight="false" outlineLevel="0" collapsed="false">
      <c r="A63" s="23" t="s">
        <v>10</v>
      </c>
      <c r="B63" s="67" t="s">
        <v>179</v>
      </c>
      <c r="C63" s="68" t="s">
        <v>163</v>
      </c>
      <c r="D63" s="9" t="s">
        <v>113</v>
      </c>
      <c r="E63" s="9" t="s">
        <v>60</v>
      </c>
      <c r="F63" s="9" t="s">
        <v>61</v>
      </c>
      <c r="G63" s="9" t="n">
        <v>75</v>
      </c>
      <c r="H63" s="9" t="s">
        <v>62</v>
      </c>
      <c r="I63" s="9" t="s">
        <v>62</v>
      </c>
      <c r="J63" s="45" t="s">
        <v>62</v>
      </c>
      <c r="K63" s="45" t="n">
        <v>2043</v>
      </c>
      <c r="L63" s="9" t="s">
        <v>62</v>
      </c>
      <c r="M63" s="9" t="s">
        <v>62</v>
      </c>
      <c r="N63" s="9" t="s">
        <v>62</v>
      </c>
      <c r="O63" s="9" t="s">
        <v>62</v>
      </c>
      <c r="P63" s="69" t="n">
        <v>0</v>
      </c>
      <c r="Q63" s="9" t="n">
        <v>1165</v>
      </c>
      <c r="R63" s="9" t="n">
        <v>0</v>
      </c>
      <c r="S63" s="9" t="s">
        <v>62</v>
      </c>
      <c r="T63" s="9" t="s">
        <v>62</v>
      </c>
      <c r="U63" s="9" t="s">
        <v>62</v>
      </c>
      <c r="V63" s="9" t="s">
        <v>62</v>
      </c>
      <c r="W63" s="9" t="s">
        <v>62</v>
      </c>
      <c r="X63" s="8" t="n">
        <v>-29.1332959271857</v>
      </c>
      <c r="Y63" s="46" t="n">
        <v>24.7988059202147</v>
      </c>
    </row>
    <row r="64" customFormat="false" ht="14.25" hidden="false" customHeight="false" outlineLevel="0" collapsed="false">
      <c r="A64" s="23" t="s">
        <v>10</v>
      </c>
      <c r="B64" s="67" t="s">
        <v>180</v>
      </c>
      <c r="C64" s="68" t="s">
        <v>163</v>
      </c>
      <c r="D64" s="25" t="s">
        <v>94</v>
      </c>
      <c r="E64" s="25" t="s">
        <v>60</v>
      </c>
      <c r="F64" s="25" t="s">
        <v>61</v>
      </c>
      <c r="G64" s="25" t="n">
        <v>108.25</v>
      </c>
      <c r="H64" s="25" t="s">
        <v>62</v>
      </c>
      <c r="I64" s="25" t="s">
        <v>62</v>
      </c>
      <c r="J64" s="26" t="s">
        <v>62</v>
      </c>
      <c r="K64" s="26" t="n">
        <v>2038</v>
      </c>
      <c r="L64" s="25" t="s">
        <v>62</v>
      </c>
      <c r="M64" s="25" t="s">
        <v>62</v>
      </c>
      <c r="N64" s="25" t="s">
        <v>62</v>
      </c>
      <c r="O64" s="25" t="s">
        <v>62</v>
      </c>
      <c r="P64" s="70" t="n">
        <v>0</v>
      </c>
      <c r="Q64" s="25" t="n">
        <v>868</v>
      </c>
      <c r="R64" s="25" t="n">
        <v>0</v>
      </c>
      <c r="S64" s="25" t="s">
        <v>62</v>
      </c>
      <c r="T64" s="25" t="s">
        <v>62</v>
      </c>
      <c r="U64" s="25" t="s">
        <v>62</v>
      </c>
      <c r="V64" s="25" t="s">
        <v>62</v>
      </c>
      <c r="W64" s="25" t="s">
        <v>62</v>
      </c>
      <c r="X64" s="28" t="n">
        <v>-34.0016066103323</v>
      </c>
      <c r="Y64" s="29" t="n">
        <v>24.7416286318375</v>
      </c>
    </row>
    <row r="65" customFormat="false" ht="14.25" hidden="false" customHeight="false" outlineLevel="0" collapsed="false">
      <c r="A65" s="23" t="s">
        <v>10</v>
      </c>
      <c r="B65" s="67" t="s">
        <v>181</v>
      </c>
      <c r="C65" s="68" t="s">
        <v>163</v>
      </c>
      <c r="D65" s="9" t="s">
        <v>113</v>
      </c>
      <c r="E65" s="9" t="s">
        <v>60</v>
      </c>
      <c r="F65" s="9" t="s">
        <v>61</v>
      </c>
      <c r="G65" s="9" t="n">
        <v>60</v>
      </c>
      <c r="H65" s="9" t="s">
        <v>62</v>
      </c>
      <c r="I65" s="9" t="s">
        <v>62</v>
      </c>
      <c r="J65" s="45" t="s">
        <v>62</v>
      </c>
      <c r="K65" s="45" t="n">
        <v>2043</v>
      </c>
      <c r="L65" s="9" t="s">
        <v>62</v>
      </c>
      <c r="M65" s="9" t="s">
        <v>62</v>
      </c>
      <c r="N65" s="9" t="s">
        <v>62</v>
      </c>
      <c r="O65" s="9" t="s">
        <v>62</v>
      </c>
      <c r="P65" s="69" t="n">
        <v>0</v>
      </c>
      <c r="Q65" s="9" t="n">
        <v>1165</v>
      </c>
      <c r="R65" s="9" t="n">
        <v>0</v>
      </c>
      <c r="S65" s="9" t="s">
        <v>62</v>
      </c>
      <c r="T65" s="9" t="s">
        <v>62</v>
      </c>
      <c r="U65" s="9" t="s">
        <v>62</v>
      </c>
      <c r="V65" s="9" t="s">
        <v>62</v>
      </c>
      <c r="W65" s="9" t="s">
        <v>62</v>
      </c>
      <c r="X65" s="8" t="n">
        <v>-23.6719383382079</v>
      </c>
      <c r="Y65" s="46" t="n">
        <v>27.6357349059135</v>
      </c>
    </row>
    <row r="66" customFormat="false" ht="14.25" hidden="false" customHeight="false" outlineLevel="0" collapsed="false">
      <c r="A66" s="23" t="s">
        <v>10</v>
      </c>
      <c r="B66" s="67" t="s">
        <v>182</v>
      </c>
      <c r="C66" s="68" t="s">
        <v>183</v>
      </c>
      <c r="D66" s="25" t="s">
        <v>123</v>
      </c>
      <c r="E66" s="25" t="s">
        <v>60</v>
      </c>
      <c r="F66" s="25" t="s">
        <v>61</v>
      </c>
      <c r="G66" s="25" t="n">
        <v>100</v>
      </c>
      <c r="H66" s="25" t="s">
        <v>62</v>
      </c>
      <c r="I66" s="25" t="s">
        <v>62</v>
      </c>
      <c r="J66" s="26" t="s">
        <v>62</v>
      </c>
      <c r="K66" s="26" t="s">
        <v>78</v>
      </c>
      <c r="L66" s="25" t="s">
        <v>62</v>
      </c>
      <c r="M66" s="25" t="s">
        <v>62</v>
      </c>
      <c r="N66" s="25" t="s">
        <v>62</v>
      </c>
      <c r="O66" s="25" t="s">
        <v>62</v>
      </c>
      <c r="P66" s="70" t="n">
        <v>0</v>
      </c>
      <c r="Q66" s="25" t="n">
        <v>2902</v>
      </c>
      <c r="R66" s="25" t="n">
        <v>0</v>
      </c>
      <c r="S66" s="25" t="s">
        <v>62</v>
      </c>
      <c r="T66" s="25" t="s">
        <v>62</v>
      </c>
      <c r="U66" s="25" t="s">
        <v>62</v>
      </c>
      <c r="V66" s="25" t="s">
        <v>62</v>
      </c>
      <c r="W66" s="25" t="n">
        <v>6</v>
      </c>
      <c r="X66" s="28" t="n">
        <v>-27.7580864932175</v>
      </c>
      <c r="Y66" s="29" t="n">
        <v>23.0158958258526</v>
      </c>
    </row>
    <row r="67" customFormat="false" ht="14.25" hidden="false" customHeight="false" outlineLevel="0" collapsed="false">
      <c r="A67" s="23" t="s">
        <v>10</v>
      </c>
      <c r="B67" s="67" t="s">
        <v>184</v>
      </c>
      <c r="C67" s="68" t="s">
        <v>183</v>
      </c>
      <c r="D67" s="9" t="s">
        <v>123</v>
      </c>
      <c r="E67" s="9" t="s">
        <v>60</v>
      </c>
      <c r="F67" s="9" t="s">
        <v>185</v>
      </c>
      <c r="G67" s="9" t="n">
        <v>100</v>
      </c>
      <c r="H67" s="9" t="s">
        <v>62</v>
      </c>
      <c r="I67" s="9" t="s">
        <v>62</v>
      </c>
      <c r="J67" s="45" t="n">
        <v>2024</v>
      </c>
      <c r="K67" s="45" t="s">
        <v>78</v>
      </c>
      <c r="L67" s="9" t="s">
        <v>62</v>
      </c>
      <c r="M67" s="9" t="s">
        <v>62</v>
      </c>
      <c r="N67" s="9" t="s">
        <v>62</v>
      </c>
      <c r="O67" s="9" t="s">
        <v>62</v>
      </c>
      <c r="P67" s="69" t="n">
        <v>0</v>
      </c>
      <c r="Q67" s="9" t="n">
        <v>2902</v>
      </c>
      <c r="R67" s="9" t="n">
        <v>0</v>
      </c>
      <c r="S67" s="9" t="s">
        <v>62</v>
      </c>
      <c r="T67" s="9" t="s">
        <v>62</v>
      </c>
      <c r="U67" s="9" t="s">
        <v>62</v>
      </c>
      <c r="V67" s="9" t="s">
        <v>62</v>
      </c>
      <c r="W67" s="9" t="n">
        <v>9</v>
      </c>
      <c r="X67" s="8" t="n">
        <v>-28.3095221110232</v>
      </c>
      <c r="Y67" s="46" t="n">
        <v>23.1040633712854</v>
      </c>
    </row>
    <row r="68" customFormat="false" ht="14.25" hidden="false" customHeight="false" outlineLevel="0" collapsed="false">
      <c r="A68" s="23" t="s">
        <v>10</v>
      </c>
      <c r="B68" s="67" t="s">
        <v>186</v>
      </c>
      <c r="C68" s="68" t="s">
        <v>187</v>
      </c>
      <c r="D68" s="25" t="s">
        <v>113</v>
      </c>
      <c r="E68" s="25" t="s">
        <v>60</v>
      </c>
      <c r="F68" s="25" t="s">
        <v>61</v>
      </c>
      <c r="G68" s="25" t="n">
        <v>40</v>
      </c>
      <c r="H68" s="25" t="s">
        <v>62</v>
      </c>
      <c r="I68" s="25" t="s">
        <v>62</v>
      </c>
      <c r="J68" s="26" t="s">
        <v>62</v>
      </c>
      <c r="K68" s="26" t="n">
        <v>2046</v>
      </c>
      <c r="L68" s="25" t="s">
        <v>62</v>
      </c>
      <c r="M68" s="25" t="s">
        <v>62</v>
      </c>
      <c r="N68" s="25" t="s">
        <v>62</v>
      </c>
      <c r="O68" s="25" t="s">
        <v>62</v>
      </c>
      <c r="P68" s="70" t="n">
        <v>0</v>
      </c>
      <c r="Q68" s="25" t="n">
        <v>872</v>
      </c>
      <c r="R68" s="25" t="n">
        <v>0</v>
      </c>
      <c r="S68" s="25" t="s">
        <v>62</v>
      </c>
      <c r="T68" s="25" t="s">
        <v>62</v>
      </c>
      <c r="U68" s="25" t="s">
        <v>62</v>
      </c>
      <c r="V68" s="25" t="s">
        <v>62</v>
      </c>
      <c r="W68" s="25" t="s">
        <v>62</v>
      </c>
      <c r="X68" s="28" t="n">
        <v>-29.2201595320729</v>
      </c>
      <c r="Y68" s="29" t="n">
        <v>18.9152031009085</v>
      </c>
    </row>
    <row r="69" customFormat="false" ht="14.25" hidden="false" customHeight="false" outlineLevel="0" collapsed="false">
      <c r="A69" s="23" t="s">
        <v>10</v>
      </c>
      <c r="B69" s="67" t="s">
        <v>188</v>
      </c>
      <c r="C69" s="68" t="s">
        <v>187</v>
      </c>
      <c r="D69" s="9" t="s">
        <v>113</v>
      </c>
      <c r="E69" s="9" t="s">
        <v>60</v>
      </c>
      <c r="F69" s="9" t="s">
        <v>61</v>
      </c>
      <c r="G69" s="9" t="n">
        <v>55</v>
      </c>
      <c r="H69" s="9" t="s">
        <v>62</v>
      </c>
      <c r="I69" s="9" t="s">
        <v>62</v>
      </c>
      <c r="J69" s="45" t="s">
        <v>62</v>
      </c>
      <c r="K69" s="45" t="n">
        <v>2046</v>
      </c>
      <c r="L69" s="9" t="s">
        <v>62</v>
      </c>
      <c r="M69" s="9" t="s">
        <v>62</v>
      </c>
      <c r="N69" s="9" t="s">
        <v>62</v>
      </c>
      <c r="O69" s="9" t="s">
        <v>62</v>
      </c>
      <c r="P69" s="69" t="n">
        <v>0</v>
      </c>
      <c r="Q69" s="9" t="n">
        <v>872</v>
      </c>
      <c r="R69" s="9" t="n">
        <v>0</v>
      </c>
      <c r="S69" s="9" t="s">
        <v>62</v>
      </c>
      <c r="T69" s="9" t="s">
        <v>62</v>
      </c>
      <c r="U69" s="9" t="s">
        <v>62</v>
      </c>
      <c r="V69" s="9" t="s">
        <v>62</v>
      </c>
      <c r="W69" s="9" t="s">
        <v>62</v>
      </c>
      <c r="X69" s="8" t="n">
        <v>-29.115135854396</v>
      </c>
      <c r="Y69" s="46" t="n">
        <v>23.7490965967927</v>
      </c>
    </row>
    <row r="70" customFormat="false" ht="14.25" hidden="false" customHeight="false" outlineLevel="0" collapsed="false">
      <c r="A70" s="23" t="s">
        <v>10</v>
      </c>
      <c r="B70" s="67" t="s">
        <v>189</v>
      </c>
      <c r="C70" s="68" t="s">
        <v>187</v>
      </c>
      <c r="D70" s="25" t="s">
        <v>113</v>
      </c>
      <c r="E70" s="25" t="s">
        <v>60</v>
      </c>
      <c r="F70" s="25" t="s">
        <v>61</v>
      </c>
      <c r="G70" s="25" t="n">
        <v>67.9</v>
      </c>
      <c r="H70" s="25" t="s">
        <v>62</v>
      </c>
      <c r="I70" s="25" t="s">
        <v>62</v>
      </c>
      <c r="J70" s="26" t="s">
        <v>62</v>
      </c>
      <c r="K70" s="26" t="n">
        <v>2046</v>
      </c>
      <c r="L70" s="25" t="s">
        <v>62</v>
      </c>
      <c r="M70" s="25" t="s">
        <v>62</v>
      </c>
      <c r="N70" s="25" t="s">
        <v>62</v>
      </c>
      <c r="O70" s="25" t="s">
        <v>62</v>
      </c>
      <c r="P70" s="70" t="n">
        <v>0</v>
      </c>
      <c r="Q70" s="25" t="n">
        <v>872</v>
      </c>
      <c r="R70" s="25" t="n">
        <v>0</v>
      </c>
      <c r="S70" s="25" t="s">
        <v>62</v>
      </c>
      <c r="T70" s="25" t="s">
        <v>62</v>
      </c>
      <c r="U70" s="25" t="s">
        <v>62</v>
      </c>
      <c r="V70" s="25" t="s">
        <v>62</v>
      </c>
      <c r="W70" s="25" t="s">
        <v>62</v>
      </c>
      <c r="X70" s="28" t="n">
        <v>-26.854002394874</v>
      </c>
      <c r="Y70" s="29" t="n">
        <v>26.642110714538</v>
      </c>
    </row>
    <row r="71" customFormat="false" ht="14.25" hidden="false" customHeight="false" outlineLevel="0" collapsed="false">
      <c r="A71" s="23" t="s">
        <v>10</v>
      </c>
      <c r="B71" s="67" t="s">
        <v>190</v>
      </c>
      <c r="C71" s="68" t="s">
        <v>187</v>
      </c>
      <c r="D71" s="9" t="s">
        <v>94</v>
      </c>
      <c r="E71" s="9" t="s">
        <v>60</v>
      </c>
      <c r="F71" s="9" t="s">
        <v>61</v>
      </c>
      <c r="G71" s="9" t="n">
        <v>102</v>
      </c>
      <c r="H71" s="9" t="s">
        <v>62</v>
      </c>
      <c r="I71" s="9" t="s">
        <v>62</v>
      </c>
      <c r="J71" s="45" t="s">
        <v>62</v>
      </c>
      <c r="K71" s="45" t="n">
        <v>2041</v>
      </c>
      <c r="L71" s="9" t="s">
        <v>62</v>
      </c>
      <c r="M71" s="9" t="s">
        <v>62</v>
      </c>
      <c r="N71" s="9" t="s">
        <v>62</v>
      </c>
      <c r="O71" s="9" t="s">
        <v>62</v>
      </c>
      <c r="P71" s="69" t="n">
        <v>0</v>
      </c>
      <c r="Q71" s="9" t="n">
        <v>687</v>
      </c>
      <c r="R71" s="9" t="n">
        <v>0</v>
      </c>
      <c r="S71" s="9" t="s">
        <v>62</v>
      </c>
      <c r="T71" s="9" t="s">
        <v>62</v>
      </c>
      <c r="U71" s="9" t="s">
        <v>62</v>
      </c>
      <c r="V71" s="9" t="s">
        <v>62</v>
      </c>
      <c r="W71" s="9" t="s">
        <v>62</v>
      </c>
      <c r="X71" s="8" t="n">
        <v>-29.9646991223959</v>
      </c>
      <c r="Y71" s="46" t="n">
        <v>22.3394383574136</v>
      </c>
    </row>
    <row r="72" customFormat="false" ht="14.25" hidden="false" customHeight="false" outlineLevel="0" collapsed="false">
      <c r="A72" s="23" t="s">
        <v>10</v>
      </c>
      <c r="B72" s="67" t="s">
        <v>191</v>
      </c>
      <c r="C72" s="68" t="s">
        <v>187</v>
      </c>
      <c r="D72" s="25" t="s">
        <v>113</v>
      </c>
      <c r="E72" s="25" t="s">
        <v>60</v>
      </c>
      <c r="F72" s="25" t="s">
        <v>61</v>
      </c>
      <c r="G72" s="25" t="n">
        <v>50</v>
      </c>
      <c r="H72" s="25" t="s">
        <v>62</v>
      </c>
      <c r="I72" s="25" t="s">
        <v>62</v>
      </c>
      <c r="J72" s="26" t="s">
        <v>62</v>
      </c>
      <c r="K72" s="26" t="n">
        <v>2046</v>
      </c>
      <c r="L72" s="25" t="s">
        <v>62</v>
      </c>
      <c r="M72" s="25" t="s">
        <v>62</v>
      </c>
      <c r="N72" s="25" t="s">
        <v>62</v>
      </c>
      <c r="O72" s="25" t="s">
        <v>62</v>
      </c>
      <c r="P72" s="70" t="n">
        <v>0</v>
      </c>
      <c r="Q72" s="25" t="n">
        <v>872</v>
      </c>
      <c r="R72" s="25" t="n">
        <v>0</v>
      </c>
      <c r="S72" s="25" t="s">
        <v>62</v>
      </c>
      <c r="T72" s="25" t="s">
        <v>62</v>
      </c>
      <c r="U72" s="25" t="s">
        <v>62</v>
      </c>
      <c r="V72" s="25" t="s">
        <v>62</v>
      </c>
      <c r="W72" s="25" t="s">
        <v>62</v>
      </c>
      <c r="X72" s="28" t="n">
        <v>-25.6096687251089</v>
      </c>
      <c r="Y72" s="29" t="n">
        <v>27.8076541632442</v>
      </c>
    </row>
    <row r="73" customFormat="false" ht="14.25" hidden="false" customHeight="false" outlineLevel="0" collapsed="false">
      <c r="A73" s="23" t="s">
        <v>10</v>
      </c>
      <c r="B73" s="67" t="s">
        <v>192</v>
      </c>
      <c r="C73" s="68" t="s">
        <v>187</v>
      </c>
      <c r="D73" s="9" t="s">
        <v>113</v>
      </c>
      <c r="E73" s="9" t="s">
        <v>60</v>
      </c>
      <c r="F73" s="9" t="s">
        <v>61</v>
      </c>
      <c r="G73" s="9" t="n">
        <v>75</v>
      </c>
      <c r="H73" s="9" t="s">
        <v>62</v>
      </c>
      <c r="I73" s="9" t="s">
        <v>62</v>
      </c>
      <c r="J73" s="45" t="s">
        <v>62</v>
      </c>
      <c r="K73" s="45" t="n">
        <v>2046</v>
      </c>
      <c r="L73" s="9" t="s">
        <v>62</v>
      </c>
      <c r="M73" s="9" t="s">
        <v>62</v>
      </c>
      <c r="N73" s="9" t="s">
        <v>62</v>
      </c>
      <c r="O73" s="9" t="s">
        <v>62</v>
      </c>
      <c r="P73" s="69" t="n">
        <v>0</v>
      </c>
      <c r="Q73" s="9" t="n">
        <v>872</v>
      </c>
      <c r="R73" s="9" t="n">
        <v>0</v>
      </c>
      <c r="S73" s="9" t="s">
        <v>62</v>
      </c>
      <c r="T73" s="9" t="s">
        <v>62</v>
      </c>
      <c r="U73" s="9" t="s">
        <v>62</v>
      </c>
      <c r="V73" s="9" t="s">
        <v>62</v>
      </c>
      <c r="W73" s="9" t="s">
        <v>62</v>
      </c>
      <c r="X73" s="8" t="n">
        <v>-28.4149267279864</v>
      </c>
      <c r="Y73" s="46" t="n">
        <v>21.2219052972542</v>
      </c>
    </row>
    <row r="74" customFormat="false" ht="14.25" hidden="false" customHeight="false" outlineLevel="0" collapsed="false">
      <c r="A74" s="23" t="s">
        <v>10</v>
      </c>
      <c r="B74" s="67" t="s">
        <v>193</v>
      </c>
      <c r="C74" s="68" t="s">
        <v>187</v>
      </c>
      <c r="D74" s="25" t="s">
        <v>113</v>
      </c>
      <c r="E74" s="25" t="s">
        <v>60</v>
      </c>
      <c r="F74" s="25" t="s">
        <v>61</v>
      </c>
      <c r="G74" s="25" t="n">
        <v>75</v>
      </c>
      <c r="H74" s="25" t="s">
        <v>62</v>
      </c>
      <c r="I74" s="25" t="s">
        <v>62</v>
      </c>
      <c r="J74" s="26" t="s">
        <v>62</v>
      </c>
      <c r="K74" s="26" t="n">
        <v>2046</v>
      </c>
      <c r="L74" s="25" t="s">
        <v>62</v>
      </c>
      <c r="M74" s="25" t="s">
        <v>62</v>
      </c>
      <c r="N74" s="25" t="s">
        <v>62</v>
      </c>
      <c r="O74" s="25" t="s">
        <v>62</v>
      </c>
      <c r="P74" s="70" t="n">
        <v>0</v>
      </c>
      <c r="Q74" s="25" t="n">
        <v>872</v>
      </c>
      <c r="R74" s="25" t="n">
        <v>0</v>
      </c>
      <c r="S74" s="25" t="s">
        <v>62</v>
      </c>
      <c r="T74" s="25" t="s">
        <v>62</v>
      </c>
      <c r="U74" s="25" t="s">
        <v>62</v>
      </c>
      <c r="V74" s="25" t="s">
        <v>62</v>
      </c>
      <c r="W74" s="25" t="s">
        <v>62</v>
      </c>
      <c r="X74" s="28" t="n">
        <v>-28.4149267279864</v>
      </c>
      <c r="Y74" s="29" t="n">
        <v>21.2219052972542</v>
      </c>
    </row>
    <row r="75" customFormat="false" ht="14.25" hidden="false" customHeight="false" outlineLevel="0" collapsed="false">
      <c r="A75" s="23" t="s">
        <v>10</v>
      </c>
      <c r="B75" s="67" t="s">
        <v>194</v>
      </c>
      <c r="C75" s="68" t="s">
        <v>187</v>
      </c>
      <c r="D75" s="9" t="s">
        <v>94</v>
      </c>
      <c r="E75" s="9" t="s">
        <v>60</v>
      </c>
      <c r="F75" s="9" t="s">
        <v>61</v>
      </c>
      <c r="G75" s="9" t="n">
        <v>31.9</v>
      </c>
      <c r="H75" s="9" t="s">
        <v>62</v>
      </c>
      <c r="I75" s="9" t="s">
        <v>62</v>
      </c>
      <c r="J75" s="45" t="s">
        <v>62</v>
      </c>
      <c r="K75" s="45" t="n">
        <v>2041</v>
      </c>
      <c r="L75" s="9" t="s">
        <v>62</v>
      </c>
      <c r="M75" s="9" t="s">
        <v>62</v>
      </c>
      <c r="N75" s="9" t="s">
        <v>62</v>
      </c>
      <c r="O75" s="9" t="s">
        <v>62</v>
      </c>
      <c r="P75" s="69" t="n">
        <v>0</v>
      </c>
      <c r="Q75" s="9" t="n">
        <v>687</v>
      </c>
      <c r="R75" s="9" t="n">
        <v>0</v>
      </c>
      <c r="S75" s="9" t="s">
        <v>62</v>
      </c>
      <c r="T75" s="9" t="s">
        <v>62</v>
      </c>
      <c r="U75" s="9" t="s">
        <v>62</v>
      </c>
      <c r="V75" s="9" t="s">
        <v>62</v>
      </c>
      <c r="W75" s="9" t="s">
        <v>62</v>
      </c>
      <c r="X75" s="8" t="n">
        <v>-34.0246779648172</v>
      </c>
      <c r="Y75" s="46" t="n">
        <v>20.4318548956346</v>
      </c>
    </row>
    <row r="76" customFormat="false" ht="14.25" hidden="false" customHeight="false" outlineLevel="0" collapsed="false">
      <c r="A76" s="23" t="s">
        <v>10</v>
      </c>
      <c r="B76" s="67" t="s">
        <v>195</v>
      </c>
      <c r="C76" s="68" t="s">
        <v>187</v>
      </c>
      <c r="D76" s="25" t="s">
        <v>94</v>
      </c>
      <c r="E76" s="25" t="s">
        <v>60</v>
      </c>
      <c r="F76" s="25" t="s">
        <v>61</v>
      </c>
      <c r="G76" s="25" t="n">
        <v>135.93</v>
      </c>
      <c r="H76" s="25" t="s">
        <v>62</v>
      </c>
      <c r="I76" s="25" t="s">
        <v>62</v>
      </c>
      <c r="J76" s="26" t="s">
        <v>62</v>
      </c>
      <c r="K76" s="26" t="n">
        <v>2041</v>
      </c>
      <c r="L76" s="25" t="s">
        <v>62</v>
      </c>
      <c r="M76" s="25" t="s">
        <v>62</v>
      </c>
      <c r="N76" s="25" t="s">
        <v>62</v>
      </c>
      <c r="O76" s="25" t="s">
        <v>62</v>
      </c>
      <c r="P76" s="70" t="n">
        <v>0</v>
      </c>
      <c r="Q76" s="25" t="n">
        <v>687</v>
      </c>
      <c r="R76" s="25" t="n">
        <v>0</v>
      </c>
      <c r="S76" s="25" t="s">
        <v>62</v>
      </c>
      <c r="T76" s="25" t="s">
        <v>62</v>
      </c>
      <c r="U76" s="25" t="s">
        <v>62</v>
      </c>
      <c r="V76" s="25" t="s">
        <v>62</v>
      </c>
      <c r="W76" s="25" t="s">
        <v>62</v>
      </c>
      <c r="X76" s="28" t="n">
        <v>-29.9646991223959</v>
      </c>
      <c r="Y76" s="29" t="n">
        <v>22.3394383574136</v>
      </c>
    </row>
    <row r="77" customFormat="false" ht="14.25" hidden="false" customHeight="false" outlineLevel="0" collapsed="false">
      <c r="A77" s="23" t="s">
        <v>10</v>
      </c>
      <c r="B77" s="67" t="s">
        <v>196</v>
      </c>
      <c r="C77" s="68" t="s">
        <v>187</v>
      </c>
      <c r="D77" s="9" t="s">
        <v>94</v>
      </c>
      <c r="E77" s="9" t="s">
        <v>60</v>
      </c>
      <c r="F77" s="9" t="s">
        <v>61</v>
      </c>
      <c r="G77" s="9" t="n">
        <v>117.72</v>
      </c>
      <c r="H77" s="9" t="s">
        <v>62</v>
      </c>
      <c r="I77" s="9" t="s">
        <v>62</v>
      </c>
      <c r="J77" s="45" t="s">
        <v>62</v>
      </c>
      <c r="K77" s="45" t="n">
        <v>2041</v>
      </c>
      <c r="L77" s="9" t="s">
        <v>62</v>
      </c>
      <c r="M77" s="9" t="s">
        <v>62</v>
      </c>
      <c r="N77" s="9" t="s">
        <v>62</v>
      </c>
      <c r="O77" s="9" t="s">
        <v>62</v>
      </c>
      <c r="P77" s="69" t="n">
        <v>0</v>
      </c>
      <c r="Q77" s="9" t="n">
        <v>687</v>
      </c>
      <c r="R77" s="9" t="n">
        <v>0</v>
      </c>
      <c r="S77" s="9" t="s">
        <v>62</v>
      </c>
      <c r="T77" s="9" t="s">
        <v>62</v>
      </c>
      <c r="U77" s="9" t="s">
        <v>62</v>
      </c>
      <c r="V77" s="9" t="s">
        <v>62</v>
      </c>
      <c r="W77" s="9" t="s">
        <v>62</v>
      </c>
      <c r="X77" s="8" t="n">
        <v>-32.7460636463402</v>
      </c>
      <c r="Y77" s="46" t="n">
        <v>25.807017154113</v>
      </c>
    </row>
    <row r="78" customFormat="false" ht="14.25" hidden="false" customHeight="false" outlineLevel="0" collapsed="false">
      <c r="A78" s="23" t="s">
        <v>10</v>
      </c>
      <c r="B78" s="67" t="s">
        <v>197</v>
      </c>
      <c r="C78" s="68" t="s">
        <v>187</v>
      </c>
      <c r="D78" s="25" t="s">
        <v>94</v>
      </c>
      <c r="E78" s="25" t="s">
        <v>60</v>
      </c>
      <c r="F78" s="25" t="s">
        <v>61</v>
      </c>
      <c r="G78" s="25" t="n">
        <v>136.7</v>
      </c>
      <c r="H78" s="25" t="s">
        <v>62</v>
      </c>
      <c r="I78" s="25" t="s">
        <v>62</v>
      </c>
      <c r="J78" s="26" t="s">
        <v>62</v>
      </c>
      <c r="K78" s="26" t="n">
        <v>2041</v>
      </c>
      <c r="L78" s="25" t="s">
        <v>62</v>
      </c>
      <c r="M78" s="25" t="s">
        <v>62</v>
      </c>
      <c r="N78" s="25" t="s">
        <v>62</v>
      </c>
      <c r="O78" s="25" t="s">
        <v>62</v>
      </c>
      <c r="P78" s="70" t="n">
        <v>0</v>
      </c>
      <c r="Q78" s="25" t="n">
        <v>687</v>
      </c>
      <c r="R78" s="25" t="n">
        <v>0</v>
      </c>
      <c r="S78" s="25" t="s">
        <v>62</v>
      </c>
      <c r="T78" s="25" t="s">
        <v>62</v>
      </c>
      <c r="U78" s="25" t="s">
        <v>62</v>
      </c>
      <c r="V78" s="25" t="s">
        <v>62</v>
      </c>
      <c r="W78" s="25" t="s">
        <v>62</v>
      </c>
      <c r="X78" s="28" t="n">
        <v>-29.6656957342206</v>
      </c>
      <c r="Y78" s="29" t="n">
        <v>17.8877643635381</v>
      </c>
    </row>
    <row r="79" customFormat="false" ht="14.25" hidden="false" customHeight="false" outlineLevel="0" collapsed="false">
      <c r="A79" s="23" t="s">
        <v>10</v>
      </c>
      <c r="B79" s="67" t="s">
        <v>198</v>
      </c>
      <c r="C79" s="68" t="s">
        <v>187</v>
      </c>
      <c r="D79" s="9" t="s">
        <v>113</v>
      </c>
      <c r="E79" s="9" t="s">
        <v>60</v>
      </c>
      <c r="F79" s="9" t="s">
        <v>61</v>
      </c>
      <c r="G79" s="9" t="n">
        <v>75</v>
      </c>
      <c r="H79" s="9" t="s">
        <v>62</v>
      </c>
      <c r="I79" s="9" t="s">
        <v>62</v>
      </c>
      <c r="J79" s="45" t="s">
        <v>62</v>
      </c>
      <c r="K79" s="45" t="n">
        <v>2046</v>
      </c>
      <c r="L79" s="9" t="s">
        <v>62</v>
      </c>
      <c r="M79" s="9" t="s">
        <v>62</v>
      </c>
      <c r="N79" s="9" t="s">
        <v>62</v>
      </c>
      <c r="O79" s="9" t="s">
        <v>62</v>
      </c>
      <c r="P79" s="69" t="n">
        <v>0</v>
      </c>
      <c r="Q79" s="9" t="n">
        <v>872</v>
      </c>
      <c r="R79" s="9" t="n">
        <v>0</v>
      </c>
      <c r="S79" s="9" t="s">
        <v>62</v>
      </c>
      <c r="T79" s="9" t="s">
        <v>62</v>
      </c>
      <c r="U79" s="9" t="s">
        <v>62</v>
      </c>
      <c r="V79" s="9" t="s">
        <v>62</v>
      </c>
      <c r="W79" s="9" t="s">
        <v>62</v>
      </c>
      <c r="X79" s="8" t="n">
        <v>-29.1620911485105</v>
      </c>
      <c r="Y79" s="46" t="n">
        <v>19.386264306318</v>
      </c>
    </row>
    <row r="80" customFormat="false" ht="14.25" hidden="false" customHeight="false" outlineLevel="0" collapsed="false">
      <c r="A80" s="23" t="s">
        <v>10</v>
      </c>
      <c r="B80" s="67" t="s">
        <v>199</v>
      </c>
      <c r="C80" s="68" t="s">
        <v>187</v>
      </c>
      <c r="D80" s="25" t="s">
        <v>103</v>
      </c>
      <c r="E80" s="25" t="s">
        <v>60</v>
      </c>
      <c r="F80" s="25" t="s">
        <v>61</v>
      </c>
      <c r="G80" s="25" t="n">
        <v>3.8</v>
      </c>
      <c r="H80" s="25" t="s">
        <v>62</v>
      </c>
      <c r="I80" s="25" t="s">
        <v>62</v>
      </c>
      <c r="J80" s="26" t="s">
        <v>62</v>
      </c>
      <c r="K80" s="26" t="s">
        <v>78</v>
      </c>
      <c r="L80" s="25" t="s">
        <v>62</v>
      </c>
      <c r="M80" s="25" t="s">
        <v>62</v>
      </c>
      <c r="N80" s="25" t="s">
        <v>62</v>
      </c>
      <c r="O80" s="25" t="s">
        <v>62</v>
      </c>
      <c r="P80" s="70" t="n">
        <v>0</v>
      </c>
      <c r="Q80" s="25" t="n">
        <v>1240</v>
      </c>
      <c r="R80" s="25" t="n">
        <v>0</v>
      </c>
      <c r="S80" s="25" t="s">
        <v>62</v>
      </c>
      <c r="T80" s="25" t="s">
        <v>62</v>
      </c>
      <c r="U80" s="25" t="s">
        <v>62</v>
      </c>
      <c r="V80" s="25" t="s">
        <v>62</v>
      </c>
      <c r="W80" s="25" t="s">
        <v>62</v>
      </c>
      <c r="X80" s="28" t="n">
        <v>-28.2425030696516</v>
      </c>
      <c r="Y80" s="29" t="n">
        <v>28.3076832839413</v>
      </c>
    </row>
    <row r="81" customFormat="false" ht="14.25" hidden="false" customHeight="false" outlineLevel="0" collapsed="false">
      <c r="A81" s="23" t="s">
        <v>10</v>
      </c>
      <c r="B81" s="67" t="s">
        <v>200</v>
      </c>
      <c r="C81" s="68" t="s">
        <v>187</v>
      </c>
      <c r="D81" s="9" t="s">
        <v>113</v>
      </c>
      <c r="E81" s="9" t="s">
        <v>60</v>
      </c>
      <c r="F81" s="9" t="s">
        <v>61</v>
      </c>
      <c r="G81" s="9" t="n">
        <v>75</v>
      </c>
      <c r="H81" s="9" t="s">
        <v>62</v>
      </c>
      <c r="I81" s="9" t="s">
        <v>62</v>
      </c>
      <c r="J81" s="45" t="s">
        <v>62</v>
      </c>
      <c r="K81" s="45" t="n">
        <v>2046</v>
      </c>
      <c r="L81" s="9" t="s">
        <v>62</v>
      </c>
      <c r="M81" s="9" t="s">
        <v>62</v>
      </c>
      <c r="N81" s="9" t="s">
        <v>62</v>
      </c>
      <c r="O81" s="9" t="s">
        <v>62</v>
      </c>
      <c r="P81" s="69" t="n">
        <v>0</v>
      </c>
      <c r="Q81" s="9" t="n">
        <v>872</v>
      </c>
      <c r="R81" s="9" t="n">
        <v>0</v>
      </c>
      <c r="S81" s="9" t="s">
        <v>62</v>
      </c>
      <c r="T81" s="9" t="s">
        <v>62</v>
      </c>
      <c r="U81" s="9" t="s">
        <v>62</v>
      </c>
      <c r="V81" s="9" t="s">
        <v>62</v>
      </c>
      <c r="W81" s="9" t="s">
        <v>62</v>
      </c>
      <c r="X81" s="8" t="n">
        <v>-28.7250621507848</v>
      </c>
      <c r="Y81" s="46" t="n">
        <v>24.7517010039161</v>
      </c>
    </row>
    <row r="82" customFormat="false" ht="14.25" hidden="false" customHeight="false" outlineLevel="0" collapsed="false">
      <c r="A82" s="23" t="s">
        <v>10</v>
      </c>
      <c r="B82" s="67" t="s">
        <v>201</v>
      </c>
      <c r="C82" s="68" t="s">
        <v>187</v>
      </c>
      <c r="D82" s="25" t="s">
        <v>166</v>
      </c>
      <c r="E82" s="25" t="s">
        <v>60</v>
      </c>
      <c r="F82" s="25" t="s">
        <v>61</v>
      </c>
      <c r="G82" s="25" t="n">
        <v>25</v>
      </c>
      <c r="H82" s="25" t="s">
        <v>62</v>
      </c>
      <c r="I82" s="25" t="n">
        <v>32</v>
      </c>
      <c r="J82" s="26" t="s">
        <v>62</v>
      </c>
      <c r="K82" s="26" t="s">
        <v>78</v>
      </c>
      <c r="L82" s="25" t="s">
        <v>62</v>
      </c>
      <c r="M82" s="25" t="n">
        <v>1650</v>
      </c>
      <c r="N82" s="25" t="s">
        <v>62</v>
      </c>
      <c r="O82" s="25" t="s">
        <v>62</v>
      </c>
      <c r="P82" s="70" t="n">
        <v>0</v>
      </c>
      <c r="Q82" s="25" t="n">
        <v>1500</v>
      </c>
      <c r="R82" s="25" t="n">
        <v>0</v>
      </c>
      <c r="S82" s="25" t="s">
        <v>62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4.25" hidden="false" customHeight="false" outlineLevel="0" collapsed="false">
      <c r="A83" s="23" t="s">
        <v>10</v>
      </c>
      <c r="B83" s="67" t="s">
        <v>202</v>
      </c>
      <c r="C83" s="68" t="s">
        <v>187</v>
      </c>
      <c r="D83" s="9" t="s">
        <v>94</v>
      </c>
      <c r="E83" s="9" t="s">
        <v>60</v>
      </c>
      <c r="F83" s="9" t="s">
        <v>61</v>
      </c>
      <c r="G83" s="9" t="n">
        <v>138.9</v>
      </c>
      <c r="H83" s="9" t="s">
        <v>62</v>
      </c>
      <c r="I83" s="9" t="s">
        <v>62</v>
      </c>
      <c r="J83" s="45" t="s">
        <v>62</v>
      </c>
      <c r="K83" s="45" t="n">
        <v>2041</v>
      </c>
      <c r="L83" s="9" t="s">
        <v>62</v>
      </c>
      <c r="M83" s="9" t="s">
        <v>62</v>
      </c>
      <c r="N83" s="9" t="s">
        <v>62</v>
      </c>
      <c r="O83" s="9" t="s">
        <v>62</v>
      </c>
      <c r="P83" s="69" t="n">
        <v>0</v>
      </c>
      <c r="Q83" s="9" t="n">
        <v>687</v>
      </c>
      <c r="R83" s="9" t="n">
        <v>0</v>
      </c>
      <c r="S83" s="9" t="s">
        <v>62</v>
      </c>
      <c r="T83" s="9" t="s">
        <v>62</v>
      </c>
      <c r="U83" s="9" t="s">
        <v>62</v>
      </c>
      <c r="V83" s="9" t="s">
        <v>62</v>
      </c>
      <c r="W83" s="9" t="s">
        <v>62</v>
      </c>
      <c r="X83" s="8" t="n">
        <v>-32.7460636463402</v>
      </c>
      <c r="Y83" s="46" t="n">
        <v>25.807017154113</v>
      </c>
    </row>
    <row r="84" customFormat="false" ht="14.25" hidden="false" customHeight="false" outlineLevel="0" collapsed="false">
      <c r="A84" s="23" t="s">
        <v>10</v>
      </c>
      <c r="B84" s="67" t="s">
        <v>203</v>
      </c>
      <c r="C84" s="68" t="s">
        <v>187</v>
      </c>
      <c r="D84" s="25" t="s">
        <v>94</v>
      </c>
      <c r="E84" s="25" t="s">
        <v>60</v>
      </c>
      <c r="F84" s="25" t="s">
        <v>61</v>
      </c>
      <c r="G84" s="25" t="n">
        <v>140</v>
      </c>
      <c r="H84" s="25" t="s">
        <v>62</v>
      </c>
      <c r="I84" s="25" t="s">
        <v>62</v>
      </c>
      <c r="J84" s="26" t="s">
        <v>62</v>
      </c>
      <c r="K84" s="26" t="n">
        <v>2041</v>
      </c>
      <c r="L84" s="25" t="s">
        <v>62</v>
      </c>
      <c r="M84" s="25" t="s">
        <v>62</v>
      </c>
      <c r="N84" s="25" t="s">
        <v>62</v>
      </c>
      <c r="O84" s="25" t="s">
        <v>62</v>
      </c>
      <c r="P84" s="70" t="n">
        <v>0</v>
      </c>
      <c r="Q84" s="25" t="n">
        <v>687</v>
      </c>
      <c r="R84" s="25" t="n">
        <v>0</v>
      </c>
      <c r="S84" s="25" t="s">
        <v>62</v>
      </c>
      <c r="T84" s="25" t="s">
        <v>62</v>
      </c>
      <c r="U84" s="25" t="s">
        <v>62</v>
      </c>
      <c r="V84" s="25" t="s">
        <v>62</v>
      </c>
      <c r="W84" s="25" t="s">
        <v>62</v>
      </c>
      <c r="X84" s="28" t="n">
        <v>-34.0016066103323</v>
      </c>
      <c r="Y84" s="29" t="n">
        <v>24.7416286318375</v>
      </c>
    </row>
    <row r="85" customFormat="false" ht="14.25" hidden="false" customHeight="false" outlineLevel="0" collapsed="false">
      <c r="A85" s="23" t="s">
        <v>10</v>
      </c>
      <c r="B85" s="67" t="s">
        <v>204</v>
      </c>
      <c r="C85" s="68" t="s">
        <v>187</v>
      </c>
      <c r="D85" s="9" t="s">
        <v>94</v>
      </c>
      <c r="E85" s="9" t="s">
        <v>60</v>
      </c>
      <c r="F85" s="9" t="s">
        <v>61</v>
      </c>
      <c r="G85" s="9" t="n">
        <v>107.76</v>
      </c>
      <c r="H85" s="9" t="s">
        <v>62</v>
      </c>
      <c r="I85" s="9" t="s">
        <v>62</v>
      </c>
      <c r="J85" s="45" t="s">
        <v>62</v>
      </c>
      <c r="K85" s="45" t="n">
        <v>2041</v>
      </c>
      <c r="L85" s="9" t="s">
        <v>62</v>
      </c>
      <c r="M85" s="9" t="s">
        <v>62</v>
      </c>
      <c r="N85" s="9" t="s">
        <v>62</v>
      </c>
      <c r="O85" s="9" t="s">
        <v>62</v>
      </c>
      <c r="P85" s="69" t="n">
        <v>0</v>
      </c>
      <c r="Q85" s="9" t="n">
        <v>687</v>
      </c>
      <c r="R85" s="9" t="n">
        <v>0</v>
      </c>
      <c r="S85" s="9" t="s">
        <v>62</v>
      </c>
      <c r="T85" s="9" t="s">
        <v>62</v>
      </c>
      <c r="U85" s="9" t="s">
        <v>62</v>
      </c>
      <c r="V85" s="9" t="s">
        <v>62</v>
      </c>
      <c r="W85" s="9" t="s">
        <v>62</v>
      </c>
      <c r="X85" s="8" t="n">
        <v>-33.339429270602</v>
      </c>
      <c r="Y85" s="46" t="n">
        <v>20.0292581081331</v>
      </c>
    </row>
    <row r="86" customFormat="false" ht="14.25" hidden="false" customHeight="false" outlineLevel="0" collapsed="false">
      <c r="A86" s="23" t="s">
        <v>10</v>
      </c>
      <c r="B86" s="67" t="s">
        <v>205</v>
      </c>
      <c r="C86" s="68" t="s">
        <v>187</v>
      </c>
      <c r="D86" s="25" t="s">
        <v>94</v>
      </c>
      <c r="E86" s="25" t="s">
        <v>60</v>
      </c>
      <c r="F86" s="25" t="s">
        <v>61</v>
      </c>
      <c r="G86" s="25" t="n">
        <v>140</v>
      </c>
      <c r="H86" s="25" t="s">
        <v>62</v>
      </c>
      <c r="I86" s="25" t="s">
        <v>62</v>
      </c>
      <c r="J86" s="26" t="s">
        <v>62</v>
      </c>
      <c r="K86" s="26" t="n">
        <v>2041</v>
      </c>
      <c r="L86" s="25" t="s">
        <v>62</v>
      </c>
      <c r="M86" s="25" t="s">
        <v>62</v>
      </c>
      <c r="N86" s="25" t="s">
        <v>62</v>
      </c>
      <c r="O86" s="25" t="s">
        <v>62</v>
      </c>
      <c r="P86" s="70" t="n">
        <v>0</v>
      </c>
      <c r="Q86" s="25" t="n">
        <v>687</v>
      </c>
      <c r="R86" s="25" t="n">
        <v>0</v>
      </c>
      <c r="S86" s="25" t="s">
        <v>62</v>
      </c>
      <c r="T86" s="25" t="s">
        <v>62</v>
      </c>
      <c r="U86" s="25" t="s">
        <v>62</v>
      </c>
      <c r="V86" s="25" t="s">
        <v>62</v>
      </c>
      <c r="W86" s="25" t="s">
        <v>62</v>
      </c>
      <c r="X86" s="28" t="n">
        <v>-32.4094517433694</v>
      </c>
      <c r="Y86" s="29" t="n">
        <v>20.6698364904867</v>
      </c>
    </row>
    <row r="87" customFormat="false" ht="14.25" hidden="false" customHeight="false" outlineLevel="0" collapsed="false">
      <c r="A87" s="23" t="s">
        <v>10</v>
      </c>
      <c r="B87" s="67" t="s">
        <v>206</v>
      </c>
      <c r="C87" s="68" t="s">
        <v>187</v>
      </c>
      <c r="D87" s="9" t="s">
        <v>113</v>
      </c>
      <c r="E87" s="9" t="s">
        <v>60</v>
      </c>
      <c r="F87" s="9" t="s">
        <v>61</v>
      </c>
      <c r="G87" s="9" t="n">
        <v>75</v>
      </c>
      <c r="H87" s="9" t="s">
        <v>62</v>
      </c>
      <c r="I87" s="9" t="s">
        <v>62</v>
      </c>
      <c r="J87" s="45" t="s">
        <v>62</v>
      </c>
      <c r="K87" s="45" t="n">
        <v>2046</v>
      </c>
      <c r="L87" s="9" t="s">
        <v>62</v>
      </c>
      <c r="M87" s="9" t="s">
        <v>62</v>
      </c>
      <c r="N87" s="9" t="s">
        <v>62</v>
      </c>
      <c r="O87" s="9" t="s">
        <v>62</v>
      </c>
      <c r="P87" s="69" t="n">
        <v>0</v>
      </c>
      <c r="Q87" s="9" t="n">
        <v>872</v>
      </c>
      <c r="R87" s="9" t="n">
        <v>0</v>
      </c>
      <c r="S87" s="9" t="s">
        <v>62</v>
      </c>
      <c r="T87" s="9" t="s">
        <v>62</v>
      </c>
      <c r="U87" s="9" t="s">
        <v>62</v>
      </c>
      <c r="V87" s="9" t="s">
        <v>62</v>
      </c>
      <c r="W87" s="9" t="s">
        <v>62</v>
      </c>
      <c r="X87" s="8" t="n">
        <v>-28.4149267279864</v>
      </c>
      <c r="Y87" s="46" t="n">
        <v>21.2219052972542</v>
      </c>
    </row>
    <row r="88" customFormat="false" ht="14.25" hidden="false" customHeight="false" outlineLevel="0" collapsed="false">
      <c r="A88" s="23" t="s">
        <v>10</v>
      </c>
      <c r="B88" s="67" t="s">
        <v>207</v>
      </c>
      <c r="C88" s="68" t="s">
        <v>187</v>
      </c>
      <c r="D88" s="25" t="s">
        <v>94</v>
      </c>
      <c r="E88" s="25" t="s">
        <v>60</v>
      </c>
      <c r="F88" s="25" t="s">
        <v>185</v>
      </c>
      <c r="G88" s="25" t="n">
        <v>139.4</v>
      </c>
      <c r="H88" s="25" t="s">
        <v>62</v>
      </c>
      <c r="I88" s="25" t="s">
        <v>62</v>
      </c>
      <c r="J88" s="26" t="n">
        <v>2024</v>
      </c>
      <c r="K88" s="26" t="n">
        <v>2042</v>
      </c>
      <c r="L88" s="25" t="s">
        <v>62</v>
      </c>
      <c r="M88" s="25" t="s">
        <v>62</v>
      </c>
      <c r="N88" s="25" t="s">
        <v>62</v>
      </c>
      <c r="O88" s="25" t="s">
        <v>62</v>
      </c>
      <c r="P88" s="70" t="n">
        <v>0</v>
      </c>
      <c r="Q88" s="25" t="n">
        <v>687</v>
      </c>
      <c r="R88" s="25" t="n">
        <v>0</v>
      </c>
      <c r="S88" s="25" t="s">
        <v>62</v>
      </c>
      <c r="T88" s="25" t="s">
        <v>62</v>
      </c>
      <c r="U88" s="25" t="s">
        <v>62</v>
      </c>
      <c r="V88" s="25" t="s">
        <v>62</v>
      </c>
      <c r="W88" s="25" t="s">
        <v>62</v>
      </c>
      <c r="X88" s="28" t="n">
        <v>-32.4094517433694</v>
      </c>
      <c r="Y88" s="29" t="n">
        <v>20.6698364904867</v>
      </c>
    </row>
    <row r="89" customFormat="false" ht="14.25" hidden="false" customHeight="false" outlineLevel="0" collapsed="false">
      <c r="A89" s="23" t="s">
        <v>10</v>
      </c>
      <c r="B89" s="67" t="s">
        <v>208</v>
      </c>
      <c r="C89" s="68" t="s">
        <v>187</v>
      </c>
      <c r="D89" s="9" t="s">
        <v>113</v>
      </c>
      <c r="E89" s="9" t="s">
        <v>60</v>
      </c>
      <c r="F89" s="9" t="s">
        <v>185</v>
      </c>
      <c r="G89" s="9" t="n">
        <v>75</v>
      </c>
      <c r="H89" s="9" t="s">
        <v>62</v>
      </c>
      <c r="I89" s="9" t="s">
        <v>62</v>
      </c>
      <c r="J89" s="45" t="n">
        <v>2023</v>
      </c>
      <c r="K89" s="45" t="n">
        <v>2047</v>
      </c>
      <c r="L89" s="9" t="s">
        <v>62</v>
      </c>
      <c r="M89" s="9" t="s">
        <v>62</v>
      </c>
      <c r="N89" s="9" t="s">
        <v>62</v>
      </c>
      <c r="O89" s="9" t="s">
        <v>62</v>
      </c>
      <c r="P89" s="69" t="n">
        <v>0</v>
      </c>
      <c r="Q89" s="9" t="n">
        <v>872</v>
      </c>
      <c r="R89" s="9" t="n">
        <v>0</v>
      </c>
      <c r="S89" s="9" t="s">
        <v>62</v>
      </c>
      <c r="T89" s="9" t="s">
        <v>62</v>
      </c>
      <c r="U89" s="9" t="s">
        <v>62</v>
      </c>
      <c r="V89" s="9" t="s">
        <v>62</v>
      </c>
      <c r="W89" s="9" t="s">
        <v>62</v>
      </c>
      <c r="X89" s="8" t="n">
        <v>-30.9181086104463</v>
      </c>
      <c r="Y89" s="46" t="n">
        <v>19.4410434574448</v>
      </c>
    </row>
    <row r="90" customFormat="false" ht="14.25" hidden="false" customHeight="false" outlineLevel="0" collapsed="false">
      <c r="A90" s="23" t="s">
        <v>10</v>
      </c>
      <c r="B90" s="67" t="s">
        <v>209</v>
      </c>
      <c r="C90" s="68" t="s">
        <v>187</v>
      </c>
      <c r="D90" s="25" t="s">
        <v>94</v>
      </c>
      <c r="E90" s="25" t="s">
        <v>60</v>
      </c>
      <c r="F90" s="25" t="s">
        <v>61</v>
      </c>
      <c r="G90" s="25" t="n">
        <v>139.8</v>
      </c>
      <c r="H90" s="25" t="s">
        <v>62</v>
      </c>
      <c r="I90" s="25" t="s">
        <v>62</v>
      </c>
      <c r="J90" s="26" t="s">
        <v>62</v>
      </c>
      <c r="K90" s="26" t="n">
        <v>2046</v>
      </c>
      <c r="L90" s="25" t="s">
        <v>62</v>
      </c>
      <c r="M90" s="25" t="s">
        <v>62</v>
      </c>
      <c r="N90" s="25" t="s">
        <v>62</v>
      </c>
      <c r="O90" s="25" t="s">
        <v>62</v>
      </c>
      <c r="P90" s="70" t="n">
        <v>0</v>
      </c>
      <c r="Q90" s="25" t="n">
        <v>687</v>
      </c>
      <c r="R90" s="25" t="n">
        <v>0</v>
      </c>
      <c r="S90" s="25" t="s">
        <v>62</v>
      </c>
      <c r="T90" s="25" t="s">
        <v>62</v>
      </c>
      <c r="U90" s="25" t="s">
        <v>62</v>
      </c>
      <c r="V90" s="25" t="s">
        <v>62</v>
      </c>
      <c r="W90" s="25" t="s">
        <v>62</v>
      </c>
      <c r="X90" s="28" t="n">
        <v>-32.4094517433694</v>
      </c>
      <c r="Y90" s="29" t="n">
        <v>20.6698364904867</v>
      </c>
    </row>
    <row r="91" customFormat="false" ht="14.25" hidden="false" customHeight="false" outlineLevel="0" collapsed="false">
      <c r="A91" s="23" t="s">
        <v>10</v>
      </c>
      <c r="B91" s="67" t="s">
        <v>210</v>
      </c>
      <c r="C91" s="68" t="s">
        <v>187</v>
      </c>
      <c r="D91" s="9" t="s">
        <v>113</v>
      </c>
      <c r="E91" s="9" t="s">
        <v>60</v>
      </c>
      <c r="F91" s="9" t="s">
        <v>61</v>
      </c>
      <c r="G91" s="9" t="n">
        <v>75</v>
      </c>
      <c r="H91" s="9" t="s">
        <v>62</v>
      </c>
      <c r="I91" s="9" t="s">
        <v>62</v>
      </c>
      <c r="J91" s="45" t="s">
        <v>62</v>
      </c>
      <c r="K91" s="45" t="n">
        <v>2046</v>
      </c>
      <c r="L91" s="9" t="s">
        <v>62</v>
      </c>
      <c r="M91" s="9" t="s">
        <v>62</v>
      </c>
      <c r="N91" s="9" t="s">
        <v>62</v>
      </c>
      <c r="O91" s="9" t="s">
        <v>62</v>
      </c>
      <c r="P91" s="69" t="n">
        <v>0</v>
      </c>
      <c r="Q91" s="9" t="n">
        <v>872</v>
      </c>
      <c r="R91" s="9" t="n">
        <v>0</v>
      </c>
      <c r="S91" s="9" t="s">
        <v>62</v>
      </c>
      <c r="T91" s="9" t="s">
        <v>62</v>
      </c>
      <c r="U91" s="9" t="s">
        <v>62</v>
      </c>
      <c r="V91" s="9" t="s">
        <v>62</v>
      </c>
      <c r="W91" s="9" t="s">
        <v>62</v>
      </c>
      <c r="X91" s="8" t="n">
        <v>-26.9381648844116</v>
      </c>
      <c r="Y91" s="46" t="n">
        <v>24.7048545534144</v>
      </c>
    </row>
    <row r="92" customFormat="false" ht="14.25" hidden="false" customHeight="false" outlineLevel="0" collapsed="false">
      <c r="A92" s="23" t="s">
        <v>10</v>
      </c>
      <c r="B92" s="67" t="s">
        <v>211</v>
      </c>
      <c r="C92" s="68" t="s">
        <v>187</v>
      </c>
      <c r="D92" s="25" t="s">
        <v>94</v>
      </c>
      <c r="E92" s="25" t="s">
        <v>60</v>
      </c>
      <c r="F92" s="25" t="s">
        <v>61</v>
      </c>
      <c r="G92" s="25" t="n">
        <v>32.7</v>
      </c>
      <c r="H92" s="25" t="s">
        <v>62</v>
      </c>
      <c r="I92" s="25" t="s">
        <v>62</v>
      </c>
      <c r="J92" s="26" t="s">
        <v>62</v>
      </c>
      <c r="K92" s="26" t="n">
        <v>2041</v>
      </c>
      <c r="L92" s="25" t="s">
        <v>62</v>
      </c>
      <c r="M92" s="25" t="s">
        <v>62</v>
      </c>
      <c r="N92" s="25" t="s">
        <v>62</v>
      </c>
      <c r="O92" s="25" t="s">
        <v>62</v>
      </c>
      <c r="P92" s="70" t="n">
        <v>0</v>
      </c>
      <c r="Q92" s="25" t="n">
        <v>687</v>
      </c>
      <c r="R92" s="25" t="n">
        <v>0</v>
      </c>
      <c r="S92" s="25" t="s">
        <v>62</v>
      </c>
      <c r="T92" s="25" t="s">
        <v>62</v>
      </c>
      <c r="U92" s="25" t="s">
        <v>62</v>
      </c>
      <c r="V92" s="25" t="s">
        <v>62</v>
      </c>
      <c r="W92" s="25" t="s">
        <v>62</v>
      </c>
      <c r="X92" s="28" t="n">
        <v>-33.2823970519215</v>
      </c>
      <c r="Y92" s="29" t="n">
        <v>27.4298131021341</v>
      </c>
    </row>
    <row r="93" customFormat="false" ht="14.25" hidden="false" customHeight="false" outlineLevel="0" collapsed="false">
      <c r="A93" s="23" t="s">
        <v>10</v>
      </c>
      <c r="B93" s="67" t="s">
        <v>212</v>
      </c>
      <c r="C93" s="68" t="s">
        <v>187</v>
      </c>
      <c r="D93" s="9" t="s">
        <v>113</v>
      </c>
      <c r="E93" s="9" t="s">
        <v>60</v>
      </c>
      <c r="F93" s="9" t="s">
        <v>61</v>
      </c>
      <c r="G93" s="9" t="n">
        <v>75</v>
      </c>
      <c r="H93" s="9" t="s">
        <v>62</v>
      </c>
      <c r="I93" s="9" t="s">
        <v>62</v>
      </c>
      <c r="J93" s="45" t="s">
        <v>62</v>
      </c>
      <c r="K93" s="45" t="n">
        <v>2046</v>
      </c>
      <c r="L93" s="9" t="s">
        <v>62</v>
      </c>
      <c r="M93" s="9" t="s">
        <v>62</v>
      </c>
      <c r="N93" s="9" t="s">
        <v>62</v>
      </c>
      <c r="O93" s="9" t="s">
        <v>62</v>
      </c>
      <c r="P93" s="69" t="n">
        <v>0</v>
      </c>
      <c r="Q93" s="9" t="n">
        <v>872</v>
      </c>
      <c r="R93" s="9" t="n">
        <v>0</v>
      </c>
      <c r="S93" s="9" t="s">
        <v>62</v>
      </c>
      <c r="T93" s="9" t="s">
        <v>62</v>
      </c>
      <c r="U93" s="9" t="s">
        <v>62</v>
      </c>
      <c r="V93" s="9" t="s">
        <v>62</v>
      </c>
      <c r="W93" s="9" t="s">
        <v>62</v>
      </c>
      <c r="X93" s="8" t="n">
        <v>-25.2365800107423</v>
      </c>
      <c r="Y93" s="46" t="n">
        <v>26.0824193641746</v>
      </c>
    </row>
    <row r="94" customFormat="false" ht="14.25" hidden="false" customHeight="false" outlineLevel="0" collapsed="false">
      <c r="A94" s="23" t="s">
        <v>10</v>
      </c>
      <c r="B94" s="24" t="s">
        <v>213</v>
      </c>
      <c r="C94" s="68" t="s">
        <v>214</v>
      </c>
      <c r="D94" s="25" t="s">
        <v>59</v>
      </c>
      <c r="E94" s="25" t="s">
        <v>60</v>
      </c>
      <c r="F94" s="25" t="s">
        <v>61</v>
      </c>
      <c r="G94" s="25" t="n">
        <v>160</v>
      </c>
      <c r="H94" s="25" t="s">
        <v>62</v>
      </c>
      <c r="I94" s="25" t="s">
        <v>62</v>
      </c>
      <c r="J94" s="26" t="s">
        <v>62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62</v>
      </c>
      <c r="T94" s="25" t="s">
        <v>62</v>
      </c>
      <c r="U94" s="25" t="s">
        <v>62</v>
      </c>
      <c r="V94" s="25" t="s">
        <v>62</v>
      </c>
      <c r="W94" s="25" t="s">
        <v>62</v>
      </c>
      <c r="X94" s="28" t="n">
        <v>-26.658</v>
      </c>
      <c r="Y94" s="29" t="n">
        <v>28.1138</v>
      </c>
    </row>
    <row r="95" customFormat="false" ht="14.25" hidden="false" customHeight="false" outlineLevel="0" collapsed="false">
      <c r="A95" s="23" t="s">
        <v>10</v>
      </c>
      <c r="B95" s="67" t="s">
        <v>215</v>
      </c>
      <c r="C95" s="68" t="s">
        <v>214</v>
      </c>
      <c r="D95" s="9" t="s">
        <v>59</v>
      </c>
      <c r="E95" s="9" t="s">
        <v>60</v>
      </c>
      <c r="F95" s="9" t="s">
        <v>61</v>
      </c>
      <c r="G95" s="9" t="n">
        <v>600</v>
      </c>
      <c r="H95" s="9" t="s">
        <v>62</v>
      </c>
      <c r="I95" s="9" t="s">
        <v>62</v>
      </c>
      <c r="J95" s="45" t="s">
        <v>62</v>
      </c>
      <c r="K95" s="45" t="s">
        <v>78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62</v>
      </c>
      <c r="T95" s="9" t="s">
        <v>62</v>
      </c>
      <c r="U95" s="9" t="s">
        <v>62</v>
      </c>
      <c r="V95" s="9" t="s">
        <v>62</v>
      </c>
      <c r="W95" s="9" t="s">
        <v>62</v>
      </c>
      <c r="X95" s="8" t="n">
        <v>-26.5036</v>
      </c>
      <c r="Y95" s="46" t="n">
        <v>29.1803</v>
      </c>
    </row>
    <row r="96" customFormat="false" ht="14.25" hidden="false" customHeight="false" outlineLevel="0" collapsed="false">
      <c r="A96" s="23" t="s">
        <v>10</v>
      </c>
      <c r="B96" s="67" t="s">
        <v>216</v>
      </c>
      <c r="C96" s="68" t="s">
        <v>214</v>
      </c>
      <c r="D96" s="25" t="s">
        <v>106</v>
      </c>
      <c r="E96" s="25" t="s">
        <v>60</v>
      </c>
      <c r="F96" s="25" t="s">
        <v>61</v>
      </c>
      <c r="G96" s="25" t="n">
        <v>670</v>
      </c>
      <c r="H96" s="25" t="n">
        <v>167.5</v>
      </c>
      <c r="I96" s="25" t="n">
        <v>4</v>
      </c>
      <c r="J96" s="26" t="s">
        <v>62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62</v>
      </c>
      <c r="T96" s="25" t="s">
        <v>62</v>
      </c>
      <c r="U96" s="25" t="s">
        <v>62</v>
      </c>
      <c r="V96" s="25" t="s">
        <v>62</v>
      </c>
      <c r="W96" s="25" t="s">
        <v>62</v>
      </c>
      <c r="X96" s="28" t="n">
        <v>-29.251</v>
      </c>
      <c r="Y96" s="29" t="n">
        <v>31.0941</v>
      </c>
    </row>
    <row r="97" customFormat="false" ht="14.25" hidden="false" customHeight="false" outlineLevel="0" collapsed="false">
      <c r="A97" s="23" t="s">
        <v>10</v>
      </c>
      <c r="B97" s="67" t="s">
        <v>217</v>
      </c>
      <c r="C97" s="68" t="s">
        <v>214</v>
      </c>
      <c r="D97" s="9" t="s">
        <v>106</v>
      </c>
      <c r="E97" s="9" t="s">
        <v>60</v>
      </c>
      <c r="F97" s="9" t="s">
        <v>61</v>
      </c>
      <c r="G97" s="9" t="n">
        <v>335</v>
      </c>
      <c r="H97" s="9" t="n">
        <v>167.5</v>
      </c>
      <c r="I97" s="9" t="n">
        <v>2</v>
      </c>
      <c r="J97" s="45" t="s">
        <v>62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62</v>
      </c>
      <c r="T97" s="9" t="s">
        <v>62</v>
      </c>
      <c r="U97" s="9" t="s">
        <v>62</v>
      </c>
      <c r="V97" s="9" t="s">
        <v>62</v>
      </c>
      <c r="W97" s="9" t="s">
        <v>62</v>
      </c>
      <c r="X97" s="8" t="n">
        <v>-33.4433</v>
      </c>
      <c r="Y97" s="46" t="n">
        <v>25.4022</v>
      </c>
    </row>
    <row r="98" customFormat="false" ht="14.25" hidden="false" customHeight="false" outlineLevel="0" collapsed="false">
      <c r="A98" s="23" t="s">
        <v>10</v>
      </c>
      <c r="B98" s="67" t="s">
        <v>218</v>
      </c>
      <c r="C98" s="68" t="s">
        <v>214</v>
      </c>
      <c r="D98" s="25" t="s">
        <v>106</v>
      </c>
      <c r="E98" s="25" t="s">
        <v>60</v>
      </c>
      <c r="F98" s="25" t="s">
        <v>61</v>
      </c>
      <c r="G98" s="25" t="n">
        <v>175</v>
      </c>
      <c r="H98" s="25" t="n">
        <v>9.7</v>
      </c>
      <c r="I98" s="25" t="n">
        <v>18</v>
      </c>
      <c r="J98" s="26" t="s">
        <v>62</v>
      </c>
      <c r="K98" s="26" t="s">
        <v>78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62</v>
      </c>
      <c r="T98" s="25" t="s">
        <v>62</v>
      </c>
      <c r="U98" s="25" t="s">
        <v>62</v>
      </c>
      <c r="V98" s="25" t="s">
        <v>62</v>
      </c>
      <c r="W98" s="25" t="s">
        <v>62</v>
      </c>
      <c r="X98" s="28" t="n">
        <v>-26.8102</v>
      </c>
      <c r="Y98" s="29" t="n">
        <v>27.8277</v>
      </c>
    </row>
    <row r="99" customFormat="false" ht="14.25" hidden="false" customHeight="false" outlineLevel="0" collapsed="false">
      <c r="A99" s="23" t="s">
        <v>10</v>
      </c>
      <c r="B99" s="67" t="s">
        <v>219</v>
      </c>
      <c r="C99" s="68" t="s">
        <v>214</v>
      </c>
      <c r="D99" s="9" t="s">
        <v>106</v>
      </c>
      <c r="E99" s="9" t="s">
        <v>60</v>
      </c>
      <c r="F99" s="9" t="s">
        <v>61</v>
      </c>
      <c r="G99" s="9" t="n">
        <v>250</v>
      </c>
      <c r="H99" s="9" t="n">
        <v>50</v>
      </c>
      <c r="I99" s="9" t="n">
        <v>5</v>
      </c>
      <c r="J99" s="45" t="s">
        <v>62</v>
      </c>
      <c r="K99" s="45" t="s">
        <v>78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62</v>
      </c>
      <c r="T99" s="9" t="s">
        <v>62</v>
      </c>
      <c r="U99" s="9" t="s">
        <v>62</v>
      </c>
      <c r="V99" s="9" t="s">
        <v>62</v>
      </c>
      <c r="W99" s="9" t="s">
        <v>62</v>
      </c>
      <c r="X99" s="8" t="n">
        <v>-26.8102</v>
      </c>
      <c r="Y99" s="46" t="n">
        <v>27.8277</v>
      </c>
    </row>
    <row r="100" customFormat="false" ht="14.25" hidden="false" customHeight="false" outlineLevel="0" collapsed="false">
      <c r="A100" s="23" t="s">
        <v>10</v>
      </c>
      <c r="B100" s="67" t="s">
        <v>220</v>
      </c>
      <c r="C100" s="68" t="s">
        <v>214</v>
      </c>
      <c r="D100" s="25" t="s">
        <v>221</v>
      </c>
      <c r="E100" s="25" t="s">
        <v>60</v>
      </c>
      <c r="F100" s="25" t="s">
        <v>61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62</v>
      </c>
      <c r="K100" s="26" t="s">
        <v>78</v>
      </c>
      <c r="L100" s="25" t="s">
        <v>62</v>
      </c>
      <c r="M100" s="25" t="s">
        <v>62</v>
      </c>
      <c r="N100" s="25" t="s">
        <v>62</v>
      </c>
      <c r="O100" s="25" t="s">
        <v>62</v>
      </c>
      <c r="P100" s="70" t="n">
        <v>0</v>
      </c>
      <c r="Q100" s="25" t="n">
        <v>300</v>
      </c>
      <c r="R100" s="25" t="n">
        <v>0</v>
      </c>
      <c r="S100" s="25" t="s">
        <v>62</v>
      </c>
      <c r="T100" s="25" t="s">
        <v>62</v>
      </c>
      <c r="U100" s="25" t="s">
        <v>62</v>
      </c>
      <c r="V100" s="25" t="s">
        <v>62</v>
      </c>
      <c r="W100" s="25" t="s">
        <v>62</v>
      </c>
      <c r="X100" s="28"/>
      <c r="Y100" s="29"/>
    </row>
    <row r="101" customFormat="false" ht="14.25" hidden="false" customHeight="false" outlineLevel="0" collapsed="false">
      <c r="A101" s="23" t="s">
        <v>10</v>
      </c>
      <c r="B101" s="67" t="s">
        <v>222</v>
      </c>
      <c r="C101" s="68" t="s">
        <v>214</v>
      </c>
      <c r="D101" s="9" t="s">
        <v>103</v>
      </c>
      <c r="E101" s="9" t="s">
        <v>60</v>
      </c>
      <c r="F101" s="9" t="s">
        <v>61</v>
      </c>
      <c r="G101" s="9" t="n">
        <v>65</v>
      </c>
      <c r="H101" s="9" t="n">
        <v>65</v>
      </c>
      <c r="I101" s="9" t="n">
        <v>1</v>
      </c>
      <c r="J101" s="45" t="s">
        <v>62</v>
      </c>
      <c r="K101" s="45" t="s">
        <v>78</v>
      </c>
      <c r="L101" s="9" t="s">
        <v>62</v>
      </c>
      <c r="M101" s="9" t="s">
        <v>62</v>
      </c>
      <c r="N101" s="9" t="s">
        <v>62</v>
      </c>
      <c r="O101" s="9" t="s">
        <v>62</v>
      </c>
      <c r="P101" s="69" t="n">
        <v>0</v>
      </c>
      <c r="Q101" s="9" t="n">
        <v>300</v>
      </c>
      <c r="R101" s="9" t="n">
        <v>0</v>
      </c>
      <c r="S101" s="9" t="s">
        <v>62</v>
      </c>
      <c r="T101" s="9" t="s">
        <v>62</v>
      </c>
      <c r="U101" s="9" t="s">
        <v>62</v>
      </c>
      <c r="V101" s="9" t="s">
        <v>62</v>
      </c>
      <c r="W101" s="9" t="s">
        <v>62</v>
      </c>
      <c r="X101" s="8" t="n">
        <v>-32.05</v>
      </c>
      <c r="Y101" s="46" t="n">
        <v>28.58333</v>
      </c>
    </row>
    <row r="102" customFormat="false" ht="14.25" hidden="false" customHeight="false" outlineLevel="0" collapsed="false">
      <c r="A102" s="23" t="s">
        <v>10</v>
      </c>
      <c r="B102" s="67" t="s">
        <v>223</v>
      </c>
      <c r="C102" s="68" t="s">
        <v>214</v>
      </c>
      <c r="D102" s="25" t="s">
        <v>166</v>
      </c>
      <c r="E102" s="25" t="s">
        <v>60</v>
      </c>
      <c r="F102" s="25" t="s">
        <v>61</v>
      </c>
      <c r="G102" s="25" t="n">
        <v>120</v>
      </c>
      <c r="H102" s="25" t="n">
        <v>30</v>
      </c>
      <c r="I102" s="25" t="n">
        <v>4</v>
      </c>
      <c r="J102" s="26" t="s">
        <v>62</v>
      </c>
      <c r="K102" s="26" t="s">
        <v>78</v>
      </c>
      <c r="L102" s="25" t="s">
        <v>62</v>
      </c>
      <c r="M102" s="25" t="s">
        <v>62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62</v>
      </c>
      <c r="T102" s="25" t="s">
        <v>62</v>
      </c>
      <c r="U102" s="25" t="s">
        <v>62</v>
      </c>
      <c r="V102" s="25" t="s">
        <v>62</v>
      </c>
      <c r="W102" s="25" t="s">
        <v>62</v>
      </c>
      <c r="X102" s="28"/>
      <c r="Y102" s="29"/>
    </row>
    <row r="103" customFormat="false" ht="14.25" hidden="false" customHeight="false" outlineLevel="0" collapsed="false">
      <c r="A103" s="23" t="s">
        <v>10</v>
      </c>
      <c r="B103" s="67" t="s">
        <v>224</v>
      </c>
      <c r="C103" s="68" t="s">
        <v>214</v>
      </c>
      <c r="D103" s="9" t="s">
        <v>166</v>
      </c>
      <c r="E103" s="9" t="s">
        <v>60</v>
      </c>
      <c r="F103" s="9" t="s">
        <v>61</v>
      </c>
      <c r="G103" s="9" t="n">
        <v>144</v>
      </c>
      <c r="H103" s="9" t="n">
        <v>36</v>
      </c>
      <c r="I103" s="9" t="n">
        <v>4</v>
      </c>
      <c r="J103" s="45" t="s">
        <v>62</v>
      </c>
      <c r="K103" s="45" t="s">
        <v>78</v>
      </c>
      <c r="L103" s="9" t="s">
        <v>62</v>
      </c>
      <c r="M103" s="9" t="s">
        <v>62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62</v>
      </c>
      <c r="T103" s="9" t="s">
        <v>62</v>
      </c>
      <c r="U103" s="9" t="s">
        <v>62</v>
      </c>
      <c r="V103" s="9" t="s">
        <v>62</v>
      </c>
      <c r="W103" s="9" t="s">
        <v>62</v>
      </c>
      <c r="X103" s="8" t="n">
        <v>-25.3447</v>
      </c>
      <c r="Y103" s="46" t="n">
        <v>30.394</v>
      </c>
    </row>
    <row r="104" customFormat="false" ht="14.25" hidden="false" customHeight="false" outlineLevel="0" collapsed="false">
      <c r="A104" s="50" t="s">
        <v>10</v>
      </c>
      <c r="B104" s="71" t="s">
        <v>225</v>
      </c>
      <c r="C104" s="72" t="s">
        <v>214</v>
      </c>
      <c r="D104" s="73" t="s">
        <v>98</v>
      </c>
      <c r="E104" s="73" t="s">
        <v>99</v>
      </c>
      <c r="F104" s="73" t="s">
        <v>61</v>
      </c>
      <c r="G104" s="73" t="n">
        <v>180</v>
      </c>
      <c r="H104" s="73" t="n">
        <v>45</v>
      </c>
      <c r="I104" s="73" t="n">
        <v>4</v>
      </c>
      <c r="J104" s="74" t="s">
        <v>62</v>
      </c>
      <c r="K104" s="74" t="s">
        <v>78</v>
      </c>
      <c r="L104" s="73" t="s">
        <v>62</v>
      </c>
      <c r="M104" s="73" t="s">
        <v>62</v>
      </c>
      <c r="N104" s="73" t="s">
        <v>62</v>
      </c>
      <c r="O104" s="73" t="s">
        <v>62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62</v>
      </c>
      <c r="X104" s="76" t="n">
        <v>-34.153</v>
      </c>
      <c r="Y104" s="77" t="n">
        <v>18.9</v>
      </c>
    </row>
  </sheetData>
  <autoFilter ref="A1:Y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pane xSplit="0" ySplit="1" topLeftCell="A2" activePane="bottomLeft" state="frozen"/>
      <selection pane="topLeft" activeCell="A1" activeCellId="0" sqref="A1"/>
      <selection pane="bottomLeft" activeCell="AC92" activeCellId="0" sqref="AC9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78" t="s">
        <v>226</v>
      </c>
      <c r="B1" s="79" t="s">
        <v>227</v>
      </c>
      <c r="C1" s="79" t="s">
        <v>228</v>
      </c>
      <c r="D1" s="79" t="n">
        <v>2019</v>
      </c>
      <c r="E1" s="79" t="n">
        <v>2020</v>
      </c>
      <c r="F1" s="79" t="n">
        <v>2021</v>
      </c>
      <c r="G1" s="79" t="n">
        <v>2022</v>
      </c>
      <c r="H1" s="79" t="n">
        <f aca="false">G1+1</f>
        <v>2023</v>
      </c>
      <c r="I1" s="79" t="n">
        <f aca="false">H1+1</f>
        <v>2024</v>
      </c>
      <c r="J1" s="79" t="n">
        <f aca="false">I1+1</f>
        <v>2025</v>
      </c>
      <c r="K1" s="79" t="n">
        <f aca="false">J1+1</f>
        <v>2026</v>
      </c>
      <c r="L1" s="79" t="n">
        <f aca="false">K1+1</f>
        <v>2027</v>
      </c>
      <c r="M1" s="79" t="n">
        <f aca="false">L1+1</f>
        <v>2028</v>
      </c>
      <c r="N1" s="79" t="n">
        <f aca="false">M1+1</f>
        <v>2029</v>
      </c>
      <c r="O1" s="79" t="n">
        <f aca="false">N1+1</f>
        <v>2030</v>
      </c>
      <c r="P1" s="79" t="n">
        <f aca="false">O1+1</f>
        <v>2031</v>
      </c>
      <c r="Q1" s="79" t="n">
        <f aca="false">P1+1</f>
        <v>2032</v>
      </c>
      <c r="R1" s="79" t="n">
        <f aca="false">Q1+1</f>
        <v>2033</v>
      </c>
      <c r="S1" s="79" t="n">
        <f aca="false">R1+1</f>
        <v>2034</v>
      </c>
      <c r="T1" s="79" t="n">
        <f aca="false">S1+1</f>
        <v>2035</v>
      </c>
      <c r="U1" s="79" t="n">
        <f aca="false">T1+1</f>
        <v>2036</v>
      </c>
      <c r="V1" s="79" t="n">
        <f aca="false">U1+1</f>
        <v>2037</v>
      </c>
      <c r="W1" s="79" t="n">
        <f aca="false">V1+1</f>
        <v>2038</v>
      </c>
      <c r="X1" s="79" t="n">
        <f aca="false">W1+1</f>
        <v>2039</v>
      </c>
      <c r="Y1" s="79" t="n">
        <f aca="false">X1+1</f>
        <v>2040</v>
      </c>
      <c r="Z1" s="79" t="n">
        <f aca="false">Y1+1</f>
        <v>2041</v>
      </c>
      <c r="AA1" s="79" t="n">
        <f aca="false">Z1+1</f>
        <v>2042</v>
      </c>
      <c r="AB1" s="79" t="n">
        <f aca="false">AA1+1</f>
        <v>2043</v>
      </c>
      <c r="AC1" s="79" t="n">
        <f aca="false">AB1+1</f>
        <v>2044</v>
      </c>
      <c r="AD1" s="79" t="n">
        <f aca="false">AC1+1</f>
        <v>2045</v>
      </c>
      <c r="AE1" s="79" t="n">
        <f aca="false">AD1+1</f>
        <v>2046</v>
      </c>
      <c r="AF1" s="79" t="n">
        <f aca="false">AE1+1</f>
        <v>2047</v>
      </c>
      <c r="AG1" s="79" t="n">
        <f aca="false">AF1+1</f>
        <v>2048</v>
      </c>
      <c r="AH1" s="79" t="n">
        <f aca="false">AG1+1</f>
        <v>2049</v>
      </c>
      <c r="AI1" s="80" t="n">
        <f aca="false">AH1+1</f>
        <v>2050</v>
      </c>
    </row>
    <row r="2" customFormat="false" ht="15" hidden="false" customHeight="false" outlineLevel="0" collapsed="false">
      <c r="A2" s="81" t="s">
        <v>10</v>
      </c>
      <c r="B2" s="82" t="s">
        <v>229</v>
      </c>
      <c r="C2" s="16" t="s">
        <v>113</v>
      </c>
      <c r="D2" s="83" t="n">
        <v>0</v>
      </c>
      <c r="E2" s="83" t="n">
        <v>0</v>
      </c>
      <c r="F2" s="83" t="n">
        <v>0</v>
      </c>
      <c r="G2" s="83"/>
      <c r="H2" s="83"/>
      <c r="I2" s="83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5"/>
    </row>
    <row r="3" customFormat="false" ht="15" hidden="false" customHeight="false" outlineLevel="0" collapsed="false">
      <c r="A3" s="86" t="str">
        <f aca="false">A2</f>
        <v>base</v>
      </c>
      <c r="B3" s="87" t="s">
        <v>229</v>
      </c>
      <c r="C3" s="24" t="s">
        <v>94</v>
      </c>
      <c r="D3" s="88" t="n">
        <v>0</v>
      </c>
      <c r="E3" s="88" t="n">
        <v>0</v>
      </c>
      <c r="F3" s="88" t="n">
        <v>0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</row>
    <row r="4" customFormat="false" ht="15" hidden="false" customHeight="false" outlineLevel="0" collapsed="false">
      <c r="A4" s="86" t="str">
        <f aca="false">A3</f>
        <v>base</v>
      </c>
      <c r="B4" s="87" t="s">
        <v>229</v>
      </c>
      <c r="C4" s="24" t="s">
        <v>230</v>
      </c>
      <c r="D4" s="90" t="n">
        <v>0</v>
      </c>
      <c r="E4" s="90" t="n">
        <v>0</v>
      </c>
      <c r="F4" s="90" t="n">
        <v>0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</row>
    <row r="5" customFormat="false" ht="15" hidden="false" customHeight="false" outlineLevel="0" collapsed="false">
      <c r="A5" s="86" t="str">
        <f aca="false">A4</f>
        <v>base</v>
      </c>
      <c r="B5" s="87" t="s">
        <v>229</v>
      </c>
      <c r="C5" s="24" t="s">
        <v>231</v>
      </c>
      <c r="D5" s="88" t="n">
        <v>0</v>
      </c>
      <c r="E5" s="88" t="n">
        <v>0</v>
      </c>
      <c r="F5" s="88" t="n">
        <v>0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9"/>
    </row>
    <row r="6" customFormat="false" ht="15" hidden="false" customHeight="false" outlineLevel="0" collapsed="false">
      <c r="A6" s="86" t="str">
        <f aca="false">A5</f>
        <v>base</v>
      </c>
      <c r="B6" s="87" t="s">
        <v>229</v>
      </c>
      <c r="C6" s="24" t="s">
        <v>166</v>
      </c>
      <c r="D6" s="88" t="n">
        <v>0</v>
      </c>
      <c r="E6" s="88" t="n">
        <v>0</v>
      </c>
      <c r="F6" s="88" t="n">
        <v>0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9"/>
    </row>
    <row r="7" customFormat="false" ht="15" hidden="false" customHeight="false" outlineLevel="0" collapsed="false">
      <c r="A7" s="86" t="str">
        <f aca="false">A6</f>
        <v>base</v>
      </c>
      <c r="B7" s="87" t="s">
        <v>229</v>
      </c>
      <c r="C7" s="24" t="s">
        <v>59</v>
      </c>
      <c r="D7" s="90" t="n">
        <v>0</v>
      </c>
      <c r="E7" s="90" t="n">
        <v>0</v>
      </c>
      <c r="F7" s="90" t="n">
        <v>0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1"/>
    </row>
    <row r="8" customFormat="false" ht="15" hidden="false" customHeight="false" outlineLevel="0" collapsed="false">
      <c r="A8" s="86" t="str">
        <f aca="false">A7</f>
        <v>base</v>
      </c>
      <c r="B8" s="87" t="s">
        <v>229</v>
      </c>
      <c r="C8" s="24" t="s">
        <v>96</v>
      </c>
      <c r="D8" s="88" t="n">
        <v>0</v>
      </c>
      <c r="E8" s="88" t="n">
        <v>0</v>
      </c>
      <c r="F8" s="88" t="n">
        <v>0</v>
      </c>
      <c r="G8" s="88" t="n">
        <v>0</v>
      </c>
      <c r="H8" s="88" t="n">
        <v>0</v>
      </c>
      <c r="I8" s="88" t="n">
        <v>0</v>
      </c>
      <c r="J8" s="88" t="n">
        <v>0</v>
      </c>
      <c r="K8" s="88" t="n">
        <v>0</v>
      </c>
      <c r="L8" s="88"/>
      <c r="M8" s="88"/>
      <c r="N8" s="88"/>
      <c r="O8" s="88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1"/>
    </row>
    <row r="9" customFormat="false" ht="15" hidden="false" customHeight="false" outlineLevel="0" collapsed="false">
      <c r="A9" s="86" t="str">
        <f aca="false">A8</f>
        <v>base</v>
      </c>
      <c r="B9" s="87" t="s">
        <v>229</v>
      </c>
      <c r="C9" s="24" t="s">
        <v>221</v>
      </c>
      <c r="D9" s="90" t="n">
        <v>0</v>
      </c>
      <c r="E9" s="90" t="n">
        <f aca="false">D9</f>
        <v>0</v>
      </c>
      <c r="F9" s="90" t="n">
        <f aca="false">E9</f>
        <v>0</v>
      </c>
      <c r="G9" s="90" t="n">
        <v>0</v>
      </c>
      <c r="H9" s="90" t="n">
        <f aca="false">G9</f>
        <v>0</v>
      </c>
      <c r="I9" s="90" t="n">
        <f aca="false">H9</f>
        <v>0</v>
      </c>
      <c r="J9" s="90" t="n">
        <f aca="false">I9</f>
        <v>0</v>
      </c>
      <c r="K9" s="90" t="n">
        <f aca="false">J9</f>
        <v>0</v>
      </c>
      <c r="L9" s="90" t="n">
        <f aca="false">K9</f>
        <v>0</v>
      </c>
      <c r="M9" s="90" t="n">
        <f aca="false">L9</f>
        <v>0</v>
      </c>
      <c r="N9" s="90" t="n">
        <f aca="false">M9</f>
        <v>0</v>
      </c>
      <c r="O9" s="90" t="n">
        <f aca="false">N9</f>
        <v>0</v>
      </c>
      <c r="P9" s="90" t="n">
        <f aca="false">O9</f>
        <v>0</v>
      </c>
      <c r="Q9" s="90" t="n">
        <f aca="false">P9</f>
        <v>0</v>
      </c>
      <c r="R9" s="90" t="n">
        <f aca="false">Q9</f>
        <v>0</v>
      </c>
      <c r="S9" s="90" t="n">
        <f aca="false">R9</f>
        <v>0</v>
      </c>
      <c r="T9" s="90" t="n">
        <f aca="false">S9</f>
        <v>0</v>
      </c>
      <c r="U9" s="90" t="n">
        <f aca="false">T9</f>
        <v>0</v>
      </c>
      <c r="V9" s="90" t="n">
        <f aca="false">U9</f>
        <v>0</v>
      </c>
      <c r="W9" s="90" t="n">
        <f aca="false">V9</f>
        <v>0</v>
      </c>
      <c r="X9" s="90" t="n">
        <f aca="false">W9</f>
        <v>0</v>
      </c>
      <c r="Y9" s="90" t="n">
        <f aca="false">X9</f>
        <v>0</v>
      </c>
      <c r="Z9" s="90" t="n">
        <f aca="false">Y9</f>
        <v>0</v>
      </c>
      <c r="AA9" s="90" t="n">
        <f aca="false">Z9</f>
        <v>0</v>
      </c>
      <c r="AB9" s="90" t="n">
        <f aca="false">AA9</f>
        <v>0</v>
      </c>
      <c r="AC9" s="90" t="n">
        <f aca="false">AB9</f>
        <v>0</v>
      </c>
      <c r="AD9" s="90" t="n">
        <f aca="false">AC9</f>
        <v>0</v>
      </c>
      <c r="AE9" s="90" t="n">
        <f aca="false">AD9</f>
        <v>0</v>
      </c>
      <c r="AF9" s="90" t="n">
        <f aca="false">AE9</f>
        <v>0</v>
      </c>
      <c r="AG9" s="90" t="n">
        <f aca="false">AF9</f>
        <v>0</v>
      </c>
      <c r="AH9" s="90" t="n">
        <f aca="false">AG9</f>
        <v>0</v>
      </c>
      <c r="AI9" s="92" t="n">
        <f aca="false">AH9</f>
        <v>0</v>
      </c>
    </row>
    <row r="10" customFormat="false" ht="15" hidden="false" customHeight="false" outlineLevel="0" collapsed="false">
      <c r="A10" s="86" t="str">
        <f aca="false">A8</f>
        <v>base</v>
      </c>
      <c r="B10" s="87" t="s">
        <v>229</v>
      </c>
      <c r="C10" s="24" t="s">
        <v>98</v>
      </c>
      <c r="D10" s="90" t="n">
        <v>0</v>
      </c>
      <c r="E10" s="90" t="n">
        <v>0</v>
      </c>
      <c r="F10" s="90" t="n">
        <v>0</v>
      </c>
      <c r="G10" s="90" t="n">
        <v>0</v>
      </c>
      <c r="H10" s="90" t="n">
        <v>0</v>
      </c>
      <c r="I10" s="90" t="n">
        <v>0</v>
      </c>
      <c r="J10" s="90" t="n">
        <v>0</v>
      </c>
      <c r="K10" s="90" t="n">
        <v>0</v>
      </c>
      <c r="L10" s="90" t="n">
        <v>0</v>
      </c>
      <c r="M10" s="90" t="n">
        <v>0</v>
      </c>
      <c r="N10" s="90" t="n">
        <v>0</v>
      </c>
      <c r="O10" s="90" t="n">
        <v>0</v>
      </c>
      <c r="P10" s="90" t="n">
        <v>5000</v>
      </c>
      <c r="Q10" s="90" t="n">
        <v>5000</v>
      </c>
      <c r="R10" s="90" t="n">
        <v>5000</v>
      </c>
      <c r="S10" s="90" t="n">
        <v>5000</v>
      </c>
      <c r="T10" s="90" t="n">
        <v>5000</v>
      </c>
      <c r="U10" s="90" t="n">
        <v>5000</v>
      </c>
      <c r="V10" s="90" t="n">
        <v>5000</v>
      </c>
      <c r="W10" s="90" t="n">
        <v>5000</v>
      </c>
      <c r="X10" s="90" t="n">
        <v>5000</v>
      </c>
      <c r="Y10" s="90" t="n">
        <v>5000</v>
      </c>
      <c r="Z10" s="90" t="n">
        <v>5000</v>
      </c>
      <c r="AA10" s="90" t="n">
        <v>5000</v>
      </c>
      <c r="AB10" s="90" t="n">
        <v>5000</v>
      </c>
      <c r="AC10" s="90" t="n">
        <v>5000</v>
      </c>
      <c r="AD10" s="90" t="n">
        <v>5000</v>
      </c>
      <c r="AE10" s="90" t="n">
        <v>5000</v>
      </c>
      <c r="AF10" s="90" t="n">
        <v>5000</v>
      </c>
      <c r="AG10" s="90" t="n">
        <v>5000</v>
      </c>
      <c r="AH10" s="90" t="n">
        <v>5000</v>
      </c>
      <c r="AI10" s="92" t="n">
        <v>5000</v>
      </c>
    </row>
    <row r="11" customFormat="false" ht="15" hidden="false" customHeight="false" outlineLevel="0" collapsed="false">
      <c r="A11" s="86" t="str">
        <f aca="false">A10</f>
        <v>base</v>
      </c>
      <c r="B11" s="93" t="s">
        <v>229</v>
      </c>
      <c r="C11" s="51" t="s">
        <v>232</v>
      </c>
      <c r="D11" s="94" t="n">
        <v>0</v>
      </c>
      <c r="E11" s="94" t="n">
        <v>0</v>
      </c>
      <c r="F11" s="94" t="n">
        <v>0</v>
      </c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5"/>
    </row>
    <row r="12" customFormat="false" ht="15" hidden="false" customHeight="false" outlineLevel="0" collapsed="false">
      <c r="A12" s="81" t="str">
        <f aca="false">A2</f>
        <v>base</v>
      </c>
      <c r="B12" s="96" t="s">
        <v>233</v>
      </c>
      <c r="C12" s="16" t="s">
        <v>113</v>
      </c>
      <c r="D12" s="84" t="n">
        <v>0</v>
      </c>
      <c r="E12" s="84" t="n">
        <v>0</v>
      </c>
      <c r="F12" s="84" t="n">
        <v>0</v>
      </c>
      <c r="G12" s="84" t="n">
        <v>0</v>
      </c>
      <c r="H12" s="84" t="n">
        <v>0</v>
      </c>
      <c r="I12" s="84" t="n">
        <v>0</v>
      </c>
      <c r="J12" s="84" t="n">
        <v>0</v>
      </c>
      <c r="K12" s="84" t="n">
        <v>0</v>
      </c>
      <c r="L12" s="84" t="n">
        <v>0</v>
      </c>
      <c r="M12" s="84" t="n">
        <v>0</v>
      </c>
      <c r="N12" s="84" t="n">
        <v>0</v>
      </c>
      <c r="O12" s="84" t="n">
        <v>0</v>
      </c>
      <c r="P12" s="84" t="n">
        <v>0</v>
      </c>
      <c r="Q12" s="84" t="n">
        <v>0</v>
      </c>
      <c r="R12" s="84" t="n">
        <v>0</v>
      </c>
      <c r="S12" s="84" t="n">
        <v>0</v>
      </c>
      <c r="T12" s="84" t="n">
        <v>0</v>
      </c>
      <c r="U12" s="84" t="n">
        <v>0</v>
      </c>
      <c r="V12" s="84" t="n">
        <v>0</v>
      </c>
      <c r="W12" s="84" t="n">
        <v>0</v>
      </c>
      <c r="X12" s="84" t="n">
        <v>0</v>
      </c>
      <c r="Y12" s="84" t="n">
        <v>0</v>
      </c>
      <c r="Z12" s="84" t="n">
        <v>0</v>
      </c>
      <c r="AA12" s="84" t="n">
        <v>0</v>
      </c>
      <c r="AB12" s="84" t="n">
        <v>0</v>
      </c>
      <c r="AC12" s="84" t="n">
        <v>0</v>
      </c>
      <c r="AD12" s="84" t="n">
        <v>0</v>
      </c>
      <c r="AE12" s="84" t="n">
        <v>0</v>
      </c>
      <c r="AF12" s="84" t="n">
        <v>0</v>
      </c>
      <c r="AG12" s="84" t="n">
        <v>0</v>
      </c>
      <c r="AH12" s="84" t="n">
        <v>0</v>
      </c>
      <c r="AI12" s="85" t="n">
        <v>0</v>
      </c>
    </row>
    <row r="13" customFormat="false" ht="15" hidden="false" customHeight="false" outlineLevel="0" collapsed="false">
      <c r="A13" s="86" t="str">
        <f aca="false">A12</f>
        <v>base</v>
      </c>
      <c r="B13" s="97" t="s">
        <v>233</v>
      </c>
      <c r="C13" s="24" t="s">
        <v>94</v>
      </c>
      <c r="D13" s="88" t="n">
        <v>0</v>
      </c>
      <c r="E13" s="88" t="n">
        <f aca="false">D13</f>
        <v>0</v>
      </c>
      <c r="F13" s="88" t="n">
        <f aca="false">E13</f>
        <v>0</v>
      </c>
      <c r="G13" s="88" t="n">
        <v>0</v>
      </c>
      <c r="H13" s="88" t="n">
        <f aca="false">G13</f>
        <v>0</v>
      </c>
      <c r="I13" s="88" t="n">
        <f aca="false">H13</f>
        <v>0</v>
      </c>
      <c r="J13" s="88" t="n">
        <f aca="false">I13</f>
        <v>0</v>
      </c>
      <c r="K13" s="88" t="n">
        <f aca="false">J13</f>
        <v>0</v>
      </c>
      <c r="L13" s="88" t="n">
        <f aca="false">K13</f>
        <v>0</v>
      </c>
      <c r="M13" s="88" t="n">
        <f aca="false">L13</f>
        <v>0</v>
      </c>
      <c r="N13" s="88" t="n">
        <f aca="false">M13</f>
        <v>0</v>
      </c>
      <c r="O13" s="88" t="n">
        <f aca="false">N13</f>
        <v>0</v>
      </c>
      <c r="P13" s="88" t="n">
        <f aca="false">O13</f>
        <v>0</v>
      </c>
      <c r="Q13" s="88" t="n">
        <f aca="false">P13</f>
        <v>0</v>
      </c>
      <c r="R13" s="88" t="n">
        <f aca="false">Q13</f>
        <v>0</v>
      </c>
      <c r="S13" s="88" t="n">
        <f aca="false">R13</f>
        <v>0</v>
      </c>
      <c r="T13" s="88" t="n">
        <f aca="false">S13</f>
        <v>0</v>
      </c>
      <c r="U13" s="88" t="n">
        <f aca="false">T13</f>
        <v>0</v>
      </c>
      <c r="V13" s="88" t="n">
        <f aca="false">U13</f>
        <v>0</v>
      </c>
      <c r="W13" s="88" t="n">
        <f aca="false">V13</f>
        <v>0</v>
      </c>
      <c r="X13" s="88" t="n">
        <f aca="false">W13</f>
        <v>0</v>
      </c>
      <c r="Y13" s="88" t="n">
        <f aca="false">X13</f>
        <v>0</v>
      </c>
      <c r="Z13" s="88" t="n">
        <f aca="false">Y13</f>
        <v>0</v>
      </c>
      <c r="AA13" s="88" t="n">
        <f aca="false">Z13</f>
        <v>0</v>
      </c>
      <c r="AB13" s="88" t="n">
        <f aca="false">AA13</f>
        <v>0</v>
      </c>
      <c r="AC13" s="88" t="n">
        <f aca="false">AB13</f>
        <v>0</v>
      </c>
      <c r="AD13" s="88" t="n">
        <f aca="false">AC13</f>
        <v>0</v>
      </c>
      <c r="AE13" s="88" t="n">
        <f aca="false">AD13</f>
        <v>0</v>
      </c>
      <c r="AF13" s="88" t="n">
        <f aca="false">AE13</f>
        <v>0</v>
      </c>
      <c r="AG13" s="88" t="n">
        <f aca="false">AF13</f>
        <v>0</v>
      </c>
      <c r="AH13" s="88" t="n">
        <f aca="false">AG13</f>
        <v>0</v>
      </c>
      <c r="AI13" s="98" t="n">
        <f aca="false">AH13</f>
        <v>0</v>
      </c>
    </row>
    <row r="14" customFormat="false" ht="15" hidden="false" customHeight="false" outlineLevel="0" collapsed="false">
      <c r="A14" s="86" t="str">
        <f aca="false">A13</f>
        <v>base</v>
      </c>
      <c r="B14" s="97" t="s">
        <v>233</v>
      </c>
      <c r="C14" s="24" t="s">
        <v>230</v>
      </c>
      <c r="D14" s="90" t="n">
        <v>0</v>
      </c>
      <c r="E14" s="90" t="n">
        <f aca="false">D14</f>
        <v>0</v>
      </c>
      <c r="F14" s="90" t="n">
        <f aca="false">E14</f>
        <v>0</v>
      </c>
      <c r="G14" s="90" t="n">
        <v>0</v>
      </c>
      <c r="H14" s="90" t="n">
        <f aca="false">G14</f>
        <v>0</v>
      </c>
      <c r="I14" s="90" t="n">
        <f aca="false">H14</f>
        <v>0</v>
      </c>
      <c r="J14" s="90" t="n">
        <f aca="false">I14</f>
        <v>0</v>
      </c>
      <c r="K14" s="90" t="n">
        <f aca="false">J14</f>
        <v>0</v>
      </c>
      <c r="L14" s="90" t="n">
        <f aca="false">K14</f>
        <v>0</v>
      </c>
      <c r="M14" s="90" t="n">
        <f aca="false">L14</f>
        <v>0</v>
      </c>
      <c r="N14" s="90" t="n">
        <f aca="false">M14</f>
        <v>0</v>
      </c>
      <c r="O14" s="90" t="n">
        <f aca="false">N14</f>
        <v>0</v>
      </c>
      <c r="P14" s="90" t="n">
        <f aca="false">O14</f>
        <v>0</v>
      </c>
      <c r="Q14" s="90" t="n">
        <f aca="false">P14</f>
        <v>0</v>
      </c>
      <c r="R14" s="90" t="n">
        <f aca="false">Q14</f>
        <v>0</v>
      </c>
      <c r="S14" s="90" t="n">
        <f aca="false">R14</f>
        <v>0</v>
      </c>
      <c r="T14" s="90" t="n">
        <f aca="false">S14</f>
        <v>0</v>
      </c>
      <c r="U14" s="90" t="n">
        <f aca="false">T14</f>
        <v>0</v>
      </c>
      <c r="V14" s="90" t="n">
        <f aca="false">U14</f>
        <v>0</v>
      </c>
      <c r="W14" s="90" t="n">
        <f aca="false">V14</f>
        <v>0</v>
      </c>
      <c r="X14" s="90" t="n">
        <f aca="false">W14</f>
        <v>0</v>
      </c>
      <c r="Y14" s="90" t="n">
        <f aca="false">X14</f>
        <v>0</v>
      </c>
      <c r="Z14" s="90" t="n">
        <f aca="false">Y14</f>
        <v>0</v>
      </c>
      <c r="AA14" s="90" t="n">
        <f aca="false">Z14</f>
        <v>0</v>
      </c>
      <c r="AB14" s="90" t="n">
        <f aca="false">AA14</f>
        <v>0</v>
      </c>
      <c r="AC14" s="90" t="n">
        <f aca="false">AB14</f>
        <v>0</v>
      </c>
      <c r="AD14" s="90" t="n">
        <f aca="false">AC14</f>
        <v>0</v>
      </c>
      <c r="AE14" s="90" t="n">
        <f aca="false">AD14</f>
        <v>0</v>
      </c>
      <c r="AF14" s="90" t="n">
        <f aca="false">AE14</f>
        <v>0</v>
      </c>
      <c r="AG14" s="90" t="n">
        <f aca="false">AF14</f>
        <v>0</v>
      </c>
      <c r="AH14" s="90" t="n">
        <f aca="false">AG14</f>
        <v>0</v>
      </c>
      <c r="AI14" s="92" t="n">
        <f aca="false">AH14</f>
        <v>0</v>
      </c>
    </row>
    <row r="15" customFormat="false" ht="15" hidden="false" customHeight="false" outlineLevel="0" collapsed="false">
      <c r="A15" s="86" t="str">
        <f aca="false">A14</f>
        <v>base</v>
      </c>
      <c r="B15" s="97" t="s">
        <v>233</v>
      </c>
      <c r="C15" s="24" t="s">
        <v>231</v>
      </c>
      <c r="D15" s="88" t="n">
        <v>0</v>
      </c>
      <c r="E15" s="88" t="n">
        <f aca="false">D15</f>
        <v>0</v>
      </c>
      <c r="F15" s="88" t="n">
        <f aca="false">E15</f>
        <v>0</v>
      </c>
      <c r="G15" s="88" t="n">
        <v>0</v>
      </c>
      <c r="H15" s="88" t="n">
        <f aca="false">G15</f>
        <v>0</v>
      </c>
      <c r="I15" s="88" t="n">
        <f aca="false">H15</f>
        <v>0</v>
      </c>
      <c r="J15" s="88" t="n">
        <f aca="false">I15</f>
        <v>0</v>
      </c>
      <c r="K15" s="88" t="n">
        <f aca="false">J15</f>
        <v>0</v>
      </c>
      <c r="L15" s="88" t="n">
        <f aca="false">K15</f>
        <v>0</v>
      </c>
      <c r="M15" s="88" t="n">
        <f aca="false">L15</f>
        <v>0</v>
      </c>
      <c r="N15" s="88" t="n">
        <f aca="false">M15</f>
        <v>0</v>
      </c>
      <c r="O15" s="88" t="n">
        <f aca="false">N15</f>
        <v>0</v>
      </c>
      <c r="P15" s="88" t="n">
        <f aca="false">O15</f>
        <v>0</v>
      </c>
      <c r="Q15" s="88" t="n">
        <f aca="false">P15</f>
        <v>0</v>
      </c>
      <c r="R15" s="88" t="n">
        <f aca="false">Q15</f>
        <v>0</v>
      </c>
      <c r="S15" s="88" t="n">
        <f aca="false">R15</f>
        <v>0</v>
      </c>
      <c r="T15" s="88" t="n">
        <f aca="false">S15</f>
        <v>0</v>
      </c>
      <c r="U15" s="88" t="n">
        <f aca="false">T15</f>
        <v>0</v>
      </c>
      <c r="V15" s="88" t="n">
        <f aca="false">U15</f>
        <v>0</v>
      </c>
      <c r="W15" s="88" t="n">
        <f aca="false">V15</f>
        <v>0</v>
      </c>
      <c r="X15" s="88" t="n">
        <f aca="false">W15</f>
        <v>0</v>
      </c>
      <c r="Y15" s="88" t="n">
        <f aca="false">X15</f>
        <v>0</v>
      </c>
      <c r="Z15" s="88" t="n">
        <f aca="false">Y15</f>
        <v>0</v>
      </c>
      <c r="AA15" s="88" t="n">
        <f aca="false">Z15</f>
        <v>0</v>
      </c>
      <c r="AB15" s="88" t="n">
        <f aca="false">AA15</f>
        <v>0</v>
      </c>
      <c r="AC15" s="88" t="n">
        <f aca="false">AB15</f>
        <v>0</v>
      </c>
      <c r="AD15" s="88" t="n">
        <f aca="false">AC15</f>
        <v>0</v>
      </c>
      <c r="AE15" s="88" t="n">
        <f aca="false">AD15</f>
        <v>0</v>
      </c>
      <c r="AF15" s="88" t="n">
        <f aca="false">AE15</f>
        <v>0</v>
      </c>
      <c r="AG15" s="88" t="n">
        <f aca="false">AF15</f>
        <v>0</v>
      </c>
      <c r="AH15" s="88" t="n">
        <f aca="false">AG15</f>
        <v>0</v>
      </c>
      <c r="AI15" s="98" t="n">
        <f aca="false">AH15</f>
        <v>0</v>
      </c>
    </row>
    <row r="16" customFormat="false" ht="15" hidden="false" customHeight="false" outlineLevel="0" collapsed="false">
      <c r="A16" s="86" t="str">
        <f aca="false">A15</f>
        <v>base</v>
      </c>
      <c r="B16" s="97" t="s">
        <v>233</v>
      </c>
      <c r="C16" s="24" t="s">
        <v>59</v>
      </c>
      <c r="D16" s="90" t="n">
        <v>0</v>
      </c>
      <c r="E16" s="90" t="n">
        <f aca="false">D16</f>
        <v>0</v>
      </c>
      <c r="F16" s="90" t="n">
        <f aca="false">E16</f>
        <v>0</v>
      </c>
      <c r="G16" s="90" t="n">
        <v>0</v>
      </c>
      <c r="H16" s="90" t="n">
        <f aca="false">G16</f>
        <v>0</v>
      </c>
      <c r="I16" s="90" t="n">
        <f aca="false">H16</f>
        <v>0</v>
      </c>
      <c r="J16" s="90" t="n">
        <f aca="false">I16</f>
        <v>0</v>
      </c>
      <c r="K16" s="90" t="n">
        <f aca="false">J16</f>
        <v>0</v>
      </c>
      <c r="L16" s="90" t="n">
        <f aca="false">K16</f>
        <v>0</v>
      </c>
      <c r="M16" s="90" t="n">
        <f aca="false">L16</f>
        <v>0</v>
      </c>
      <c r="N16" s="90" t="n">
        <f aca="false">M16</f>
        <v>0</v>
      </c>
      <c r="O16" s="90" t="n">
        <f aca="false">N16</f>
        <v>0</v>
      </c>
      <c r="P16" s="90" t="n">
        <f aca="false">O16</f>
        <v>0</v>
      </c>
      <c r="Q16" s="90" t="n">
        <f aca="false">P16</f>
        <v>0</v>
      </c>
      <c r="R16" s="90" t="n">
        <f aca="false">Q16</f>
        <v>0</v>
      </c>
      <c r="S16" s="90" t="n">
        <f aca="false">R16</f>
        <v>0</v>
      </c>
      <c r="T16" s="90" t="n">
        <f aca="false">S16</f>
        <v>0</v>
      </c>
      <c r="U16" s="90" t="n">
        <f aca="false">T16</f>
        <v>0</v>
      </c>
      <c r="V16" s="90" t="n">
        <f aca="false">U16</f>
        <v>0</v>
      </c>
      <c r="W16" s="90" t="n">
        <f aca="false">V16</f>
        <v>0</v>
      </c>
      <c r="X16" s="90" t="n">
        <f aca="false">W16</f>
        <v>0</v>
      </c>
      <c r="Y16" s="90" t="n">
        <f aca="false">X16</f>
        <v>0</v>
      </c>
      <c r="Z16" s="90" t="n">
        <f aca="false">Y16</f>
        <v>0</v>
      </c>
      <c r="AA16" s="90" t="n">
        <f aca="false">Z16</f>
        <v>0</v>
      </c>
      <c r="AB16" s="90" t="n">
        <f aca="false">AA16</f>
        <v>0</v>
      </c>
      <c r="AC16" s="90" t="n">
        <f aca="false">AB16</f>
        <v>0</v>
      </c>
      <c r="AD16" s="90" t="n">
        <f aca="false">AC16</f>
        <v>0</v>
      </c>
      <c r="AE16" s="90" t="n">
        <f aca="false">AD16</f>
        <v>0</v>
      </c>
      <c r="AF16" s="90" t="n">
        <f aca="false">AE16</f>
        <v>0</v>
      </c>
      <c r="AG16" s="90" t="n">
        <f aca="false">AF16</f>
        <v>0</v>
      </c>
      <c r="AH16" s="90" t="n">
        <f aca="false">AG16</f>
        <v>0</v>
      </c>
      <c r="AI16" s="92" t="n">
        <f aca="false">AH16</f>
        <v>0</v>
      </c>
    </row>
    <row r="17" customFormat="false" ht="15" hidden="false" customHeight="false" outlineLevel="0" collapsed="false">
      <c r="A17" s="86" t="str">
        <f aca="false">A16</f>
        <v>base</v>
      </c>
      <c r="B17" s="97" t="s">
        <v>233</v>
      </c>
      <c r="C17" s="24" t="s">
        <v>96</v>
      </c>
      <c r="D17" s="88" t="n">
        <v>0</v>
      </c>
      <c r="E17" s="88" t="n">
        <f aca="false">D17</f>
        <v>0</v>
      </c>
      <c r="F17" s="88" t="n">
        <f aca="false">E17</f>
        <v>0</v>
      </c>
      <c r="G17" s="88" t="n">
        <v>0</v>
      </c>
      <c r="H17" s="88" t="n">
        <f aca="false">G17</f>
        <v>0</v>
      </c>
      <c r="I17" s="88" t="n">
        <f aca="false">H17</f>
        <v>0</v>
      </c>
      <c r="J17" s="88" t="n">
        <f aca="false">I17</f>
        <v>0</v>
      </c>
      <c r="K17" s="88" t="n">
        <f aca="false">J17</f>
        <v>0</v>
      </c>
      <c r="L17" s="88" t="n">
        <f aca="false">K17</f>
        <v>0</v>
      </c>
      <c r="M17" s="88" t="n">
        <f aca="false">L17</f>
        <v>0</v>
      </c>
      <c r="N17" s="88" t="n">
        <f aca="false">M17</f>
        <v>0</v>
      </c>
      <c r="O17" s="88" t="n">
        <f aca="false">N17</f>
        <v>0</v>
      </c>
      <c r="P17" s="88" t="n">
        <f aca="false">O17</f>
        <v>0</v>
      </c>
      <c r="Q17" s="88" t="n">
        <f aca="false">P17</f>
        <v>0</v>
      </c>
      <c r="R17" s="88" t="n">
        <f aca="false">Q17</f>
        <v>0</v>
      </c>
      <c r="S17" s="88" t="n">
        <f aca="false">R17</f>
        <v>0</v>
      </c>
      <c r="T17" s="88" t="n">
        <f aca="false">S17</f>
        <v>0</v>
      </c>
      <c r="U17" s="88" t="n">
        <f aca="false">T17</f>
        <v>0</v>
      </c>
      <c r="V17" s="88" t="n">
        <f aca="false">U17</f>
        <v>0</v>
      </c>
      <c r="W17" s="88" t="n">
        <f aca="false">V17</f>
        <v>0</v>
      </c>
      <c r="X17" s="88" t="n">
        <f aca="false">W17</f>
        <v>0</v>
      </c>
      <c r="Y17" s="88" t="n">
        <f aca="false">X17</f>
        <v>0</v>
      </c>
      <c r="Z17" s="88" t="n">
        <f aca="false">Y17</f>
        <v>0</v>
      </c>
      <c r="AA17" s="88" t="n">
        <f aca="false">Z17</f>
        <v>0</v>
      </c>
      <c r="AB17" s="88" t="n">
        <f aca="false">AA17</f>
        <v>0</v>
      </c>
      <c r="AC17" s="88" t="n">
        <f aca="false">AB17</f>
        <v>0</v>
      </c>
      <c r="AD17" s="88" t="n">
        <f aca="false">AC17</f>
        <v>0</v>
      </c>
      <c r="AE17" s="88" t="n">
        <f aca="false">AD17</f>
        <v>0</v>
      </c>
      <c r="AF17" s="88" t="n">
        <f aca="false">AE17</f>
        <v>0</v>
      </c>
      <c r="AG17" s="88" t="n">
        <f aca="false">AF17</f>
        <v>0</v>
      </c>
      <c r="AH17" s="88" t="n">
        <f aca="false">AG17</f>
        <v>0</v>
      </c>
      <c r="AI17" s="98" t="n">
        <f aca="false">AH17</f>
        <v>0</v>
      </c>
    </row>
    <row r="18" customFormat="false" ht="15" hidden="false" customHeight="false" outlineLevel="0" collapsed="false">
      <c r="A18" s="86" t="str">
        <f aca="false">A17</f>
        <v>base</v>
      </c>
      <c r="B18" s="97" t="s">
        <v>233</v>
      </c>
      <c r="C18" s="24" t="s">
        <v>221</v>
      </c>
      <c r="D18" s="90" t="n">
        <v>0</v>
      </c>
      <c r="E18" s="90" t="n">
        <v>0</v>
      </c>
      <c r="F18" s="90" t="n">
        <v>0</v>
      </c>
      <c r="G18" s="90" t="n">
        <v>0</v>
      </c>
      <c r="H18" s="90" t="n">
        <v>0</v>
      </c>
      <c r="I18" s="90" t="n">
        <v>0</v>
      </c>
      <c r="J18" s="90" t="n">
        <v>0</v>
      </c>
      <c r="K18" s="90" t="n">
        <v>0</v>
      </c>
      <c r="L18" s="90" t="n">
        <v>0</v>
      </c>
      <c r="M18" s="90" t="n">
        <v>0</v>
      </c>
      <c r="N18" s="90" t="n">
        <v>0</v>
      </c>
      <c r="O18" s="90" t="n">
        <v>0</v>
      </c>
      <c r="P18" s="90" t="n">
        <v>0</v>
      </c>
      <c r="Q18" s="90" t="n">
        <v>0</v>
      </c>
      <c r="R18" s="90" t="n">
        <v>0</v>
      </c>
      <c r="S18" s="90" t="n">
        <v>0</v>
      </c>
      <c r="T18" s="90" t="n">
        <v>0</v>
      </c>
      <c r="U18" s="90" t="n">
        <v>0</v>
      </c>
      <c r="V18" s="90" t="n">
        <v>0</v>
      </c>
      <c r="W18" s="90" t="n">
        <v>0</v>
      </c>
      <c r="X18" s="90" t="n">
        <v>0</v>
      </c>
      <c r="Y18" s="90" t="n">
        <v>0</v>
      </c>
      <c r="Z18" s="90" t="n">
        <v>0</v>
      </c>
      <c r="AA18" s="90" t="n">
        <v>0</v>
      </c>
      <c r="AB18" s="90" t="n">
        <v>0</v>
      </c>
      <c r="AC18" s="90" t="n">
        <v>0</v>
      </c>
      <c r="AD18" s="90" t="n">
        <v>0</v>
      </c>
      <c r="AE18" s="90" t="n">
        <v>0</v>
      </c>
      <c r="AF18" s="90" t="n">
        <v>0</v>
      </c>
      <c r="AG18" s="90" t="n">
        <v>0</v>
      </c>
      <c r="AH18" s="90" t="n">
        <v>0</v>
      </c>
      <c r="AI18" s="92" t="n">
        <v>0</v>
      </c>
    </row>
    <row r="19" customFormat="false" ht="15" hidden="false" customHeight="false" outlineLevel="0" collapsed="false">
      <c r="A19" s="86" t="str">
        <f aca="false">A18</f>
        <v>base</v>
      </c>
      <c r="B19" s="97" t="s">
        <v>233</v>
      </c>
      <c r="C19" s="24" t="s">
        <v>98</v>
      </c>
      <c r="D19" s="88" t="n">
        <v>0</v>
      </c>
      <c r="E19" s="88" t="n">
        <f aca="false">D19</f>
        <v>0</v>
      </c>
      <c r="F19" s="88" t="n">
        <f aca="false">E19</f>
        <v>0</v>
      </c>
      <c r="G19" s="88" t="n">
        <v>0</v>
      </c>
      <c r="H19" s="88" t="n">
        <f aca="false">G19</f>
        <v>0</v>
      </c>
      <c r="I19" s="88" t="n">
        <f aca="false">H19</f>
        <v>0</v>
      </c>
      <c r="J19" s="88" t="n">
        <f aca="false">I19</f>
        <v>0</v>
      </c>
      <c r="K19" s="88" t="n">
        <f aca="false">J19</f>
        <v>0</v>
      </c>
      <c r="L19" s="88" t="n">
        <f aca="false">K19</f>
        <v>0</v>
      </c>
      <c r="M19" s="88" t="n">
        <f aca="false">L19</f>
        <v>0</v>
      </c>
      <c r="N19" s="88" t="n">
        <f aca="false">M19</f>
        <v>0</v>
      </c>
      <c r="O19" s="88" t="n">
        <f aca="false">N19</f>
        <v>0</v>
      </c>
      <c r="P19" s="88" t="n">
        <f aca="false">O19</f>
        <v>0</v>
      </c>
      <c r="Q19" s="88" t="n">
        <f aca="false">P19</f>
        <v>0</v>
      </c>
      <c r="R19" s="88" t="n">
        <f aca="false">Q19</f>
        <v>0</v>
      </c>
      <c r="S19" s="88" t="n">
        <f aca="false">R19</f>
        <v>0</v>
      </c>
      <c r="T19" s="88" t="n">
        <f aca="false">S19</f>
        <v>0</v>
      </c>
      <c r="U19" s="88" t="n">
        <f aca="false">T19</f>
        <v>0</v>
      </c>
      <c r="V19" s="88" t="n">
        <f aca="false">U19</f>
        <v>0</v>
      </c>
      <c r="W19" s="88" t="n">
        <f aca="false">V19</f>
        <v>0</v>
      </c>
      <c r="X19" s="88" t="n">
        <f aca="false">W19</f>
        <v>0</v>
      </c>
      <c r="Y19" s="88" t="n">
        <f aca="false">X19</f>
        <v>0</v>
      </c>
      <c r="Z19" s="88" t="n">
        <f aca="false">Y19</f>
        <v>0</v>
      </c>
      <c r="AA19" s="88" t="n">
        <f aca="false">Z19</f>
        <v>0</v>
      </c>
      <c r="AB19" s="88" t="n">
        <f aca="false">AA19</f>
        <v>0</v>
      </c>
      <c r="AC19" s="88" t="n">
        <f aca="false">AB19</f>
        <v>0</v>
      </c>
      <c r="AD19" s="88" t="n">
        <f aca="false">AC19</f>
        <v>0</v>
      </c>
      <c r="AE19" s="88" t="n">
        <f aca="false">AD19</f>
        <v>0</v>
      </c>
      <c r="AF19" s="88" t="n">
        <f aca="false">AE19</f>
        <v>0</v>
      </c>
      <c r="AG19" s="88" t="n">
        <f aca="false">AF19</f>
        <v>0</v>
      </c>
      <c r="AH19" s="88" t="n">
        <f aca="false">AG19</f>
        <v>0</v>
      </c>
      <c r="AI19" s="98" t="n">
        <f aca="false">AH19</f>
        <v>0</v>
      </c>
    </row>
    <row r="20" customFormat="false" ht="15" hidden="false" customHeight="false" outlineLevel="0" collapsed="false">
      <c r="A20" s="99" t="str">
        <f aca="false">A18</f>
        <v>base</v>
      </c>
      <c r="B20" s="100" t="s">
        <v>233</v>
      </c>
      <c r="C20" s="51" t="s">
        <v>232</v>
      </c>
      <c r="D20" s="94" t="n">
        <v>0</v>
      </c>
      <c r="E20" s="94" t="n">
        <f aca="false">D20</f>
        <v>0</v>
      </c>
      <c r="F20" s="94" t="n">
        <f aca="false">E20</f>
        <v>0</v>
      </c>
      <c r="G20" s="94" t="n">
        <v>0</v>
      </c>
      <c r="H20" s="94" t="n">
        <f aca="false">G20</f>
        <v>0</v>
      </c>
      <c r="I20" s="94" t="n">
        <f aca="false">H20</f>
        <v>0</v>
      </c>
      <c r="J20" s="94" t="n">
        <f aca="false">I20</f>
        <v>0</v>
      </c>
      <c r="K20" s="94" t="n">
        <f aca="false">J20</f>
        <v>0</v>
      </c>
      <c r="L20" s="94" t="n">
        <f aca="false">K20</f>
        <v>0</v>
      </c>
      <c r="M20" s="94" t="n">
        <f aca="false">L20</f>
        <v>0</v>
      </c>
      <c r="N20" s="94" t="n">
        <f aca="false">M20</f>
        <v>0</v>
      </c>
      <c r="O20" s="94" t="n">
        <f aca="false">N20</f>
        <v>0</v>
      </c>
      <c r="P20" s="94" t="n">
        <f aca="false">O20</f>
        <v>0</v>
      </c>
      <c r="Q20" s="94" t="n">
        <f aca="false">P20</f>
        <v>0</v>
      </c>
      <c r="R20" s="94" t="n">
        <f aca="false">Q20</f>
        <v>0</v>
      </c>
      <c r="S20" s="94" t="n">
        <f aca="false">R20</f>
        <v>0</v>
      </c>
      <c r="T20" s="94" t="n">
        <f aca="false">S20</f>
        <v>0</v>
      </c>
      <c r="U20" s="94" t="n">
        <f aca="false">T20</f>
        <v>0</v>
      </c>
      <c r="V20" s="94" t="n">
        <f aca="false">U20</f>
        <v>0</v>
      </c>
      <c r="W20" s="94" t="n">
        <f aca="false">V20</f>
        <v>0</v>
      </c>
      <c r="X20" s="94" t="n">
        <f aca="false">W20</f>
        <v>0</v>
      </c>
      <c r="Y20" s="94" t="n">
        <f aca="false">X20</f>
        <v>0</v>
      </c>
      <c r="Z20" s="94" t="n">
        <f aca="false">Y20</f>
        <v>0</v>
      </c>
      <c r="AA20" s="94" t="n">
        <f aca="false">Z20</f>
        <v>0</v>
      </c>
      <c r="AB20" s="94" t="n">
        <f aca="false">AA20</f>
        <v>0</v>
      </c>
      <c r="AC20" s="94" t="n">
        <f aca="false">AB20</f>
        <v>0</v>
      </c>
      <c r="AD20" s="94" t="n">
        <f aca="false">AC20</f>
        <v>0</v>
      </c>
      <c r="AE20" s="94" t="n">
        <f aca="false">AD20</f>
        <v>0</v>
      </c>
      <c r="AF20" s="94" t="n">
        <f aca="false">AE20</f>
        <v>0</v>
      </c>
      <c r="AG20" s="94" t="n">
        <f aca="false">AF20</f>
        <v>0</v>
      </c>
      <c r="AH20" s="94" t="n">
        <f aca="false">AG20</f>
        <v>0</v>
      </c>
      <c r="AI20" s="101" t="n">
        <f aca="false">AH20</f>
        <v>0</v>
      </c>
    </row>
    <row r="21" customFormat="false" ht="15" hidden="false" customHeight="false" outlineLevel="0" collapsed="false">
      <c r="A21" s="102" t="s">
        <v>22</v>
      </c>
      <c r="B21" s="82" t="s">
        <v>229</v>
      </c>
      <c r="C21" s="16" t="s">
        <v>113</v>
      </c>
      <c r="D21" s="83" t="n">
        <v>0</v>
      </c>
      <c r="E21" s="83"/>
      <c r="F21" s="83"/>
      <c r="G21" s="83"/>
      <c r="H21" s="83"/>
      <c r="I21" s="83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5"/>
    </row>
    <row r="22" customFormat="false" ht="15" hidden="false" customHeight="false" outlineLevel="0" collapsed="false">
      <c r="A22" s="102" t="str">
        <f aca="false">A21</f>
        <v>ambitions_LC_SMOOTH</v>
      </c>
      <c r="B22" s="87" t="s">
        <v>229</v>
      </c>
      <c r="C22" s="24" t="s">
        <v>94</v>
      </c>
      <c r="D22" s="88" t="n">
        <v>0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9"/>
    </row>
    <row r="23" customFormat="false" ht="15" hidden="false" customHeight="false" outlineLevel="0" collapsed="false">
      <c r="A23" s="102" t="str">
        <f aca="false">A22</f>
        <v>ambitions_LC_SMOOTH</v>
      </c>
      <c r="B23" s="87" t="s">
        <v>229</v>
      </c>
      <c r="C23" s="24" t="s">
        <v>230</v>
      </c>
      <c r="D23" s="90" t="n">
        <v>0</v>
      </c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1"/>
    </row>
    <row r="24" customFormat="false" ht="15" hidden="false" customHeight="false" outlineLevel="0" collapsed="false">
      <c r="A24" s="102" t="str">
        <f aca="false">A23</f>
        <v>ambitions_LC_SMOOTH</v>
      </c>
      <c r="B24" s="87" t="s">
        <v>229</v>
      </c>
      <c r="C24" s="24" t="s">
        <v>231</v>
      </c>
      <c r="D24" s="88" t="n">
        <v>0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9"/>
    </row>
    <row r="25" customFormat="false" ht="15" hidden="false" customHeight="false" outlineLevel="0" collapsed="false">
      <c r="A25" s="102" t="str">
        <f aca="false">A24</f>
        <v>ambitions_LC_SMOOTH</v>
      </c>
      <c r="B25" s="87" t="s">
        <v>229</v>
      </c>
      <c r="C25" s="24" t="s">
        <v>166</v>
      </c>
      <c r="D25" s="88" t="n">
        <v>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9"/>
    </row>
    <row r="26" customFormat="false" ht="15" hidden="false" customHeight="false" outlineLevel="0" collapsed="false">
      <c r="A26" s="102" t="str">
        <f aca="false">A25</f>
        <v>ambitions_LC_SMOOTH</v>
      </c>
      <c r="B26" s="87" t="s">
        <v>229</v>
      </c>
      <c r="C26" s="24" t="s">
        <v>59</v>
      </c>
      <c r="D26" s="90" t="n">
        <v>0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1"/>
    </row>
    <row r="27" customFormat="false" ht="15" hidden="false" customHeight="false" outlineLevel="0" collapsed="false">
      <c r="A27" s="102" t="str">
        <f aca="false">A26</f>
        <v>ambitions_LC_SMOOTH</v>
      </c>
      <c r="B27" s="87" t="s">
        <v>229</v>
      </c>
      <c r="C27" s="24" t="s">
        <v>96</v>
      </c>
      <c r="D27" s="88" t="n">
        <v>0</v>
      </c>
      <c r="E27" s="88" t="n">
        <v>0</v>
      </c>
      <c r="F27" s="88" t="n">
        <v>0</v>
      </c>
      <c r="G27" s="88" t="n">
        <v>0</v>
      </c>
      <c r="H27" s="88" t="n">
        <v>0</v>
      </c>
      <c r="I27" s="88" t="n">
        <v>0</v>
      </c>
      <c r="J27" s="88" t="n">
        <v>0</v>
      </c>
      <c r="K27" s="88" t="n">
        <v>0</v>
      </c>
      <c r="L27" s="88"/>
      <c r="M27" s="88"/>
      <c r="N27" s="88"/>
      <c r="O27" s="88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1"/>
    </row>
    <row r="28" customFormat="false" ht="15" hidden="false" customHeight="false" outlineLevel="0" collapsed="false">
      <c r="A28" s="102" t="str">
        <f aca="false">A27</f>
        <v>ambitions_LC_SMOOTH</v>
      </c>
      <c r="B28" s="87" t="s">
        <v>229</v>
      </c>
      <c r="C28" s="24" t="s">
        <v>221</v>
      </c>
      <c r="D28" s="88" t="n">
        <v>0</v>
      </c>
      <c r="E28" s="88" t="n">
        <v>0</v>
      </c>
      <c r="F28" s="88" t="n">
        <v>0</v>
      </c>
      <c r="G28" s="88" t="n">
        <v>0</v>
      </c>
      <c r="H28" s="88" t="n">
        <v>0</v>
      </c>
      <c r="I28" s="88" t="n">
        <v>0</v>
      </c>
      <c r="J28" s="88" t="n">
        <v>0</v>
      </c>
      <c r="K28" s="88" t="n">
        <v>0</v>
      </c>
      <c r="L28" s="88" t="n">
        <v>0</v>
      </c>
      <c r="M28" s="88" t="n">
        <v>0</v>
      </c>
      <c r="N28" s="88" t="n">
        <v>0</v>
      </c>
      <c r="O28" s="88" t="n">
        <v>0</v>
      </c>
      <c r="P28" s="90" t="n">
        <v>0</v>
      </c>
      <c r="Q28" s="90" t="n">
        <f aca="false">P28</f>
        <v>0</v>
      </c>
      <c r="R28" s="90" t="n">
        <f aca="false">Q28</f>
        <v>0</v>
      </c>
      <c r="S28" s="90" t="n">
        <f aca="false">R28</f>
        <v>0</v>
      </c>
      <c r="T28" s="90" t="n">
        <f aca="false">S28</f>
        <v>0</v>
      </c>
      <c r="U28" s="90" t="n">
        <f aca="false">T28</f>
        <v>0</v>
      </c>
      <c r="V28" s="90" t="n">
        <f aca="false">U28</f>
        <v>0</v>
      </c>
      <c r="W28" s="90" t="n">
        <f aca="false">V28</f>
        <v>0</v>
      </c>
      <c r="X28" s="90" t="n">
        <f aca="false">W28</f>
        <v>0</v>
      </c>
      <c r="Y28" s="90" t="n">
        <f aca="false">X28</f>
        <v>0</v>
      </c>
      <c r="Z28" s="90" t="n">
        <f aca="false">Y28</f>
        <v>0</v>
      </c>
      <c r="AA28" s="90" t="n">
        <f aca="false">Z28</f>
        <v>0</v>
      </c>
      <c r="AB28" s="90" t="n">
        <f aca="false">AA28</f>
        <v>0</v>
      </c>
      <c r="AC28" s="90" t="n">
        <f aca="false">AB28</f>
        <v>0</v>
      </c>
      <c r="AD28" s="90" t="n">
        <f aca="false">AC28</f>
        <v>0</v>
      </c>
      <c r="AE28" s="90" t="n">
        <f aca="false">AD28</f>
        <v>0</v>
      </c>
      <c r="AF28" s="90" t="n">
        <f aca="false">AE28</f>
        <v>0</v>
      </c>
      <c r="AG28" s="90" t="n">
        <f aca="false">AF28</f>
        <v>0</v>
      </c>
      <c r="AH28" s="90" t="n">
        <f aca="false">AG28</f>
        <v>0</v>
      </c>
      <c r="AI28" s="90" t="n">
        <f aca="false">AH28</f>
        <v>0</v>
      </c>
    </row>
    <row r="29" customFormat="false" ht="15" hidden="false" customHeight="false" outlineLevel="0" collapsed="false">
      <c r="A29" s="102" t="str">
        <f aca="false">A27</f>
        <v>ambitions_LC_SMOOTH</v>
      </c>
      <c r="B29" s="87" t="s">
        <v>229</v>
      </c>
      <c r="C29" s="24" t="s">
        <v>98</v>
      </c>
      <c r="D29" s="88" t="n">
        <v>0</v>
      </c>
      <c r="E29" s="88" t="n">
        <v>0</v>
      </c>
      <c r="F29" s="88" t="n">
        <v>0</v>
      </c>
      <c r="G29" s="88" t="n">
        <v>0</v>
      </c>
      <c r="H29" s="88" t="n">
        <v>0</v>
      </c>
      <c r="I29" s="88" t="n">
        <v>0</v>
      </c>
      <c r="J29" s="88" t="n">
        <f aca="false">I29</f>
        <v>0</v>
      </c>
      <c r="K29" s="88" t="n">
        <f aca="false">J29</f>
        <v>0</v>
      </c>
      <c r="L29" s="88" t="n">
        <f aca="false">K29</f>
        <v>0</v>
      </c>
      <c r="M29" s="88" t="n">
        <f aca="false">L29</f>
        <v>0</v>
      </c>
      <c r="N29" s="88" t="n">
        <f aca="false">M29</f>
        <v>0</v>
      </c>
      <c r="O29" s="88" t="n">
        <f aca="false">N29</f>
        <v>0</v>
      </c>
      <c r="P29" s="88" t="n">
        <v>5000</v>
      </c>
      <c r="Q29" s="88" t="n">
        <f aca="false">P29</f>
        <v>5000</v>
      </c>
      <c r="R29" s="88" t="n">
        <f aca="false">Q29</f>
        <v>5000</v>
      </c>
      <c r="S29" s="88" t="n">
        <f aca="false">R29</f>
        <v>5000</v>
      </c>
      <c r="T29" s="88" t="n">
        <v>5000</v>
      </c>
      <c r="U29" s="88" t="n">
        <f aca="false">T29</f>
        <v>5000</v>
      </c>
      <c r="V29" s="88" t="n">
        <f aca="false">U29</f>
        <v>5000</v>
      </c>
      <c r="W29" s="88" t="n">
        <f aca="false">V29</f>
        <v>5000</v>
      </c>
      <c r="X29" s="88" t="n">
        <f aca="false">W29</f>
        <v>5000</v>
      </c>
      <c r="Y29" s="88" t="n">
        <f aca="false">X29</f>
        <v>5000</v>
      </c>
      <c r="Z29" s="88" t="n">
        <f aca="false">Y29</f>
        <v>5000</v>
      </c>
      <c r="AA29" s="88" t="n">
        <f aca="false">Z29</f>
        <v>5000</v>
      </c>
      <c r="AB29" s="88" t="n">
        <f aca="false">AA29</f>
        <v>5000</v>
      </c>
      <c r="AC29" s="88" t="n">
        <f aca="false">AB29</f>
        <v>5000</v>
      </c>
      <c r="AD29" s="88" t="n">
        <f aca="false">AC29</f>
        <v>5000</v>
      </c>
      <c r="AE29" s="88" t="n">
        <f aca="false">AD29</f>
        <v>5000</v>
      </c>
      <c r="AF29" s="88" t="n">
        <f aca="false">AE29</f>
        <v>5000</v>
      </c>
      <c r="AG29" s="88" t="n">
        <f aca="false">AF29</f>
        <v>5000</v>
      </c>
      <c r="AH29" s="88" t="n">
        <f aca="false">AG29</f>
        <v>5000</v>
      </c>
      <c r="AI29" s="88" t="n">
        <f aca="false">AH29</f>
        <v>5000</v>
      </c>
    </row>
    <row r="30" customFormat="false" ht="15" hidden="false" customHeight="false" outlineLevel="0" collapsed="false">
      <c r="A30" s="103" t="str">
        <f aca="false">A21</f>
        <v>ambitions_LC_SMOOTH</v>
      </c>
      <c r="B30" s="93" t="s">
        <v>229</v>
      </c>
      <c r="C30" s="51" t="s">
        <v>232</v>
      </c>
      <c r="D30" s="94" t="n">
        <v>0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</row>
    <row r="31" customFormat="false" ht="15" hidden="false" customHeight="false" outlineLevel="0" collapsed="false">
      <c r="A31" s="102" t="s">
        <v>22</v>
      </c>
      <c r="B31" s="104" t="s">
        <v>233</v>
      </c>
      <c r="C31" s="16" t="s">
        <v>113</v>
      </c>
      <c r="D31" s="84" t="n">
        <v>0</v>
      </c>
      <c r="E31" s="84" t="n">
        <v>0</v>
      </c>
      <c r="F31" s="84" t="n">
        <v>0</v>
      </c>
      <c r="G31" s="105" t="n">
        <v>4000</v>
      </c>
      <c r="H31" s="105" t="n">
        <v>5500</v>
      </c>
      <c r="I31" s="105" t="n">
        <v>7400</v>
      </c>
      <c r="J31" s="105" t="n">
        <v>9800</v>
      </c>
      <c r="K31" s="105" t="n">
        <v>12700</v>
      </c>
      <c r="L31" s="105" t="n">
        <v>16100</v>
      </c>
      <c r="M31" s="105" t="n">
        <v>19500</v>
      </c>
      <c r="N31" s="105" t="n">
        <v>22900</v>
      </c>
      <c r="O31" s="105" t="n">
        <v>26300</v>
      </c>
      <c r="P31" s="105" t="n">
        <v>29200</v>
      </c>
      <c r="Q31" s="105" t="n">
        <v>31600</v>
      </c>
      <c r="R31" s="105" t="n">
        <v>33500</v>
      </c>
      <c r="S31" s="105" t="n">
        <v>34900</v>
      </c>
      <c r="T31" s="105" t="n">
        <v>36300</v>
      </c>
      <c r="U31" s="105" t="n">
        <v>37700</v>
      </c>
      <c r="V31" s="105" t="n">
        <v>39100</v>
      </c>
      <c r="W31" s="105" t="n">
        <v>40500</v>
      </c>
      <c r="X31" s="105" t="n">
        <v>41900</v>
      </c>
      <c r="Y31" s="105" t="n">
        <v>43300</v>
      </c>
      <c r="Z31" s="105" t="n">
        <v>44700</v>
      </c>
      <c r="AA31" s="105" t="n">
        <v>46100</v>
      </c>
      <c r="AB31" s="105" t="n">
        <v>47500</v>
      </c>
      <c r="AC31" s="105" t="n">
        <v>48900</v>
      </c>
      <c r="AD31" s="105" t="n">
        <v>50300</v>
      </c>
      <c r="AE31" s="105" t="n">
        <v>51700</v>
      </c>
      <c r="AF31" s="105" t="n">
        <v>52600</v>
      </c>
      <c r="AG31" s="105" t="n">
        <v>53500</v>
      </c>
      <c r="AH31" s="105" t="n">
        <v>54400</v>
      </c>
      <c r="AI31" s="106" t="n">
        <v>55300</v>
      </c>
    </row>
    <row r="32" customFormat="false" ht="15" hidden="false" customHeight="false" outlineLevel="0" collapsed="false">
      <c r="A32" s="102" t="str">
        <f aca="false">A31</f>
        <v>ambitions_LC_SMOOTH</v>
      </c>
      <c r="B32" s="107" t="s">
        <v>233</v>
      </c>
      <c r="C32" s="24" t="s">
        <v>94</v>
      </c>
      <c r="D32" s="88" t="n">
        <v>0</v>
      </c>
      <c r="E32" s="88" t="n">
        <v>0</v>
      </c>
      <c r="F32" s="88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08" t="n">
        <v>62200</v>
      </c>
    </row>
    <row r="33" customFormat="false" ht="15" hidden="false" customHeight="false" outlineLevel="0" collapsed="false">
      <c r="A33" s="102" t="str">
        <f aca="false">A32</f>
        <v>ambitions_LC_SMOOTH</v>
      </c>
      <c r="B33" s="107" t="s">
        <v>233</v>
      </c>
      <c r="C33" s="24" t="s">
        <v>230</v>
      </c>
      <c r="D33" s="90" t="n">
        <v>0</v>
      </c>
      <c r="E33" s="90" t="n">
        <f aca="false">D33</f>
        <v>0</v>
      </c>
      <c r="F33" s="90" t="n">
        <f aca="false">E33</f>
        <v>0</v>
      </c>
      <c r="G33" s="90" t="n">
        <v>0</v>
      </c>
      <c r="H33" s="90" t="n">
        <f aca="false">G33</f>
        <v>0</v>
      </c>
      <c r="I33" s="90" t="n">
        <f aca="false">H33</f>
        <v>0</v>
      </c>
      <c r="J33" s="90" t="n">
        <f aca="false">I33</f>
        <v>0</v>
      </c>
      <c r="K33" s="90" t="n">
        <f aca="false">J33</f>
        <v>0</v>
      </c>
      <c r="L33" s="90" t="n">
        <f aca="false">K33</f>
        <v>0</v>
      </c>
      <c r="M33" s="90" t="n">
        <f aca="false">L33</f>
        <v>0</v>
      </c>
      <c r="N33" s="90" t="n">
        <f aca="false">M33</f>
        <v>0</v>
      </c>
      <c r="O33" s="90" t="n">
        <f aca="false">N33</f>
        <v>0</v>
      </c>
      <c r="P33" s="90" t="n">
        <f aca="false">O33</f>
        <v>0</v>
      </c>
      <c r="Q33" s="90" t="n">
        <f aca="false">P33</f>
        <v>0</v>
      </c>
      <c r="R33" s="90" t="n">
        <f aca="false">Q33</f>
        <v>0</v>
      </c>
      <c r="S33" s="90" t="n">
        <f aca="false">R33</f>
        <v>0</v>
      </c>
      <c r="T33" s="90" t="n">
        <f aca="false">S33</f>
        <v>0</v>
      </c>
      <c r="U33" s="90" t="n">
        <f aca="false">T33</f>
        <v>0</v>
      </c>
      <c r="V33" s="90" t="n">
        <f aca="false">U33</f>
        <v>0</v>
      </c>
      <c r="W33" s="90" t="n">
        <f aca="false">V33</f>
        <v>0</v>
      </c>
      <c r="X33" s="90" t="n">
        <f aca="false">W33</f>
        <v>0</v>
      </c>
      <c r="Y33" s="90" t="n">
        <f aca="false">X33</f>
        <v>0</v>
      </c>
      <c r="Z33" s="90" t="n">
        <f aca="false">Y33</f>
        <v>0</v>
      </c>
      <c r="AA33" s="90" t="n">
        <f aca="false">Z33</f>
        <v>0</v>
      </c>
      <c r="AB33" s="90" t="n">
        <f aca="false">AA33</f>
        <v>0</v>
      </c>
      <c r="AC33" s="90" t="n">
        <f aca="false">AB33</f>
        <v>0</v>
      </c>
      <c r="AD33" s="90" t="n">
        <f aca="false">AC33</f>
        <v>0</v>
      </c>
      <c r="AE33" s="90" t="n">
        <f aca="false">AD33</f>
        <v>0</v>
      </c>
      <c r="AF33" s="90" t="n">
        <f aca="false">AE33</f>
        <v>0</v>
      </c>
      <c r="AG33" s="90" t="n">
        <f aca="false">AF33</f>
        <v>0</v>
      </c>
      <c r="AH33" s="90" t="n">
        <f aca="false">AG33</f>
        <v>0</v>
      </c>
      <c r="AI33" s="92" t="n">
        <f aca="false">AH33</f>
        <v>0</v>
      </c>
    </row>
    <row r="34" customFormat="false" ht="15" hidden="false" customHeight="false" outlineLevel="0" collapsed="false">
      <c r="A34" s="102" t="str">
        <f aca="false">A33</f>
        <v>ambitions_LC_SMOOTH</v>
      </c>
      <c r="B34" s="107" t="s">
        <v>233</v>
      </c>
      <c r="C34" s="24" t="s">
        <v>231</v>
      </c>
      <c r="D34" s="88" t="n">
        <v>0</v>
      </c>
      <c r="E34" s="88" t="n">
        <f aca="false">D34</f>
        <v>0</v>
      </c>
      <c r="F34" s="88" t="n">
        <f aca="false">E34</f>
        <v>0</v>
      </c>
      <c r="G34" s="88" t="n">
        <v>0</v>
      </c>
      <c r="H34" s="88" t="n">
        <f aca="false">G34</f>
        <v>0</v>
      </c>
      <c r="I34" s="88" t="n">
        <f aca="false">H34</f>
        <v>0</v>
      </c>
      <c r="J34" s="88" t="n">
        <f aca="false">I34</f>
        <v>0</v>
      </c>
      <c r="K34" s="88" t="n">
        <f aca="false">J34</f>
        <v>0</v>
      </c>
      <c r="L34" s="88" t="n">
        <f aca="false">K34</f>
        <v>0</v>
      </c>
      <c r="M34" s="88" t="n">
        <f aca="false">L34</f>
        <v>0</v>
      </c>
      <c r="N34" s="88" t="n">
        <f aca="false">M34</f>
        <v>0</v>
      </c>
      <c r="O34" s="88" t="n">
        <f aca="false">N34</f>
        <v>0</v>
      </c>
      <c r="P34" s="88" t="n">
        <f aca="false">O34</f>
        <v>0</v>
      </c>
      <c r="Q34" s="88" t="n">
        <f aca="false">P34</f>
        <v>0</v>
      </c>
      <c r="R34" s="88" t="n">
        <f aca="false">Q34</f>
        <v>0</v>
      </c>
      <c r="S34" s="88" t="n">
        <f aca="false">R34</f>
        <v>0</v>
      </c>
      <c r="T34" s="88" t="n">
        <f aca="false">S34</f>
        <v>0</v>
      </c>
      <c r="U34" s="88" t="n">
        <f aca="false">T34</f>
        <v>0</v>
      </c>
      <c r="V34" s="88" t="n">
        <f aca="false">U34</f>
        <v>0</v>
      </c>
      <c r="W34" s="88" t="n">
        <f aca="false">V34</f>
        <v>0</v>
      </c>
      <c r="X34" s="88" t="n">
        <f aca="false">W34</f>
        <v>0</v>
      </c>
      <c r="Y34" s="88" t="n">
        <f aca="false">X34</f>
        <v>0</v>
      </c>
      <c r="Z34" s="88" t="n">
        <f aca="false">Y34</f>
        <v>0</v>
      </c>
      <c r="AA34" s="88" t="n">
        <f aca="false">Z34</f>
        <v>0</v>
      </c>
      <c r="AB34" s="88" t="n">
        <f aca="false">AA34</f>
        <v>0</v>
      </c>
      <c r="AC34" s="88" t="n">
        <f aca="false">AB34</f>
        <v>0</v>
      </c>
      <c r="AD34" s="88" t="n">
        <f aca="false">AC34</f>
        <v>0</v>
      </c>
      <c r="AE34" s="88" t="n">
        <f aca="false">AD34</f>
        <v>0</v>
      </c>
      <c r="AF34" s="88" t="n">
        <f aca="false">AE34</f>
        <v>0</v>
      </c>
      <c r="AG34" s="88" t="n">
        <f aca="false">AF34</f>
        <v>0</v>
      </c>
      <c r="AH34" s="88" t="n">
        <f aca="false">AG34</f>
        <v>0</v>
      </c>
      <c r="AI34" s="98" t="n">
        <f aca="false">AH34</f>
        <v>0</v>
      </c>
    </row>
    <row r="35" customFormat="false" ht="15" hidden="false" customHeight="false" outlineLevel="0" collapsed="false">
      <c r="A35" s="102" t="str">
        <f aca="false">A34</f>
        <v>ambitions_LC_SMOOTH</v>
      </c>
      <c r="B35" s="107" t="s">
        <v>233</v>
      </c>
      <c r="C35" s="24" t="s">
        <v>59</v>
      </c>
      <c r="D35" s="90" t="n">
        <v>0</v>
      </c>
      <c r="E35" s="90" t="n">
        <f aca="false">D35</f>
        <v>0</v>
      </c>
      <c r="F35" s="90" t="n">
        <f aca="false">E35</f>
        <v>0</v>
      </c>
      <c r="G35" s="90" t="n">
        <v>0</v>
      </c>
      <c r="H35" s="90" t="n">
        <f aca="false">G35</f>
        <v>0</v>
      </c>
      <c r="I35" s="90" t="n">
        <f aca="false">H35</f>
        <v>0</v>
      </c>
      <c r="J35" s="90" t="n">
        <f aca="false">I35</f>
        <v>0</v>
      </c>
      <c r="K35" s="90" t="n">
        <f aca="false">J35</f>
        <v>0</v>
      </c>
      <c r="L35" s="90" t="n">
        <f aca="false">K35</f>
        <v>0</v>
      </c>
      <c r="M35" s="90" t="n">
        <f aca="false">L35</f>
        <v>0</v>
      </c>
      <c r="N35" s="90" t="n">
        <f aca="false">M35</f>
        <v>0</v>
      </c>
      <c r="O35" s="90" t="n">
        <f aca="false">N35</f>
        <v>0</v>
      </c>
      <c r="P35" s="90" t="n">
        <f aca="false">O35</f>
        <v>0</v>
      </c>
      <c r="Q35" s="90" t="n">
        <f aca="false">P35</f>
        <v>0</v>
      </c>
      <c r="R35" s="90" t="n">
        <f aca="false">Q35</f>
        <v>0</v>
      </c>
      <c r="S35" s="90" t="n">
        <f aca="false">R35</f>
        <v>0</v>
      </c>
      <c r="T35" s="90" t="n">
        <f aca="false">S35</f>
        <v>0</v>
      </c>
      <c r="U35" s="90" t="n">
        <f aca="false">T35</f>
        <v>0</v>
      </c>
      <c r="V35" s="90" t="n">
        <f aca="false">U35</f>
        <v>0</v>
      </c>
      <c r="W35" s="90" t="n">
        <f aca="false">V35</f>
        <v>0</v>
      </c>
      <c r="X35" s="90" t="n">
        <f aca="false">W35</f>
        <v>0</v>
      </c>
      <c r="Y35" s="90" t="n">
        <f aca="false">X35</f>
        <v>0</v>
      </c>
      <c r="Z35" s="90" t="n">
        <f aca="false">Y35</f>
        <v>0</v>
      </c>
      <c r="AA35" s="90" t="n">
        <f aca="false">Z35</f>
        <v>0</v>
      </c>
      <c r="AB35" s="90" t="n">
        <f aca="false">AA35</f>
        <v>0</v>
      </c>
      <c r="AC35" s="90" t="n">
        <f aca="false">AB35</f>
        <v>0</v>
      </c>
      <c r="AD35" s="90" t="n">
        <f aca="false">AC35</f>
        <v>0</v>
      </c>
      <c r="AE35" s="90" t="n">
        <f aca="false">AD35</f>
        <v>0</v>
      </c>
      <c r="AF35" s="90" t="n">
        <f aca="false">AE35</f>
        <v>0</v>
      </c>
      <c r="AG35" s="90" t="n">
        <f aca="false">AF35</f>
        <v>0</v>
      </c>
      <c r="AH35" s="90" t="n">
        <f aca="false">AG35</f>
        <v>0</v>
      </c>
      <c r="AI35" s="92" t="n">
        <f aca="false">AH35</f>
        <v>0</v>
      </c>
    </row>
    <row r="36" customFormat="false" ht="15" hidden="false" customHeight="false" outlineLevel="0" collapsed="false">
      <c r="A36" s="102" t="str">
        <f aca="false">A35</f>
        <v>ambitions_LC_SMOOTH</v>
      </c>
      <c r="B36" s="107" t="s">
        <v>233</v>
      </c>
      <c r="C36" s="24" t="s">
        <v>96</v>
      </c>
      <c r="D36" s="88" t="n">
        <v>0</v>
      </c>
      <c r="E36" s="88" t="n">
        <f aca="false">D36</f>
        <v>0</v>
      </c>
      <c r="F36" s="88" t="n">
        <f aca="false">E36</f>
        <v>0</v>
      </c>
      <c r="G36" s="88" t="n">
        <v>0</v>
      </c>
      <c r="H36" s="88" t="n">
        <f aca="false">G36</f>
        <v>0</v>
      </c>
      <c r="I36" s="88" t="n">
        <f aca="false">H36</f>
        <v>0</v>
      </c>
      <c r="J36" s="88" t="n">
        <f aca="false">I36</f>
        <v>0</v>
      </c>
      <c r="K36" s="88" t="n">
        <f aca="false">J36</f>
        <v>0</v>
      </c>
      <c r="L36" s="88" t="n">
        <f aca="false">K36</f>
        <v>0</v>
      </c>
      <c r="M36" s="88" t="n">
        <f aca="false">L36</f>
        <v>0</v>
      </c>
      <c r="N36" s="88" t="n">
        <f aca="false">M36</f>
        <v>0</v>
      </c>
      <c r="O36" s="88" t="n">
        <f aca="false">N36</f>
        <v>0</v>
      </c>
      <c r="P36" s="88" t="n">
        <f aca="false">O36</f>
        <v>0</v>
      </c>
      <c r="Q36" s="88" t="n">
        <f aca="false">P36</f>
        <v>0</v>
      </c>
      <c r="R36" s="88" t="n">
        <f aca="false">Q36</f>
        <v>0</v>
      </c>
      <c r="S36" s="88" t="n">
        <f aca="false">R36</f>
        <v>0</v>
      </c>
      <c r="T36" s="88" t="n">
        <f aca="false">S36</f>
        <v>0</v>
      </c>
      <c r="U36" s="88" t="n">
        <f aca="false">T36</f>
        <v>0</v>
      </c>
      <c r="V36" s="88" t="n">
        <f aca="false">U36</f>
        <v>0</v>
      </c>
      <c r="W36" s="88" t="n">
        <f aca="false">V36</f>
        <v>0</v>
      </c>
      <c r="X36" s="88" t="n">
        <f aca="false">W36</f>
        <v>0</v>
      </c>
      <c r="Y36" s="88" t="n">
        <f aca="false">X36</f>
        <v>0</v>
      </c>
      <c r="Z36" s="88" t="n">
        <f aca="false">Y36</f>
        <v>0</v>
      </c>
      <c r="AA36" s="88" t="n">
        <f aca="false">Z36</f>
        <v>0</v>
      </c>
      <c r="AB36" s="88" t="n">
        <f aca="false">AA36</f>
        <v>0</v>
      </c>
      <c r="AC36" s="88" t="n">
        <f aca="false">AB36</f>
        <v>0</v>
      </c>
      <c r="AD36" s="88" t="n">
        <f aca="false">AC36</f>
        <v>0</v>
      </c>
      <c r="AE36" s="88" t="n">
        <f aca="false">AD36</f>
        <v>0</v>
      </c>
      <c r="AF36" s="88" t="n">
        <f aca="false">AE36</f>
        <v>0</v>
      </c>
      <c r="AG36" s="88" t="n">
        <f aca="false">AF36</f>
        <v>0</v>
      </c>
      <c r="AH36" s="88" t="n">
        <f aca="false">AG36</f>
        <v>0</v>
      </c>
      <c r="AI36" s="98" t="n">
        <f aca="false">AH36</f>
        <v>0</v>
      </c>
    </row>
    <row r="37" customFormat="false" ht="15" hidden="false" customHeight="false" outlineLevel="0" collapsed="false">
      <c r="A37" s="102" t="str">
        <f aca="false">A36</f>
        <v>ambitions_LC_SMOOTH</v>
      </c>
      <c r="B37" s="107" t="s">
        <v>233</v>
      </c>
      <c r="C37" s="24" t="s">
        <v>221</v>
      </c>
      <c r="D37" s="90" t="n">
        <v>0</v>
      </c>
      <c r="E37" s="90" t="n">
        <f aca="false">D37</f>
        <v>0</v>
      </c>
      <c r="F37" s="90" t="n">
        <f aca="false">E37</f>
        <v>0</v>
      </c>
      <c r="G37" s="90" t="n">
        <v>0</v>
      </c>
      <c r="H37" s="90" t="n">
        <f aca="false">G37</f>
        <v>0</v>
      </c>
      <c r="I37" s="90" t="n">
        <f aca="false">H37</f>
        <v>0</v>
      </c>
      <c r="J37" s="90" t="n">
        <f aca="false">I37</f>
        <v>0</v>
      </c>
      <c r="K37" s="90" t="n">
        <f aca="false">J37</f>
        <v>0</v>
      </c>
      <c r="L37" s="90" t="n">
        <f aca="false">K37</f>
        <v>0</v>
      </c>
      <c r="M37" s="90" t="n">
        <f aca="false">L37</f>
        <v>0</v>
      </c>
      <c r="N37" s="90" t="n">
        <f aca="false">M37</f>
        <v>0</v>
      </c>
      <c r="O37" s="90" t="n">
        <f aca="false">N37</f>
        <v>0</v>
      </c>
      <c r="P37" s="90" t="n">
        <f aca="false">O37</f>
        <v>0</v>
      </c>
      <c r="Q37" s="90" t="n">
        <f aca="false">P37</f>
        <v>0</v>
      </c>
      <c r="R37" s="90" t="n">
        <f aca="false">Q37</f>
        <v>0</v>
      </c>
      <c r="S37" s="90" t="n">
        <f aca="false">R37</f>
        <v>0</v>
      </c>
      <c r="T37" s="90" t="n">
        <f aca="false">S37</f>
        <v>0</v>
      </c>
      <c r="U37" s="90" t="n">
        <f aca="false">T37</f>
        <v>0</v>
      </c>
      <c r="V37" s="90" t="n">
        <f aca="false">U37</f>
        <v>0</v>
      </c>
      <c r="W37" s="90" t="n">
        <f aca="false">V37</f>
        <v>0</v>
      </c>
      <c r="X37" s="90" t="n">
        <f aca="false">W37</f>
        <v>0</v>
      </c>
      <c r="Y37" s="90" t="n">
        <f aca="false">X37</f>
        <v>0</v>
      </c>
      <c r="Z37" s="90" t="n">
        <f aca="false">Y37</f>
        <v>0</v>
      </c>
      <c r="AA37" s="90" t="n">
        <f aca="false">Z37</f>
        <v>0</v>
      </c>
      <c r="AB37" s="90" t="n">
        <f aca="false">AA37</f>
        <v>0</v>
      </c>
      <c r="AC37" s="90" t="n">
        <f aca="false">AB37</f>
        <v>0</v>
      </c>
      <c r="AD37" s="90" t="n">
        <f aca="false">AC37</f>
        <v>0</v>
      </c>
      <c r="AE37" s="90" t="n">
        <f aca="false">AD37</f>
        <v>0</v>
      </c>
      <c r="AF37" s="90" t="n">
        <f aca="false">AE37</f>
        <v>0</v>
      </c>
      <c r="AG37" s="90" t="n">
        <f aca="false">AF37</f>
        <v>0</v>
      </c>
      <c r="AH37" s="90" t="n">
        <f aca="false">AG37</f>
        <v>0</v>
      </c>
      <c r="AI37" s="92" t="n">
        <f aca="false">AH37</f>
        <v>0</v>
      </c>
    </row>
    <row r="38" customFormat="false" ht="15" hidden="false" customHeight="false" outlineLevel="0" collapsed="false">
      <c r="A38" s="102" t="str">
        <f aca="false">A36</f>
        <v>ambitions_LC_SMOOTH</v>
      </c>
      <c r="B38" s="107" t="s">
        <v>233</v>
      </c>
      <c r="C38" s="24" t="s">
        <v>98</v>
      </c>
      <c r="D38" s="90" t="n">
        <v>0</v>
      </c>
      <c r="E38" s="90" t="n">
        <f aca="false">D38</f>
        <v>0</v>
      </c>
      <c r="F38" s="90" t="n">
        <f aca="false">E38</f>
        <v>0</v>
      </c>
      <c r="G38" s="90" t="n">
        <v>0</v>
      </c>
      <c r="H38" s="90" t="n">
        <f aca="false">G38</f>
        <v>0</v>
      </c>
      <c r="I38" s="90" t="n">
        <f aca="false">H38</f>
        <v>0</v>
      </c>
      <c r="J38" s="90" t="n">
        <f aca="false">I38</f>
        <v>0</v>
      </c>
      <c r="K38" s="90" t="n">
        <f aca="false">J38</f>
        <v>0</v>
      </c>
      <c r="L38" s="90" t="n">
        <f aca="false">K38</f>
        <v>0</v>
      </c>
      <c r="M38" s="90" t="n">
        <f aca="false">L38</f>
        <v>0</v>
      </c>
      <c r="N38" s="90" t="n">
        <f aca="false">M38</f>
        <v>0</v>
      </c>
      <c r="O38" s="90" t="n">
        <f aca="false">N38</f>
        <v>0</v>
      </c>
      <c r="P38" s="90" t="n">
        <f aca="false">O38</f>
        <v>0</v>
      </c>
      <c r="Q38" s="90" t="n">
        <f aca="false">P38</f>
        <v>0</v>
      </c>
      <c r="R38" s="90" t="n">
        <f aca="false">Q38</f>
        <v>0</v>
      </c>
      <c r="S38" s="90" t="n">
        <f aca="false">R38</f>
        <v>0</v>
      </c>
      <c r="T38" s="90" t="n">
        <f aca="false">S38</f>
        <v>0</v>
      </c>
      <c r="U38" s="90" t="n">
        <f aca="false">T38</f>
        <v>0</v>
      </c>
      <c r="V38" s="90" t="n">
        <f aca="false">U38</f>
        <v>0</v>
      </c>
      <c r="W38" s="90" t="n">
        <f aca="false">V38</f>
        <v>0</v>
      </c>
      <c r="X38" s="90" t="n">
        <f aca="false">W38</f>
        <v>0</v>
      </c>
      <c r="Y38" s="90" t="n">
        <f aca="false">X38</f>
        <v>0</v>
      </c>
      <c r="Z38" s="90" t="n">
        <f aca="false">Y38</f>
        <v>0</v>
      </c>
      <c r="AA38" s="90" t="n">
        <f aca="false">Z38</f>
        <v>0</v>
      </c>
      <c r="AB38" s="90" t="n">
        <f aca="false">AA38</f>
        <v>0</v>
      </c>
      <c r="AC38" s="90" t="n">
        <f aca="false">AB38</f>
        <v>0</v>
      </c>
      <c r="AD38" s="90" t="n">
        <f aca="false">AC38</f>
        <v>0</v>
      </c>
      <c r="AE38" s="90" t="n">
        <f aca="false">AD38</f>
        <v>0</v>
      </c>
      <c r="AF38" s="90" t="n">
        <f aca="false">AE38</f>
        <v>0</v>
      </c>
      <c r="AG38" s="90" t="n">
        <f aca="false">AF38</f>
        <v>0</v>
      </c>
      <c r="AH38" s="90" t="n">
        <f aca="false">AG38</f>
        <v>0</v>
      </c>
      <c r="AI38" s="92" t="n">
        <f aca="false">AH38</f>
        <v>0</v>
      </c>
    </row>
    <row r="39" customFormat="false" ht="15" hidden="false" customHeight="false" outlineLevel="0" collapsed="false">
      <c r="A39" s="103" t="str">
        <f aca="false">A38</f>
        <v>ambitions_LC_SMOOTH</v>
      </c>
      <c r="B39" s="109" t="s">
        <v>233</v>
      </c>
      <c r="C39" s="51" t="s">
        <v>232</v>
      </c>
      <c r="D39" s="94" t="n">
        <v>0</v>
      </c>
      <c r="E39" s="94" t="n">
        <f aca="false">D39</f>
        <v>0</v>
      </c>
      <c r="F39" s="94" t="n">
        <f aca="false">E39</f>
        <v>0</v>
      </c>
      <c r="G39" s="94" t="n">
        <v>0</v>
      </c>
      <c r="H39" s="94" t="n">
        <f aca="false">G39</f>
        <v>0</v>
      </c>
      <c r="I39" s="94" t="n">
        <f aca="false">H39</f>
        <v>0</v>
      </c>
      <c r="J39" s="94" t="n">
        <f aca="false">I39</f>
        <v>0</v>
      </c>
      <c r="K39" s="94" t="n">
        <f aca="false">J39</f>
        <v>0</v>
      </c>
      <c r="L39" s="94" t="n">
        <f aca="false">K39</f>
        <v>0</v>
      </c>
      <c r="M39" s="94" t="n">
        <f aca="false">L39</f>
        <v>0</v>
      </c>
      <c r="N39" s="94" t="n">
        <f aca="false">M39</f>
        <v>0</v>
      </c>
      <c r="O39" s="94" t="n">
        <f aca="false">N39</f>
        <v>0</v>
      </c>
      <c r="P39" s="94" t="n">
        <f aca="false">O39</f>
        <v>0</v>
      </c>
      <c r="Q39" s="94" t="n">
        <f aca="false">P39</f>
        <v>0</v>
      </c>
      <c r="R39" s="94" t="n">
        <f aca="false">Q39</f>
        <v>0</v>
      </c>
      <c r="S39" s="94" t="n">
        <f aca="false">R39</f>
        <v>0</v>
      </c>
      <c r="T39" s="94" t="n">
        <f aca="false">S39</f>
        <v>0</v>
      </c>
      <c r="U39" s="94" t="n">
        <f aca="false">T39</f>
        <v>0</v>
      </c>
      <c r="V39" s="94" t="n">
        <f aca="false">U39</f>
        <v>0</v>
      </c>
      <c r="W39" s="94" t="n">
        <f aca="false">V39</f>
        <v>0</v>
      </c>
      <c r="X39" s="94" t="n">
        <f aca="false">W39</f>
        <v>0</v>
      </c>
      <c r="Y39" s="94" t="n">
        <f aca="false">X39</f>
        <v>0</v>
      </c>
      <c r="Z39" s="94" t="n">
        <f aca="false">Y39</f>
        <v>0</v>
      </c>
      <c r="AA39" s="94" t="n">
        <f aca="false">Z39</f>
        <v>0</v>
      </c>
      <c r="AB39" s="94" t="n">
        <f aca="false">AA39</f>
        <v>0</v>
      </c>
      <c r="AC39" s="94" t="n">
        <f aca="false">AB39</f>
        <v>0</v>
      </c>
      <c r="AD39" s="94" t="n">
        <f aca="false">AC39</f>
        <v>0</v>
      </c>
      <c r="AE39" s="94" t="n">
        <f aca="false">AD39</f>
        <v>0</v>
      </c>
      <c r="AF39" s="94" t="n">
        <f aca="false">AE39</f>
        <v>0</v>
      </c>
      <c r="AG39" s="94" t="n">
        <f aca="false">AF39</f>
        <v>0</v>
      </c>
      <c r="AH39" s="94" t="n">
        <f aca="false">AG39</f>
        <v>0</v>
      </c>
      <c r="AI39" s="101" t="n">
        <f aca="false">AH39</f>
        <v>0</v>
      </c>
    </row>
    <row r="40" customFormat="false" ht="15" hidden="false" customHeight="false" outlineLevel="0" collapsed="false">
      <c r="A40" s="110" t="s">
        <v>27</v>
      </c>
      <c r="B40" s="82" t="s">
        <v>229</v>
      </c>
      <c r="C40" s="16" t="s">
        <v>113</v>
      </c>
      <c r="D40" s="83" t="n">
        <v>0</v>
      </c>
      <c r="E40" s="83"/>
      <c r="F40" s="83"/>
      <c r="G40" s="83"/>
      <c r="H40" s="83"/>
      <c r="I40" s="83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5"/>
    </row>
    <row r="41" customFormat="false" ht="15" hidden="false" customHeight="false" outlineLevel="0" collapsed="false">
      <c r="A41" s="110" t="str">
        <f aca="false">A40</f>
        <v>ambitions_2Gt_SMOOTH</v>
      </c>
      <c r="B41" s="87" t="s">
        <v>229</v>
      </c>
      <c r="C41" s="24" t="s">
        <v>94</v>
      </c>
      <c r="D41" s="88" t="n">
        <v>0</v>
      </c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9"/>
    </row>
    <row r="42" customFormat="false" ht="15" hidden="false" customHeight="false" outlineLevel="0" collapsed="false">
      <c r="A42" s="110" t="str">
        <f aca="false">A41</f>
        <v>ambitions_2Gt_SMOOTH</v>
      </c>
      <c r="B42" s="87" t="s">
        <v>229</v>
      </c>
      <c r="C42" s="24" t="s">
        <v>230</v>
      </c>
      <c r="D42" s="90" t="n">
        <v>0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1"/>
    </row>
    <row r="43" customFormat="false" ht="15" hidden="false" customHeight="false" outlineLevel="0" collapsed="false">
      <c r="A43" s="110" t="str">
        <f aca="false">A42</f>
        <v>ambitions_2Gt_SMOOTH</v>
      </c>
      <c r="B43" s="87" t="s">
        <v>229</v>
      </c>
      <c r="C43" s="24" t="s">
        <v>231</v>
      </c>
      <c r="D43" s="88" t="n">
        <v>0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9"/>
    </row>
    <row r="44" customFormat="false" ht="15" hidden="false" customHeight="false" outlineLevel="0" collapsed="false">
      <c r="A44" s="110" t="str">
        <f aca="false">A43</f>
        <v>ambitions_2Gt_SMOOTH</v>
      </c>
      <c r="B44" s="87" t="s">
        <v>229</v>
      </c>
      <c r="C44" s="24" t="s">
        <v>166</v>
      </c>
      <c r="D44" s="88" t="n">
        <v>0</v>
      </c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9"/>
    </row>
    <row r="45" customFormat="false" ht="15" hidden="false" customHeight="false" outlineLevel="0" collapsed="false">
      <c r="A45" s="110" t="str">
        <f aca="false">A44</f>
        <v>ambitions_2Gt_SMOOTH</v>
      </c>
      <c r="B45" s="87" t="s">
        <v>229</v>
      </c>
      <c r="C45" s="24" t="s">
        <v>59</v>
      </c>
      <c r="D45" s="90" t="n">
        <v>0</v>
      </c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1"/>
    </row>
    <row r="46" customFormat="false" ht="15" hidden="false" customHeight="false" outlineLevel="0" collapsed="false">
      <c r="A46" s="110" t="str">
        <f aca="false">A45</f>
        <v>ambitions_2Gt_SMOOTH</v>
      </c>
      <c r="B46" s="87" t="s">
        <v>229</v>
      </c>
      <c r="C46" s="24" t="s">
        <v>96</v>
      </c>
      <c r="D46" s="88" t="n">
        <v>0</v>
      </c>
      <c r="E46" s="88" t="n">
        <v>0</v>
      </c>
      <c r="F46" s="88" t="n">
        <v>0</v>
      </c>
      <c r="G46" s="88" t="n">
        <v>0</v>
      </c>
      <c r="H46" s="88" t="n">
        <v>0</v>
      </c>
      <c r="I46" s="88" t="n">
        <v>0</v>
      </c>
      <c r="J46" s="88" t="n">
        <v>0</v>
      </c>
      <c r="K46" s="88" t="n">
        <v>0</v>
      </c>
      <c r="L46" s="88"/>
      <c r="M46" s="88"/>
      <c r="N46" s="88"/>
      <c r="O46" s="88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1"/>
    </row>
    <row r="47" customFormat="false" ht="15" hidden="false" customHeight="false" outlineLevel="0" collapsed="false">
      <c r="A47" s="110" t="str">
        <f aca="false">A46</f>
        <v>ambitions_2Gt_SMOOTH</v>
      </c>
      <c r="B47" s="87" t="s">
        <v>229</v>
      </c>
      <c r="C47" s="24" t="s">
        <v>221</v>
      </c>
      <c r="D47" s="90" t="n">
        <v>0</v>
      </c>
      <c r="E47" s="90" t="n">
        <f aca="false">D47</f>
        <v>0</v>
      </c>
      <c r="F47" s="90" t="n">
        <v>0</v>
      </c>
      <c r="G47" s="90" t="n">
        <v>0</v>
      </c>
      <c r="H47" s="90" t="n">
        <f aca="false">G47</f>
        <v>0</v>
      </c>
      <c r="I47" s="90" t="n">
        <f aca="false">H47</f>
        <v>0</v>
      </c>
      <c r="J47" s="90" t="n">
        <f aca="false">I47</f>
        <v>0</v>
      </c>
      <c r="K47" s="90" t="n">
        <f aca="false">J47</f>
        <v>0</v>
      </c>
      <c r="L47" s="90" t="n">
        <f aca="false">K47</f>
        <v>0</v>
      </c>
      <c r="M47" s="90" t="n">
        <f aca="false">L47</f>
        <v>0</v>
      </c>
      <c r="N47" s="90" t="n">
        <v>0</v>
      </c>
      <c r="O47" s="90" t="n">
        <f aca="false">N47</f>
        <v>0</v>
      </c>
      <c r="P47" s="90" t="n">
        <f aca="false">O47</f>
        <v>0</v>
      </c>
      <c r="Q47" s="90" t="n">
        <f aca="false">P47</f>
        <v>0</v>
      </c>
      <c r="R47" s="90" t="n">
        <f aca="false">Q47</f>
        <v>0</v>
      </c>
      <c r="S47" s="90" t="n">
        <f aca="false">R47</f>
        <v>0</v>
      </c>
      <c r="T47" s="90" t="n">
        <f aca="false">S47</f>
        <v>0</v>
      </c>
      <c r="U47" s="90" t="n">
        <f aca="false">T47</f>
        <v>0</v>
      </c>
      <c r="V47" s="90" t="n">
        <f aca="false">U47</f>
        <v>0</v>
      </c>
      <c r="W47" s="90" t="n">
        <f aca="false">V47</f>
        <v>0</v>
      </c>
      <c r="X47" s="90" t="n">
        <f aca="false">W47</f>
        <v>0</v>
      </c>
      <c r="Y47" s="90" t="n">
        <f aca="false">X47</f>
        <v>0</v>
      </c>
      <c r="Z47" s="90" t="n">
        <f aca="false">Y47</f>
        <v>0</v>
      </c>
      <c r="AA47" s="90" t="n">
        <f aca="false">Z47</f>
        <v>0</v>
      </c>
      <c r="AB47" s="90" t="n">
        <f aca="false">AA47</f>
        <v>0</v>
      </c>
      <c r="AC47" s="90" t="n">
        <f aca="false">AB47</f>
        <v>0</v>
      </c>
      <c r="AD47" s="90" t="n">
        <f aca="false">AC47</f>
        <v>0</v>
      </c>
      <c r="AE47" s="90" t="n">
        <f aca="false">AD47</f>
        <v>0</v>
      </c>
      <c r="AF47" s="90" t="n">
        <f aca="false">AE47</f>
        <v>0</v>
      </c>
      <c r="AG47" s="90" t="n">
        <f aca="false">AF47</f>
        <v>0</v>
      </c>
      <c r="AH47" s="90" t="n">
        <f aca="false">AG47</f>
        <v>0</v>
      </c>
      <c r="AI47" s="92" t="n">
        <f aca="false">AH47</f>
        <v>0</v>
      </c>
    </row>
    <row r="48" customFormat="false" ht="15" hidden="false" customHeight="false" outlineLevel="0" collapsed="false">
      <c r="A48" s="110" t="str">
        <f aca="false">A46</f>
        <v>ambitions_2Gt_SMOOTH</v>
      </c>
      <c r="B48" s="87" t="s">
        <v>229</v>
      </c>
      <c r="C48" s="24" t="s">
        <v>98</v>
      </c>
      <c r="D48" s="88" t="n">
        <v>0</v>
      </c>
      <c r="E48" s="88" t="n">
        <v>0</v>
      </c>
      <c r="F48" s="88" t="n">
        <v>0</v>
      </c>
      <c r="G48" s="88" t="n">
        <v>0</v>
      </c>
      <c r="H48" s="88" t="n">
        <v>0</v>
      </c>
      <c r="I48" s="88" t="n">
        <v>0</v>
      </c>
      <c r="J48" s="88" t="n">
        <f aca="false">I48</f>
        <v>0</v>
      </c>
      <c r="K48" s="88" t="n">
        <f aca="false">J48</f>
        <v>0</v>
      </c>
      <c r="L48" s="88" t="n">
        <f aca="false">K48</f>
        <v>0</v>
      </c>
      <c r="M48" s="88" t="n">
        <f aca="false">L48</f>
        <v>0</v>
      </c>
      <c r="N48" s="88" t="n">
        <f aca="false">M48</f>
        <v>0</v>
      </c>
      <c r="O48" s="88" t="n">
        <f aca="false">N48</f>
        <v>0</v>
      </c>
      <c r="P48" s="88" t="n">
        <v>5000</v>
      </c>
      <c r="Q48" s="88" t="n">
        <f aca="false">P48</f>
        <v>5000</v>
      </c>
      <c r="R48" s="88" t="n">
        <f aca="false">Q48</f>
        <v>5000</v>
      </c>
      <c r="S48" s="88" t="n">
        <f aca="false">R48</f>
        <v>5000</v>
      </c>
      <c r="T48" s="88" t="n">
        <v>5000</v>
      </c>
      <c r="U48" s="88" t="n">
        <f aca="false">T48</f>
        <v>5000</v>
      </c>
      <c r="V48" s="88" t="n">
        <f aca="false">U48</f>
        <v>5000</v>
      </c>
      <c r="W48" s="88" t="n">
        <f aca="false">V48</f>
        <v>5000</v>
      </c>
      <c r="X48" s="88" t="n">
        <f aca="false">W48</f>
        <v>5000</v>
      </c>
      <c r="Y48" s="88" t="n">
        <f aca="false">X48</f>
        <v>5000</v>
      </c>
      <c r="Z48" s="88" t="n">
        <f aca="false">Y48</f>
        <v>5000</v>
      </c>
      <c r="AA48" s="88" t="n">
        <f aca="false">Z48</f>
        <v>5000</v>
      </c>
      <c r="AB48" s="88" t="n">
        <f aca="false">AA48</f>
        <v>5000</v>
      </c>
      <c r="AC48" s="88" t="n">
        <f aca="false">AB48</f>
        <v>5000</v>
      </c>
      <c r="AD48" s="88" t="n">
        <f aca="false">AC48</f>
        <v>5000</v>
      </c>
      <c r="AE48" s="88" t="n">
        <f aca="false">AD48</f>
        <v>5000</v>
      </c>
      <c r="AF48" s="88" t="n">
        <f aca="false">AE48</f>
        <v>5000</v>
      </c>
      <c r="AG48" s="88" t="n">
        <f aca="false">AF48</f>
        <v>5000</v>
      </c>
      <c r="AH48" s="88" t="n">
        <f aca="false">AG48</f>
        <v>5000</v>
      </c>
      <c r="AI48" s="88" t="n">
        <f aca="false">AH48</f>
        <v>5000</v>
      </c>
    </row>
    <row r="49" customFormat="false" ht="15" hidden="false" customHeight="false" outlineLevel="0" collapsed="false">
      <c r="A49" s="111" t="str">
        <f aca="false">A40</f>
        <v>ambitions_2Gt_SMOOTH</v>
      </c>
      <c r="B49" s="93" t="s">
        <v>229</v>
      </c>
      <c r="C49" s="51" t="s">
        <v>232</v>
      </c>
      <c r="D49" s="94" t="n">
        <v>0</v>
      </c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5"/>
    </row>
    <row r="50" customFormat="false" ht="15" hidden="false" customHeight="false" outlineLevel="0" collapsed="false">
      <c r="A50" s="112" t="s">
        <v>27</v>
      </c>
      <c r="B50" s="96" t="s">
        <v>233</v>
      </c>
      <c r="C50" s="16" t="s">
        <v>113</v>
      </c>
      <c r="D50" s="84" t="n">
        <v>0</v>
      </c>
      <c r="E50" s="84" t="n">
        <v>0</v>
      </c>
      <c r="F50" s="84" t="n">
        <v>0</v>
      </c>
      <c r="G50" s="105" t="n">
        <v>1000</v>
      </c>
      <c r="H50" s="105" t="n">
        <v>2500</v>
      </c>
      <c r="I50" s="105" t="n">
        <v>5000</v>
      </c>
      <c r="J50" s="105" t="n">
        <v>8500</v>
      </c>
      <c r="K50" s="105" t="n">
        <v>12500</v>
      </c>
      <c r="L50" s="105" t="n">
        <v>16500</v>
      </c>
      <c r="M50" s="105" t="n">
        <v>20500</v>
      </c>
      <c r="N50" s="105" t="n">
        <v>24500</v>
      </c>
      <c r="O50" s="105" t="n">
        <v>28500</v>
      </c>
      <c r="P50" s="105" t="n">
        <v>32000</v>
      </c>
      <c r="Q50" s="105" t="n">
        <v>35000</v>
      </c>
      <c r="R50" s="105" t="n">
        <v>37500</v>
      </c>
      <c r="S50" s="105" t="n">
        <v>39500</v>
      </c>
      <c r="T50" s="105" t="n">
        <v>41000</v>
      </c>
      <c r="U50" s="105" t="n">
        <v>42500</v>
      </c>
      <c r="V50" s="105" t="n">
        <v>44000</v>
      </c>
      <c r="W50" s="105" t="n">
        <v>45500</v>
      </c>
      <c r="X50" s="105" t="n">
        <v>47000</v>
      </c>
      <c r="Y50" s="105" t="n">
        <v>48500</v>
      </c>
      <c r="Z50" s="105" t="n">
        <v>50000</v>
      </c>
      <c r="AA50" s="105" t="n">
        <v>51500</v>
      </c>
      <c r="AB50" s="105" t="n">
        <v>53000</v>
      </c>
      <c r="AC50" s="105" t="n">
        <v>54500</v>
      </c>
      <c r="AD50" s="105" t="n">
        <v>56000</v>
      </c>
      <c r="AE50" s="105" t="n">
        <v>57500</v>
      </c>
      <c r="AF50" s="105" t="n">
        <v>59000</v>
      </c>
      <c r="AG50" s="105" t="n">
        <v>60500</v>
      </c>
      <c r="AH50" s="105" t="n">
        <v>62000</v>
      </c>
      <c r="AI50" s="106" t="n">
        <v>63500</v>
      </c>
    </row>
    <row r="51" customFormat="false" ht="15" hidden="false" customHeight="false" outlineLevel="0" collapsed="false">
      <c r="A51" s="110" t="str">
        <f aca="false">A50</f>
        <v>ambitions_2Gt_SMOOTH</v>
      </c>
      <c r="B51" s="97" t="s">
        <v>233</v>
      </c>
      <c r="C51" s="24" t="s">
        <v>94</v>
      </c>
      <c r="D51" s="88" t="n">
        <v>0</v>
      </c>
      <c r="E51" s="88" t="n">
        <f aca="false">D51</f>
        <v>0</v>
      </c>
      <c r="F51" s="88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08" t="n">
        <v>92300</v>
      </c>
    </row>
    <row r="52" customFormat="false" ht="15" hidden="false" customHeight="false" outlineLevel="0" collapsed="false">
      <c r="A52" s="110" t="str">
        <f aca="false">A51</f>
        <v>ambitions_2Gt_SMOOTH</v>
      </c>
      <c r="B52" s="97" t="s">
        <v>233</v>
      </c>
      <c r="C52" s="24" t="s">
        <v>230</v>
      </c>
      <c r="D52" s="90" t="n">
        <v>0</v>
      </c>
      <c r="E52" s="90" t="n">
        <f aca="false">D52</f>
        <v>0</v>
      </c>
      <c r="F52" s="90" t="n">
        <f aca="false">E52</f>
        <v>0</v>
      </c>
      <c r="G52" s="90" t="n">
        <v>0</v>
      </c>
      <c r="H52" s="90" t="n">
        <f aca="false">G52</f>
        <v>0</v>
      </c>
      <c r="I52" s="90" t="n">
        <f aca="false">H52</f>
        <v>0</v>
      </c>
      <c r="J52" s="90" t="n">
        <f aca="false">I52</f>
        <v>0</v>
      </c>
      <c r="K52" s="90" t="n">
        <f aca="false">J52</f>
        <v>0</v>
      </c>
      <c r="L52" s="90" t="n">
        <f aca="false">K52</f>
        <v>0</v>
      </c>
      <c r="M52" s="90" t="n">
        <f aca="false">L52</f>
        <v>0</v>
      </c>
      <c r="N52" s="90" t="n">
        <f aca="false">M52</f>
        <v>0</v>
      </c>
      <c r="O52" s="90" t="n">
        <f aca="false">N52</f>
        <v>0</v>
      </c>
      <c r="P52" s="90" t="n">
        <f aca="false">O52</f>
        <v>0</v>
      </c>
      <c r="Q52" s="90" t="n">
        <f aca="false">P52</f>
        <v>0</v>
      </c>
      <c r="R52" s="90" t="n">
        <f aca="false">Q52</f>
        <v>0</v>
      </c>
      <c r="S52" s="90" t="n">
        <f aca="false">R52</f>
        <v>0</v>
      </c>
      <c r="T52" s="90" t="n">
        <f aca="false">S52</f>
        <v>0</v>
      </c>
      <c r="U52" s="90" t="n">
        <f aca="false">T52</f>
        <v>0</v>
      </c>
      <c r="V52" s="90" t="n">
        <f aca="false">U52</f>
        <v>0</v>
      </c>
      <c r="W52" s="90" t="n">
        <f aca="false">V52</f>
        <v>0</v>
      </c>
      <c r="X52" s="90" t="n">
        <f aca="false">W52</f>
        <v>0</v>
      </c>
      <c r="Y52" s="90" t="n">
        <f aca="false">X52</f>
        <v>0</v>
      </c>
      <c r="Z52" s="90" t="n">
        <f aca="false">Y52</f>
        <v>0</v>
      </c>
      <c r="AA52" s="90" t="n">
        <f aca="false">Z52</f>
        <v>0</v>
      </c>
      <c r="AB52" s="90" t="n">
        <f aca="false">AA52</f>
        <v>0</v>
      </c>
      <c r="AC52" s="90" t="n">
        <f aca="false">AB52</f>
        <v>0</v>
      </c>
      <c r="AD52" s="90" t="n">
        <f aca="false">AC52</f>
        <v>0</v>
      </c>
      <c r="AE52" s="90" t="n">
        <f aca="false">AD52</f>
        <v>0</v>
      </c>
      <c r="AF52" s="90" t="n">
        <f aca="false">AE52</f>
        <v>0</v>
      </c>
      <c r="AG52" s="90" t="n">
        <f aca="false">AF52</f>
        <v>0</v>
      </c>
      <c r="AH52" s="90" t="n">
        <f aca="false">AG52</f>
        <v>0</v>
      </c>
      <c r="AI52" s="92" t="n">
        <f aca="false">AH52</f>
        <v>0</v>
      </c>
    </row>
    <row r="53" customFormat="false" ht="15" hidden="false" customHeight="false" outlineLevel="0" collapsed="false">
      <c r="A53" s="110" t="str">
        <f aca="false">A52</f>
        <v>ambitions_2Gt_SMOOTH</v>
      </c>
      <c r="B53" s="97" t="s">
        <v>233</v>
      </c>
      <c r="C53" s="24" t="s">
        <v>231</v>
      </c>
      <c r="D53" s="88" t="n">
        <v>0</v>
      </c>
      <c r="E53" s="88" t="n">
        <f aca="false">D53</f>
        <v>0</v>
      </c>
      <c r="F53" s="88" t="n">
        <f aca="false">E53</f>
        <v>0</v>
      </c>
      <c r="G53" s="88" t="n">
        <v>0</v>
      </c>
      <c r="H53" s="88" t="n">
        <f aca="false">G53</f>
        <v>0</v>
      </c>
      <c r="I53" s="88" t="n">
        <f aca="false">H53</f>
        <v>0</v>
      </c>
      <c r="J53" s="88" t="n">
        <f aca="false">I53</f>
        <v>0</v>
      </c>
      <c r="K53" s="88" t="n">
        <f aca="false">J53</f>
        <v>0</v>
      </c>
      <c r="L53" s="88" t="n">
        <f aca="false">K53</f>
        <v>0</v>
      </c>
      <c r="M53" s="88" t="n">
        <f aca="false">L53</f>
        <v>0</v>
      </c>
      <c r="N53" s="88" t="n">
        <f aca="false">M53</f>
        <v>0</v>
      </c>
      <c r="O53" s="88" t="n">
        <f aca="false">N53</f>
        <v>0</v>
      </c>
      <c r="P53" s="88" t="n">
        <f aca="false">O53</f>
        <v>0</v>
      </c>
      <c r="Q53" s="88" t="n">
        <f aca="false">P53</f>
        <v>0</v>
      </c>
      <c r="R53" s="88" t="n">
        <f aca="false">Q53</f>
        <v>0</v>
      </c>
      <c r="S53" s="88" t="n">
        <f aca="false">R53</f>
        <v>0</v>
      </c>
      <c r="T53" s="88" t="n">
        <f aca="false">S53</f>
        <v>0</v>
      </c>
      <c r="U53" s="88" t="n">
        <f aca="false">T53</f>
        <v>0</v>
      </c>
      <c r="V53" s="88" t="n">
        <f aca="false">U53</f>
        <v>0</v>
      </c>
      <c r="W53" s="88" t="n">
        <f aca="false">V53</f>
        <v>0</v>
      </c>
      <c r="X53" s="88" t="n">
        <f aca="false">W53</f>
        <v>0</v>
      </c>
      <c r="Y53" s="88" t="n">
        <f aca="false">X53</f>
        <v>0</v>
      </c>
      <c r="Z53" s="88" t="n">
        <f aca="false">Y53</f>
        <v>0</v>
      </c>
      <c r="AA53" s="88" t="n">
        <f aca="false">Z53</f>
        <v>0</v>
      </c>
      <c r="AB53" s="88" t="n">
        <f aca="false">AA53</f>
        <v>0</v>
      </c>
      <c r="AC53" s="88" t="n">
        <f aca="false">AB53</f>
        <v>0</v>
      </c>
      <c r="AD53" s="88" t="n">
        <f aca="false">AC53</f>
        <v>0</v>
      </c>
      <c r="AE53" s="88" t="n">
        <f aca="false">AD53</f>
        <v>0</v>
      </c>
      <c r="AF53" s="88" t="n">
        <f aca="false">AE53</f>
        <v>0</v>
      </c>
      <c r="AG53" s="88" t="n">
        <f aca="false">AF53</f>
        <v>0</v>
      </c>
      <c r="AH53" s="88" t="n">
        <f aca="false">AG53</f>
        <v>0</v>
      </c>
      <c r="AI53" s="98" t="n">
        <f aca="false">AH53</f>
        <v>0</v>
      </c>
    </row>
    <row r="54" customFormat="false" ht="15" hidden="false" customHeight="false" outlineLevel="0" collapsed="false">
      <c r="A54" s="110" t="str">
        <f aca="false">A53</f>
        <v>ambitions_2Gt_SMOOTH</v>
      </c>
      <c r="B54" s="97" t="s">
        <v>233</v>
      </c>
      <c r="C54" s="24" t="s">
        <v>59</v>
      </c>
      <c r="D54" s="90" t="n">
        <v>0</v>
      </c>
      <c r="E54" s="90" t="n">
        <f aca="false">D54</f>
        <v>0</v>
      </c>
      <c r="F54" s="90" t="n">
        <f aca="false">E54</f>
        <v>0</v>
      </c>
      <c r="G54" s="90" t="n">
        <v>0</v>
      </c>
      <c r="H54" s="90" t="n">
        <f aca="false">G54</f>
        <v>0</v>
      </c>
      <c r="I54" s="90" t="n">
        <f aca="false">H54</f>
        <v>0</v>
      </c>
      <c r="J54" s="90" t="n">
        <f aca="false">I54</f>
        <v>0</v>
      </c>
      <c r="K54" s="90" t="n">
        <f aca="false">J54</f>
        <v>0</v>
      </c>
      <c r="L54" s="90" t="n">
        <f aca="false">K54</f>
        <v>0</v>
      </c>
      <c r="M54" s="90" t="n">
        <f aca="false">L54</f>
        <v>0</v>
      </c>
      <c r="N54" s="90" t="n">
        <f aca="false">M54</f>
        <v>0</v>
      </c>
      <c r="O54" s="90" t="n">
        <f aca="false">N54</f>
        <v>0</v>
      </c>
      <c r="P54" s="90" t="n">
        <f aca="false">O54</f>
        <v>0</v>
      </c>
      <c r="Q54" s="90" t="n">
        <f aca="false">P54</f>
        <v>0</v>
      </c>
      <c r="R54" s="90" t="n">
        <f aca="false">Q54</f>
        <v>0</v>
      </c>
      <c r="S54" s="90" t="n">
        <f aca="false">R54</f>
        <v>0</v>
      </c>
      <c r="T54" s="90" t="n">
        <f aca="false">S54</f>
        <v>0</v>
      </c>
      <c r="U54" s="90" t="n">
        <f aca="false">T54</f>
        <v>0</v>
      </c>
      <c r="V54" s="90" t="n">
        <f aca="false">U54</f>
        <v>0</v>
      </c>
      <c r="W54" s="90" t="n">
        <f aca="false">V54</f>
        <v>0</v>
      </c>
      <c r="X54" s="90" t="n">
        <f aca="false">W54</f>
        <v>0</v>
      </c>
      <c r="Y54" s="90" t="n">
        <f aca="false">X54</f>
        <v>0</v>
      </c>
      <c r="Z54" s="90" t="n">
        <f aca="false">Y54</f>
        <v>0</v>
      </c>
      <c r="AA54" s="90" t="n">
        <f aca="false">Z54</f>
        <v>0</v>
      </c>
      <c r="AB54" s="90" t="n">
        <f aca="false">AA54</f>
        <v>0</v>
      </c>
      <c r="AC54" s="90" t="n">
        <f aca="false">AB54</f>
        <v>0</v>
      </c>
      <c r="AD54" s="90" t="n">
        <f aca="false">AC54</f>
        <v>0</v>
      </c>
      <c r="AE54" s="90" t="n">
        <f aca="false">AD54</f>
        <v>0</v>
      </c>
      <c r="AF54" s="90" t="n">
        <f aca="false">AE54</f>
        <v>0</v>
      </c>
      <c r="AG54" s="90" t="n">
        <f aca="false">AF54</f>
        <v>0</v>
      </c>
      <c r="AH54" s="90" t="n">
        <f aca="false">AG54</f>
        <v>0</v>
      </c>
      <c r="AI54" s="92" t="n">
        <f aca="false">AH54</f>
        <v>0</v>
      </c>
    </row>
    <row r="55" customFormat="false" ht="15" hidden="false" customHeight="false" outlineLevel="0" collapsed="false">
      <c r="A55" s="110" t="str">
        <f aca="false">A54</f>
        <v>ambitions_2Gt_SMOOTH</v>
      </c>
      <c r="B55" s="97" t="s">
        <v>233</v>
      </c>
      <c r="C55" s="24" t="s">
        <v>96</v>
      </c>
      <c r="D55" s="88" t="n">
        <v>0</v>
      </c>
      <c r="E55" s="88" t="n">
        <f aca="false">D55</f>
        <v>0</v>
      </c>
      <c r="F55" s="88" t="n">
        <f aca="false">E55</f>
        <v>0</v>
      </c>
      <c r="G55" s="88" t="n">
        <v>0</v>
      </c>
      <c r="H55" s="88" t="n">
        <f aca="false">G55</f>
        <v>0</v>
      </c>
      <c r="I55" s="88" t="n">
        <f aca="false">H55</f>
        <v>0</v>
      </c>
      <c r="J55" s="88" t="n">
        <f aca="false">I55</f>
        <v>0</v>
      </c>
      <c r="K55" s="88" t="n">
        <f aca="false">J55</f>
        <v>0</v>
      </c>
      <c r="L55" s="88" t="n">
        <f aca="false">K55</f>
        <v>0</v>
      </c>
      <c r="M55" s="88" t="n">
        <f aca="false">L55</f>
        <v>0</v>
      </c>
      <c r="N55" s="88" t="n">
        <f aca="false">M55</f>
        <v>0</v>
      </c>
      <c r="O55" s="88" t="n">
        <f aca="false">N55</f>
        <v>0</v>
      </c>
      <c r="P55" s="88" t="n">
        <f aca="false">O55</f>
        <v>0</v>
      </c>
      <c r="Q55" s="88" t="n">
        <f aca="false">P55</f>
        <v>0</v>
      </c>
      <c r="R55" s="88" t="n">
        <f aca="false">Q55</f>
        <v>0</v>
      </c>
      <c r="S55" s="88" t="n">
        <f aca="false">R55</f>
        <v>0</v>
      </c>
      <c r="T55" s="88" t="n">
        <f aca="false">S55</f>
        <v>0</v>
      </c>
      <c r="U55" s="88" t="n">
        <f aca="false">T55</f>
        <v>0</v>
      </c>
      <c r="V55" s="88" t="n">
        <f aca="false">U55</f>
        <v>0</v>
      </c>
      <c r="W55" s="88" t="n">
        <f aca="false">V55</f>
        <v>0</v>
      </c>
      <c r="X55" s="88" t="n">
        <f aca="false">W55</f>
        <v>0</v>
      </c>
      <c r="Y55" s="88" t="n">
        <f aca="false">X55</f>
        <v>0</v>
      </c>
      <c r="Z55" s="88" t="n">
        <f aca="false">Y55</f>
        <v>0</v>
      </c>
      <c r="AA55" s="88" t="n">
        <f aca="false">Z55</f>
        <v>0</v>
      </c>
      <c r="AB55" s="88" t="n">
        <f aca="false">AA55</f>
        <v>0</v>
      </c>
      <c r="AC55" s="88" t="n">
        <f aca="false">AB55</f>
        <v>0</v>
      </c>
      <c r="AD55" s="88" t="n">
        <f aca="false">AC55</f>
        <v>0</v>
      </c>
      <c r="AE55" s="88" t="n">
        <f aca="false">AD55</f>
        <v>0</v>
      </c>
      <c r="AF55" s="88" t="n">
        <f aca="false">AE55</f>
        <v>0</v>
      </c>
      <c r="AG55" s="88" t="n">
        <f aca="false">AF55</f>
        <v>0</v>
      </c>
      <c r="AH55" s="88" t="n">
        <f aca="false">AG55</f>
        <v>0</v>
      </c>
      <c r="AI55" s="98" t="n">
        <f aca="false">AH55</f>
        <v>0</v>
      </c>
    </row>
    <row r="56" customFormat="false" ht="15" hidden="false" customHeight="false" outlineLevel="0" collapsed="false">
      <c r="A56" s="110" t="str">
        <f aca="false">A55</f>
        <v>ambitions_2Gt_SMOOTH</v>
      </c>
      <c r="B56" s="97" t="s">
        <v>233</v>
      </c>
      <c r="C56" s="24" t="s">
        <v>221</v>
      </c>
      <c r="D56" s="90" t="n">
        <v>0</v>
      </c>
      <c r="E56" s="90" t="n">
        <f aca="false">D56</f>
        <v>0</v>
      </c>
      <c r="F56" s="90" t="n">
        <f aca="false">E56</f>
        <v>0</v>
      </c>
      <c r="G56" s="90" t="n">
        <v>0</v>
      </c>
      <c r="H56" s="90" t="n">
        <f aca="false">G56</f>
        <v>0</v>
      </c>
      <c r="I56" s="90" t="n">
        <f aca="false">H56</f>
        <v>0</v>
      </c>
      <c r="J56" s="90" t="n">
        <f aca="false">I56</f>
        <v>0</v>
      </c>
      <c r="K56" s="90" t="n">
        <f aca="false">J56</f>
        <v>0</v>
      </c>
      <c r="L56" s="90" t="n">
        <f aca="false">K56</f>
        <v>0</v>
      </c>
      <c r="M56" s="90" t="n">
        <f aca="false">L56</f>
        <v>0</v>
      </c>
      <c r="N56" s="90" t="n">
        <f aca="false">M56</f>
        <v>0</v>
      </c>
      <c r="O56" s="90" t="n">
        <f aca="false">N56</f>
        <v>0</v>
      </c>
      <c r="P56" s="90" t="n">
        <f aca="false">O56</f>
        <v>0</v>
      </c>
      <c r="Q56" s="90" t="n">
        <f aca="false">P56</f>
        <v>0</v>
      </c>
      <c r="R56" s="90" t="n">
        <f aca="false">Q56</f>
        <v>0</v>
      </c>
      <c r="S56" s="90" t="n">
        <f aca="false">R56</f>
        <v>0</v>
      </c>
      <c r="T56" s="90" t="n">
        <f aca="false">S56</f>
        <v>0</v>
      </c>
      <c r="U56" s="90" t="n">
        <f aca="false">T56</f>
        <v>0</v>
      </c>
      <c r="V56" s="90" t="n">
        <f aca="false">U56</f>
        <v>0</v>
      </c>
      <c r="W56" s="90" t="n">
        <f aca="false">V56</f>
        <v>0</v>
      </c>
      <c r="X56" s="90" t="n">
        <f aca="false">W56</f>
        <v>0</v>
      </c>
      <c r="Y56" s="90" t="n">
        <f aca="false">X56</f>
        <v>0</v>
      </c>
      <c r="Z56" s="90" t="n">
        <f aca="false">Y56</f>
        <v>0</v>
      </c>
      <c r="AA56" s="90" t="n">
        <f aca="false">Z56</f>
        <v>0</v>
      </c>
      <c r="AB56" s="90" t="n">
        <f aca="false">AA56</f>
        <v>0</v>
      </c>
      <c r="AC56" s="90" t="n">
        <f aca="false">AB56</f>
        <v>0</v>
      </c>
      <c r="AD56" s="90" t="n">
        <f aca="false">AC56</f>
        <v>0</v>
      </c>
      <c r="AE56" s="90" t="n">
        <f aca="false">AD56</f>
        <v>0</v>
      </c>
      <c r="AF56" s="90" t="n">
        <f aca="false">AE56</f>
        <v>0</v>
      </c>
      <c r="AG56" s="90" t="n">
        <f aca="false">AF56</f>
        <v>0</v>
      </c>
      <c r="AH56" s="90" t="n">
        <f aca="false">AG56</f>
        <v>0</v>
      </c>
      <c r="AI56" s="92" t="n">
        <f aca="false">AH56</f>
        <v>0</v>
      </c>
    </row>
    <row r="57" customFormat="false" ht="15" hidden="false" customHeight="false" outlineLevel="0" collapsed="false">
      <c r="A57" s="110" t="str">
        <f aca="false">A55</f>
        <v>ambitions_2Gt_SMOOTH</v>
      </c>
      <c r="B57" s="97" t="s">
        <v>233</v>
      </c>
      <c r="C57" s="24" t="s">
        <v>98</v>
      </c>
      <c r="D57" s="90" t="n">
        <v>0</v>
      </c>
      <c r="E57" s="90" t="n">
        <f aca="false">D57</f>
        <v>0</v>
      </c>
      <c r="F57" s="90" t="n">
        <f aca="false">E57</f>
        <v>0</v>
      </c>
      <c r="G57" s="90" t="n">
        <v>0</v>
      </c>
      <c r="H57" s="90" t="n">
        <f aca="false">G57</f>
        <v>0</v>
      </c>
      <c r="I57" s="90" t="n">
        <f aca="false">H57</f>
        <v>0</v>
      </c>
      <c r="J57" s="90" t="n">
        <f aca="false">I57</f>
        <v>0</v>
      </c>
      <c r="K57" s="90" t="n">
        <f aca="false">J57</f>
        <v>0</v>
      </c>
      <c r="L57" s="90" t="n">
        <f aca="false">K57</f>
        <v>0</v>
      </c>
      <c r="M57" s="90" t="n">
        <f aca="false">L57</f>
        <v>0</v>
      </c>
      <c r="N57" s="90" t="n">
        <f aca="false">M57</f>
        <v>0</v>
      </c>
      <c r="O57" s="90" t="n">
        <f aca="false">N57</f>
        <v>0</v>
      </c>
      <c r="P57" s="90" t="n">
        <f aca="false">O57</f>
        <v>0</v>
      </c>
      <c r="Q57" s="90" t="n">
        <f aca="false">P57</f>
        <v>0</v>
      </c>
      <c r="R57" s="90" t="n">
        <f aca="false">Q57</f>
        <v>0</v>
      </c>
      <c r="S57" s="90" t="n">
        <f aca="false">R57</f>
        <v>0</v>
      </c>
      <c r="T57" s="90" t="n">
        <f aca="false">S57</f>
        <v>0</v>
      </c>
      <c r="U57" s="90" t="n">
        <f aca="false">T57</f>
        <v>0</v>
      </c>
      <c r="V57" s="90" t="n">
        <f aca="false">U57</f>
        <v>0</v>
      </c>
      <c r="W57" s="90" t="n">
        <f aca="false">V57</f>
        <v>0</v>
      </c>
      <c r="X57" s="90" t="n">
        <f aca="false">W57</f>
        <v>0</v>
      </c>
      <c r="Y57" s="90" t="n">
        <f aca="false">X57</f>
        <v>0</v>
      </c>
      <c r="Z57" s="90" t="n">
        <f aca="false">Y57</f>
        <v>0</v>
      </c>
      <c r="AA57" s="90" t="n">
        <f aca="false">Z57</f>
        <v>0</v>
      </c>
      <c r="AB57" s="90" t="n">
        <f aca="false">AA57</f>
        <v>0</v>
      </c>
      <c r="AC57" s="90" t="n">
        <f aca="false">AB57</f>
        <v>0</v>
      </c>
      <c r="AD57" s="90" t="n">
        <f aca="false">AC57</f>
        <v>0</v>
      </c>
      <c r="AE57" s="90" t="n">
        <f aca="false">AD57</f>
        <v>0</v>
      </c>
      <c r="AF57" s="90" t="n">
        <f aca="false">AE57</f>
        <v>0</v>
      </c>
      <c r="AG57" s="90" t="n">
        <f aca="false">AF57</f>
        <v>0</v>
      </c>
      <c r="AH57" s="90" t="n">
        <f aca="false">AG57</f>
        <v>0</v>
      </c>
      <c r="AI57" s="92" t="n">
        <f aca="false">AH57</f>
        <v>0</v>
      </c>
    </row>
    <row r="58" customFormat="false" ht="15" hidden="false" customHeight="false" outlineLevel="0" collapsed="false">
      <c r="A58" s="111" t="str">
        <f aca="false">A57</f>
        <v>ambitions_2Gt_SMOOTH</v>
      </c>
      <c r="B58" s="100" t="s">
        <v>233</v>
      </c>
      <c r="C58" s="51" t="s">
        <v>232</v>
      </c>
      <c r="D58" s="94" t="n">
        <v>0</v>
      </c>
      <c r="E58" s="94" t="n">
        <f aca="false">D58</f>
        <v>0</v>
      </c>
      <c r="F58" s="94" t="n">
        <f aca="false">E58</f>
        <v>0</v>
      </c>
      <c r="G58" s="94" t="n">
        <v>0</v>
      </c>
      <c r="H58" s="94" t="n">
        <f aca="false">G58</f>
        <v>0</v>
      </c>
      <c r="I58" s="94" t="n">
        <f aca="false">H58</f>
        <v>0</v>
      </c>
      <c r="J58" s="94" t="n">
        <f aca="false">I58</f>
        <v>0</v>
      </c>
      <c r="K58" s="94" t="n">
        <f aca="false">J58</f>
        <v>0</v>
      </c>
      <c r="L58" s="94" t="n">
        <f aca="false">K58</f>
        <v>0</v>
      </c>
      <c r="M58" s="94" t="n">
        <f aca="false">L58</f>
        <v>0</v>
      </c>
      <c r="N58" s="94" t="n">
        <f aca="false">M58</f>
        <v>0</v>
      </c>
      <c r="O58" s="94" t="n">
        <f aca="false">N58</f>
        <v>0</v>
      </c>
      <c r="P58" s="94" t="n">
        <f aca="false">O58</f>
        <v>0</v>
      </c>
      <c r="Q58" s="94" t="n">
        <f aca="false">P58</f>
        <v>0</v>
      </c>
      <c r="R58" s="94" t="n">
        <f aca="false">Q58</f>
        <v>0</v>
      </c>
      <c r="S58" s="94" t="n">
        <f aca="false">R58</f>
        <v>0</v>
      </c>
      <c r="T58" s="94" t="n">
        <f aca="false">S58</f>
        <v>0</v>
      </c>
      <c r="U58" s="94" t="n">
        <f aca="false">T58</f>
        <v>0</v>
      </c>
      <c r="V58" s="94" t="n">
        <f aca="false">U58</f>
        <v>0</v>
      </c>
      <c r="W58" s="94" t="n">
        <f aca="false">V58</f>
        <v>0</v>
      </c>
      <c r="X58" s="94" t="n">
        <f aca="false">W58</f>
        <v>0</v>
      </c>
      <c r="Y58" s="94" t="n">
        <f aca="false">X58</f>
        <v>0</v>
      </c>
      <c r="Z58" s="94" t="n">
        <f aca="false">Y58</f>
        <v>0</v>
      </c>
      <c r="AA58" s="94" t="n">
        <f aca="false">Z58</f>
        <v>0</v>
      </c>
      <c r="AB58" s="94" t="n">
        <f aca="false">AA58</f>
        <v>0</v>
      </c>
      <c r="AC58" s="94" t="n">
        <f aca="false">AB58</f>
        <v>0</v>
      </c>
      <c r="AD58" s="94" t="n">
        <f aca="false">AC58</f>
        <v>0</v>
      </c>
      <c r="AE58" s="94" t="n">
        <f aca="false">AD58</f>
        <v>0</v>
      </c>
      <c r="AF58" s="94" t="n">
        <f aca="false">AE58</f>
        <v>0</v>
      </c>
      <c r="AG58" s="94" t="n">
        <f aca="false">AF58</f>
        <v>0</v>
      </c>
      <c r="AH58" s="94" t="n">
        <f aca="false">AG58</f>
        <v>0</v>
      </c>
      <c r="AI58" s="101" t="n">
        <f aca="false">AH58</f>
        <v>0</v>
      </c>
    </row>
    <row r="59" customFormat="false" ht="13.8" hidden="false" customHeight="false" outlineLevel="0" collapsed="false">
      <c r="A59" s="113" t="s">
        <v>31</v>
      </c>
      <c r="B59" s="82" t="s">
        <v>229</v>
      </c>
      <c r="C59" s="16" t="s">
        <v>113</v>
      </c>
      <c r="D59" s="105" t="n">
        <v>0</v>
      </c>
      <c r="E59" s="105" t="n">
        <v>0</v>
      </c>
      <c r="F59" s="105" t="n">
        <v>0</v>
      </c>
      <c r="G59" s="105" t="n">
        <v>0</v>
      </c>
      <c r="H59" s="105" t="n">
        <v>0</v>
      </c>
      <c r="I59" s="105" t="n">
        <v>0</v>
      </c>
      <c r="J59" s="105" t="n">
        <v>0</v>
      </c>
      <c r="K59" s="105" t="n">
        <v>0</v>
      </c>
      <c r="L59" s="105" t="n">
        <v>0</v>
      </c>
      <c r="M59" s="105" t="n">
        <v>0</v>
      </c>
      <c r="N59" s="105" t="n">
        <v>0</v>
      </c>
      <c r="O59" s="105" t="n">
        <v>0</v>
      </c>
      <c r="P59" s="105" t="n">
        <v>0</v>
      </c>
      <c r="Q59" s="105" t="n">
        <v>0</v>
      </c>
      <c r="R59" s="105" t="n">
        <v>0</v>
      </c>
      <c r="S59" s="105" t="n">
        <v>0</v>
      </c>
      <c r="T59" s="105" t="n">
        <v>0</v>
      </c>
      <c r="U59" s="105" t="n">
        <v>0</v>
      </c>
      <c r="V59" s="105" t="n">
        <v>0</v>
      </c>
      <c r="W59" s="105" t="n">
        <v>0</v>
      </c>
      <c r="X59" s="105" t="n">
        <v>0</v>
      </c>
      <c r="Y59" s="105" t="n">
        <v>0</v>
      </c>
      <c r="Z59" s="105" t="n">
        <v>0</v>
      </c>
      <c r="AA59" s="105" t="n">
        <v>0</v>
      </c>
      <c r="AB59" s="105" t="n">
        <v>0</v>
      </c>
      <c r="AC59" s="105" t="n">
        <v>0</v>
      </c>
      <c r="AD59" s="105" t="n">
        <v>0</v>
      </c>
      <c r="AE59" s="105" t="n">
        <v>0</v>
      </c>
      <c r="AF59" s="105" t="n">
        <v>0</v>
      </c>
      <c r="AG59" s="105" t="n">
        <v>0</v>
      </c>
      <c r="AH59" s="105" t="n">
        <v>0</v>
      </c>
      <c r="AI59" s="105" t="n">
        <v>0</v>
      </c>
    </row>
    <row r="60" customFormat="false" ht="13.8" hidden="false" customHeight="false" outlineLevel="0" collapsed="false">
      <c r="A60" s="113" t="s">
        <v>31</v>
      </c>
      <c r="B60" s="87" t="s">
        <v>229</v>
      </c>
      <c r="C60" s="24" t="s">
        <v>94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</row>
    <row r="61" customFormat="false" ht="13.8" hidden="false" customHeight="false" outlineLevel="0" collapsed="false">
      <c r="A61" s="113" t="s">
        <v>31</v>
      </c>
      <c r="B61" s="87" t="s">
        <v>229</v>
      </c>
      <c r="C61" s="24" t="s">
        <v>230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</row>
    <row r="62" customFormat="false" ht="13.8" hidden="false" customHeight="false" outlineLevel="0" collapsed="false">
      <c r="A62" s="113" t="s">
        <v>31</v>
      </c>
      <c r="B62" s="87" t="s">
        <v>229</v>
      </c>
      <c r="C62" s="24" t="s">
        <v>231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</row>
    <row r="63" customFormat="false" ht="13.8" hidden="false" customHeight="false" outlineLevel="0" collapsed="false">
      <c r="A63" s="113" t="s">
        <v>31</v>
      </c>
      <c r="B63" s="87" t="s">
        <v>229</v>
      </c>
      <c r="C63" s="24" t="s">
        <v>166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</row>
    <row r="64" customFormat="false" ht="13.8" hidden="false" customHeight="false" outlineLevel="0" collapsed="false">
      <c r="A64" s="113" t="s">
        <v>31</v>
      </c>
      <c r="B64" s="87" t="s">
        <v>229</v>
      </c>
      <c r="C64" s="24" t="s">
        <v>59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</row>
    <row r="65" customFormat="false" ht="13.8" hidden="false" customHeight="false" outlineLevel="0" collapsed="false">
      <c r="A65" s="113" t="s">
        <v>31</v>
      </c>
      <c r="B65" s="87" t="s">
        <v>229</v>
      </c>
      <c r="C65" s="24" t="s">
        <v>96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</row>
    <row r="66" customFormat="false" ht="13.8" hidden="false" customHeight="false" outlineLevel="0" collapsed="false">
      <c r="A66" s="113" t="s">
        <v>31</v>
      </c>
      <c r="B66" s="87" t="s">
        <v>229</v>
      </c>
      <c r="C66" s="0" t="s">
        <v>103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</row>
    <row r="67" customFormat="false" ht="13.8" hidden="false" customHeight="false" outlineLevel="0" collapsed="false">
      <c r="A67" s="113" t="s">
        <v>31</v>
      </c>
      <c r="B67" s="93" t="s">
        <v>229</v>
      </c>
      <c r="C67" s="24" t="s">
        <v>221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</row>
    <row r="68" customFormat="false" ht="13.8" hidden="false" customHeight="false" outlineLevel="0" collapsed="false">
      <c r="A68" s="113" t="s">
        <v>31</v>
      </c>
      <c r="B68" s="93" t="s">
        <v>229</v>
      </c>
      <c r="C68" s="24" t="s">
        <v>98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</row>
    <row r="69" customFormat="false" ht="13.8" hidden="false" customHeight="false" outlineLevel="0" collapsed="false">
      <c r="A69" s="113" t="s">
        <v>31</v>
      </c>
      <c r="B69" s="93" t="s">
        <v>229</v>
      </c>
      <c r="C69" s="51" t="s">
        <v>232</v>
      </c>
      <c r="D69" s="114" t="n">
        <v>0</v>
      </c>
      <c r="E69" s="114" t="n">
        <v>0</v>
      </c>
      <c r="F69" s="114" t="n">
        <v>0</v>
      </c>
      <c r="G69" s="114" t="n">
        <v>0</v>
      </c>
      <c r="H69" s="114" t="n">
        <v>0</v>
      </c>
      <c r="I69" s="114" t="n">
        <v>0</v>
      </c>
      <c r="J69" s="114" t="n">
        <v>0</v>
      </c>
      <c r="K69" s="114" t="n">
        <v>0</v>
      </c>
      <c r="L69" s="114" t="n">
        <v>0</v>
      </c>
      <c r="M69" s="114" t="n">
        <v>0</v>
      </c>
      <c r="N69" s="114" t="n">
        <v>0</v>
      </c>
      <c r="O69" s="114" t="n">
        <v>0</v>
      </c>
      <c r="P69" s="114" t="n">
        <v>0</v>
      </c>
      <c r="Q69" s="114" t="n">
        <v>0</v>
      </c>
      <c r="R69" s="114" t="n">
        <v>0</v>
      </c>
      <c r="S69" s="114" t="n">
        <v>0</v>
      </c>
      <c r="T69" s="114" t="n">
        <v>0</v>
      </c>
      <c r="U69" s="114" t="n">
        <v>0</v>
      </c>
      <c r="V69" s="114" t="n">
        <v>0</v>
      </c>
      <c r="W69" s="114" t="n">
        <v>0</v>
      </c>
      <c r="X69" s="114" t="n">
        <v>0</v>
      </c>
      <c r="Y69" s="114" t="n">
        <v>0</v>
      </c>
      <c r="Z69" s="114" t="n">
        <v>0</v>
      </c>
      <c r="AA69" s="114" t="n">
        <v>0</v>
      </c>
      <c r="AB69" s="114" t="n">
        <v>0</v>
      </c>
      <c r="AC69" s="114" t="n">
        <v>0</v>
      </c>
      <c r="AD69" s="114" t="n">
        <v>0</v>
      </c>
      <c r="AE69" s="114" t="n">
        <v>0</v>
      </c>
      <c r="AF69" s="114" t="n">
        <v>0</v>
      </c>
      <c r="AG69" s="114" t="n">
        <v>0</v>
      </c>
      <c r="AH69" s="114" t="n">
        <v>0</v>
      </c>
      <c r="AI69" s="114" t="n">
        <v>0</v>
      </c>
    </row>
    <row r="70" customFormat="false" ht="13.8" hidden="false" customHeight="false" outlineLevel="0" collapsed="false">
      <c r="A70" s="113" t="s">
        <v>31</v>
      </c>
      <c r="B70" s="96" t="s">
        <v>233</v>
      </c>
      <c r="C70" s="16" t="s">
        <v>113</v>
      </c>
      <c r="D70" s="105" t="n">
        <v>0</v>
      </c>
      <c r="E70" s="105" t="n">
        <v>0</v>
      </c>
      <c r="F70" s="105" t="n">
        <v>0</v>
      </c>
      <c r="G70" s="105" t="n">
        <v>0</v>
      </c>
      <c r="H70" s="105" t="n">
        <v>0</v>
      </c>
      <c r="I70" s="105" t="n">
        <v>0</v>
      </c>
      <c r="J70" s="105" t="n">
        <v>670</v>
      </c>
      <c r="K70" s="105" t="n">
        <v>1670</v>
      </c>
      <c r="L70" s="105" t="n">
        <v>2670</v>
      </c>
      <c r="M70" s="105" t="n">
        <v>3670</v>
      </c>
      <c r="N70" s="105" t="n">
        <v>4670</v>
      </c>
      <c r="O70" s="106" t="n">
        <v>5670</v>
      </c>
      <c r="P70" s="106" t="n">
        <v>5670</v>
      </c>
      <c r="Q70" s="106" t="n">
        <v>5670</v>
      </c>
      <c r="R70" s="106" t="n">
        <v>5670</v>
      </c>
      <c r="S70" s="106" t="n">
        <v>5670</v>
      </c>
      <c r="T70" s="106" t="n">
        <v>5670</v>
      </c>
      <c r="U70" s="106" t="n">
        <v>5670</v>
      </c>
      <c r="V70" s="106" t="n">
        <v>5670</v>
      </c>
      <c r="W70" s="106" t="n">
        <v>5670</v>
      </c>
      <c r="X70" s="106" t="n">
        <v>5670</v>
      </c>
      <c r="Y70" s="106" t="n">
        <v>5670</v>
      </c>
      <c r="Z70" s="106" t="n">
        <v>5670</v>
      </c>
      <c r="AA70" s="106" t="n">
        <v>5670</v>
      </c>
      <c r="AB70" s="106" t="n">
        <v>5670</v>
      </c>
      <c r="AC70" s="106" t="n">
        <v>5670</v>
      </c>
      <c r="AD70" s="106" t="n">
        <v>5670</v>
      </c>
      <c r="AE70" s="106" t="n">
        <v>5670</v>
      </c>
      <c r="AF70" s="106" t="n">
        <v>5670</v>
      </c>
      <c r="AG70" s="106" t="n">
        <v>5670</v>
      </c>
      <c r="AH70" s="106" t="n">
        <v>5670</v>
      </c>
      <c r="AI70" s="106" t="n">
        <v>5670</v>
      </c>
    </row>
    <row r="71" customFormat="false" ht="13.8" hidden="false" customHeight="false" outlineLevel="0" collapsed="false">
      <c r="A71" s="113" t="s">
        <v>31</v>
      </c>
      <c r="B71" s="97" t="s">
        <v>233</v>
      </c>
      <c r="C71" s="24" t="s">
        <v>94</v>
      </c>
      <c r="D71" s="0" t="n">
        <v>0</v>
      </c>
      <c r="E71" s="0" t="n">
        <v>0</v>
      </c>
      <c r="F71" s="0" t="n">
        <v>0</v>
      </c>
      <c r="G71" s="0" t="n">
        <v>0</v>
      </c>
      <c r="H71" s="115" t="n">
        <v>0</v>
      </c>
      <c r="I71" s="115" t="n">
        <v>0</v>
      </c>
      <c r="J71" s="0" t="n">
        <v>200</v>
      </c>
      <c r="K71" s="0" t="n">
        <v>1700</v>
      </c>
      <c r="L71" s="0" t="n">
        <v>3300</v>
      </c>
      <c r="M71" s="0" t="n">
        <v>4900</v>
      </c>
      <c r="N71" s="0" t="n">
        <v>6500</v>
      </c>
      <c r="O71" s="115" t="n">
        <v>8100</v>
      </c>
      <c r="P71" s="115" t="n">
        <v>8100</v>
      </c>
      <c r="Q71" s="115" t="n">
        <v>8100</v>
      </c>
      <c r="R71" s="115" t="n">
        <v>8100</v>
      </c>
      <c r="S71" s="115" t="n">
        <v>8100</v>
      </c>
      <c r="T71" s="115" t="n">
        <v>8100</v>
      </c>
      <c r="U71" s="115" t="n">
        <v>8100</v>
      </c>
      <c r="V71" s="115" t="n">
        <v>8100</v>
      </c>
      <c r="W71" s="115" t="n">
        <v>8100</v>
      </c>
      <c r="X71" s="115" t="n">
        <v>8100</v>
      </c>
      <c r="Y71" s="115" t="n">
        <v>8100</v>
      </c>
      <c r="Z71" s="115" t="n">
        <v>8100</v>
      </c>
      <c r="AA71" s="115" t="n">
        <v>8100</v>
      </c>
      <c r="AB71" s="115" t="n">
        <v>8100</v>
      </c>
      <c r="AC71" s="115" t="n">
        <v>8100</v>
      </c>
      <c r="AD71" s="115" t="n">
        <v>8100</v>
      </c>
      <c r="AE71" s="115" t="n">
        <v>8100</v>
      </c>
      <c r="AF71" s="115" t="n">
        <v>8100</v>
      </c>
      <c r="AG71" s="115" t="n">
        <v>8100</v>
      </c>
      <c r="AH71" s="115" t="n">
        <v>8100</v>
      </c>
      <c r="AI71" s="115" t="n">
        <v>8100</v>
      </c>
    </row>
    <row r="72" customFormat="false" ht="13.8" hidden="false" customHeight="false" outlineLevel="0" collapsed="false">
      <c r="A72" s="113" t="s">
        <v>31</v>
      </c>
      <c r="B72" s="97" t="s">
        <v>233</v>
      </c>
      <c r="C72" s="24" t="s">
        <v>230</v>
      </c>
      <c r="D72" s="0" t="n">
        <v>0</v>
      </c>
      <c r="E72" s="0" t="n">
        <v>0</v>
      </c>
      <c r="F72" s="0" t="n">
        <v>0</v>
      </c>
      <c r="G72" s="0" t="n">
        <v>0</v>
      </c>
      <c r="H72" s="115" t="n">
        <v>0</v>
      </c>
      <c r="I72" s="115" t="n">
        <v>0</v>
      </c>
      <c r="J72" s="115" t="n">
        <v>0</v>
      </c>
      <c r="K72" s="0" t="n">
        <v>2250</v>
      </c>
      <c r="L72" s="0" t="n">
        <v>3450</v>
      </c>
      <c r="M72" s="0" t="n">
        <v>5250</v>
      </c>
      <c r="N72" s="0" t="n">
        <v>8100</v>
      </c>
      <c r="O72" s="0" t="n">
        <v>8100</v>
      </c>
      <c r="P72" s="0" t="n">
        <v>8100</v>
      </c>
      <c r="Q72" s="0" t="n">
        <v>8100</v>
      </c>
      <c r="R72" s="0" t="n">
        <v>8100</v>
      </c>
      <c r="S72" s="0" t="n">
        <v>8100</v>
      </c>
      <c r="T72" s="0" t="n">
        <v>8100</v>
      </c>
      <c r="U72" s="0" t="n">
        <v>8100</v>
      </c>
      <c r="V72" s="0" t="n">
        <v>8100</v>
      </c>
      <c r="W72" s="0" t="n">
        <v>8100</v>
      </c>
      <c r="X72" s="0" t="n">
        <v>8100</v>
      </c>
      <c r="Y72" s="0" t="n">
        <v>8100</v>
      </c>
      <c r="Z72" s="0" t="n">
        <v>8100</v>
      </c>
      <c r="AA72" s="0" t="n">
        <v>8100</v>
      </c>
      <c r="AB72" s="0" t="n">
        <v>8100</v>
      </c>
      <c r="AC72" s="0" t="n">
        <v>8100</v>
      </c>
      <c r="AD72" s="0" t="n">
        <v>8100</v>
      </c>
      <c r="AE72" s="0" t="n">
        <v>8100</v>
      </c>
      <c r="AF72" s="0" t="n">
        <v>8100</v>
      </c>
      <c r="AG72" s="0" t="n">
        <v>8100</v>
      </c>
      <c r="AH72" s="0" t="n">
        <v>8100</v>
      </c>
      <c r="AI72" s="0" t="n">
        <v>8100</v>
      </c>
    </row>
    <row r="73" customFormat="false" ht="13.8" hidden="false" customHeight="false" outlineLevel="0" collapsed="false">
      <c r="A73" s="113" t="s">
        <v>31</v>
      </c>
      <c r="B73" s="97" t="s">
        <v>233</v>
      </c>
      <c r="C73" s="24" t="s">
        <v>231</v>
      </c>
      <c r="D73" s="0" t="n">
        <v>0</v>
      </c>
      <c r="E73" s="0" t="n">
        <v>0</v>
      </c>
      <c r="F73" s="0" t="n">
        <v>0</v>
      </c>
      <c r="G73" s="0" t="n">
        <v>0</v>
      </c>
      <c r="H73" s="115" t="n">
        <v>0</v>
      </c>
      <c r="I73" s="115" t="n">
        <v>0</v>
      </c>
      <c r="J73" s="115" t="n">
        <v>0</v>
      </c>
      <c r="K73" s="115" t="n">
        <v>0</v>
      </c>
      <c r="L73" s="115" t="n">
        <v>0</v>
      </c>
      <c r="M73" s="115" t="n">
        <v>0</v>
      </c>
      <c r="N73" s="115" t="n">
        <v>0</v>
      </c>
      <c r="O73" s="115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</row>
    <row r="74" customFormat="false" ht="13.8" hidden="false" customHeight="false" outlineLevel="0" collapsed="false">
      <c r="A74" s="113" t="s">
        <v>31</v>
      </c>
      <c r="B74" s="97" t="s">
        <v>233</v>
      </c>
      <c r="C74" s="24" t="s">
        <v>166</v>
      </c>
      <c r="D74" s="0" t="n">
        <v>0</v>
      </c>
      <c r="E74" s="0" t="n">
        <v>0</v>
      </c>
      <c r="F74" s="0" t="n">
        <v>0</v>
      </c>
      <c r="G74" s="0" t="n">
        <v>0</v>
      </c>
      <c r="H74" s="115" t="n">
        <v>0</v>
      </c>
      <c r="I74" s="115" t="n">
        <v>0</v>
      </c>
      <c r="J74" s="115" t="n">
        <v>0</v>
      </c>
      <c r="K74" s="115" t="n">
        <v>0</v>
      </c>
      <c r="L74" s="115" t="n">
        <v>0</v>
      </c>
      <c r="M74" s="115" t="n">
        <v>0</v>
      </c>
      <c r="N74" s="115" t="n">
        <v>0</v>
      </c>
      <c r="O74" s="115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</row>
    <row r="75" customFormat="false" ht="13.8" hidden="false" customHeight="false" outlineLevel="0" collapsed="false">
      <c r="A75" s="113" t="s">
        <v>31</v>
      </c>
      <c r="B75" s="97" t="s">
        <v>233</v>
      </c>
      <c r="C75" s="24" t="s">
        <v>59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500</v>
      </c>
      <c r="I75" s="0" t="n">
        <v>1000</v>
      </c>
      <c r="J75" s="0" t="n">
        <v>1000</v>
      </c>
      <c r="K75" s="0" t="n">
        <v>1000</v>
      </c>
      <c r="L75" s="0" t="n">
        <v>1000</v>
      </c>
      <c r="M75" s="0" t="n">
        <v>1000</v>
      </c>
      <c r="N75" s="0" t="n">
        <v>1000</v>
      </c>
      <c r="O75" s="0" t="n">
        <v>1000</v>
      </c>
      <c r="P75" s="0" t="n">
        <v>1000</v>
      </c>
      <c r="Q75" s="0" t="n">
        <v>1000</v>
      </c>
      <c r="R75" s="0" t="n">
        <v>1000</v>
      </c>
      <c r="S75" s="0" t="n">
        <v>1000</v>
      </c>
      <c r="T75" s="0" t="n">
        <v>1000</v>
      </c>
      <c r="U75" s="0" t="n">
        <v>1000</v>
      </c>
      <c r="V75" s="0" t="n">
        <v>1000</v>
      </c>
      <c r="W75" s="0" t="n">
        <v>1000</v>
      </c>
      <c r="X75" s="0" t="n">
        <v>1000</v>
      </c>
      <c r="Y75" s="0" t="n">
        <v>1000</v>
      </c>
      <c r="Z75" s="0" t="n">
        <v>1000</v>
      </c>
      <c r="AA75" s="0" t="n">
        <v>1000</v>
      </c>
      <c r="AB75" s="0" t="n">
        <v>1000</v>
      </c>
      <c r="AC75" s="0" t="n">
        <v>1000</v>
      </c>
      <c r="AD75" s="0" t="n">
        <v>1000</v>
      </c>
      <c r="AE75" s="0" t="n">
        <v>1000</v>
      </c>
      <c r="AF75" s="0" t="n">
        <v>1000</v>
      </c>
      <c r="AG75" s="0" t="n">
        <v>1000</v>
      </c>
      <c r="AH75" s="0" t="n">
        <v>1000</v>
      </c>
      <c r="AI75" s="0" t="n">
        <v>1000</v>
      </c>
    </row>
    <row r="76" customFormat="false" ht="13.8" hidden="false" customHeight="false" outlineLevel="0" collapsed="false">
      <c r="A76" s="113" t="s">
        <v>31</v>
      </c>
      <c r="B76" s="97" t="s">
        <v>233</v>
      </c>
      <c r="C76" s="24" t="s">
        <v>96</v>
      </c>
      <c r="D76" s="0" t="n">
        <v>0</v>
      </c>
      <c r="E76" s="0" t="n">
        <v>0</v>
      </c>
      <c r="F76" s="0" t="n">
        <v>0</v>
      </c>
      <c r="G76" s="0" t="n">
        <v>0</v>
      </c>
      <c r="H76" s="115" t="n">
        <v>0</v>
      </c>
      <c r="I76" s="115" t="n">
        <v>0</v>
      </c>
      <c r="J76" s="115" t="n">
        <v>0</v>
      </c>
      <c r="K76" s="115" t="n">
        <v>0</v>
      </c>
      <c r="L76" s="115" t="n">
        <v>0</v>
      </c>
      <c r="M76" s="115" t="n">
        <v>0</v>
      </c>
      <c r="N76" s="115" t="n">
        <v>0</v>
      </c>
      <c r="O76" s="115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</row>
    <row r="77" customFormat="false" ht="13.8" hidden="false" customHeight="false" outlineLevel="0" collapsed="false">
      <c r="A77" s="113" t="s">
        <v>31</v>
      </c>
      <c r="B77" s="97" t="s">
        <v>233</v>
      </c>
      <c r="C77" s="0" t="s">
        <v>103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115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115" t="n">
        <v>2500</v>
      </c>
      <c r="P77" s="115" t="n">
        <v>2500</v>
      </c>
      <c r="Q77" s="115" t="n">
        <v>2500</v>
      </c>
      <c r="R77" s="115" t="n">
        <v>2500</v>
      </c>
      <c r="S77" s="115" t="n">
        <v>2500</v>
      </c>
      <c r="T77" s="115" t="n">
        <v>2500</v>
      </c>
      <c r="U77" s="115" t="n">
        <v>2500</v>
      </c>
      <c r="V77" s="115" t="n">
        <v>2500</v>
      </c>
      <c r="W77" s="115" t="n">
        <v>2500</v>
      </c>
      <c r="X77" s="115" t="n">
        <v>2500</v>
      </c>
      <c r="Y77" s="115" t="n">
        <v>2500</v>
      </c>
      <c r="Z77" s="115" t="n">
        <v>2500</v>
      </c>
      <c r="AA77" s="115" t="n">
        <v>2500</v>
      </c>
      <c r="AB77" s="115" t="n">
        <v>2500</v>
      </c>
      <c r="AC77" s="115" t="n">
        <v>2500</v>
      </c>
      <c r="AD77" s="115" t="n">
        <v>2500</v>
      </c>
      <c r="AE77" s="115" t="n">
        <v>2500</v>
      </c>
      <c r="AF77" s="115" t="n">
        <v>2500</v>
      </c>
      <c r="AG77" s="115" t="n">
        <v>2500</v>
      </c>
      <c r="AH77" s="115" t="n">
        <v>2500</v>
      </c>
      <c r="AI77" s="115" t="n">
        <v>2500</v>
      </c>
    </row>
    <row r="78" customFormat="false" ht="13.8" hidden="false" customHeight="false" outlineLevel="0" collapsed="false">
      <c r="A78" s="113" t="s">
        <v>31</v>
      </c>
      <c r="B78" s="97" t="s">
        <v>233</v>
      </c>
      <c r="C78" s="24" t="s">
        <v>221</v>
      </c>
      <c r="D78" s="0" t="n">
        <v>0</v>
      </c>
      <c r="E78" s="0" t="n">
        <v>0</v>
      </c>
      <c r="F78" s="0" t="n">
        <v>0</v>
      </c>
      <c r="G78" s="0" t="n">
        <v>0</v>
      </c>
      <c r="H78" s="115" t="n">
        <v>0</v>
      </c>
      <c r="I78" s="115" t="n">
        <v>0</v>
      </c>
      <c r="J78" s="115" t="n">
        <v>0</v>
      </c>
      <c r="K78" s="115" t="n">
        <v>0</v>
      </c>
      <c r="L78" s="115" t="n">
        <v>0</v>
      </c>
      <c r="M78" s="115" t="n">
        <v>0</v>
      </c>
      <c r="N78" s="115" t="n">
        <v>0</v>
      </c>
      <c r="O78" s="115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</row>
    <row r="79" customFormat="false" ht="13.8" hidden="false" customHeight="false" outlineLevel="0" collapsed="false">
      <c r="A79" s="113" t="s">
        <v>31</v>
      </c>
      <c r="B79" s="116" t="s">
        <v>233</v>
      </c>
      <c r="C79" s="24" t="s">
        <v>98</v>
      </c>
      <c r="D79" s="0" t="n">
        <v>0</v>
      </c>
      <c r="E79" s="0" t="n">
        <v>0</v>
      </c>
      <c r="F79" s="0" t="n">
        <v>0</v>
      </c>
      <c r="G79" s="0" t="n">
        <v>0</v>
      </c>
      <c r="H79" s="115" t="n">
        <v>0</v>
      </c>
      <c r="I79" s="115" t="n">
        <v>0</v>
      </c>
      <c r="J79" s="115" t="n">
        <v>0</v>
      </c>
      <c r="K79" s="115" t="n">
        <v>0</v>
      </c>
      <c r="L79" s="115" t="n">
        <v>0</v>
      </c>
      <c r="M79" s="115" t="n">
        <v>0</v>
      </c>
      <c r="N79" s="115" t="n">
        <v>0</v>
      </c>
      <c r="O79" s="115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</row>
    <row r="80" customFormat="false" ht="13.8" hidden="false" customHeight="false" outlineLevel="0" collapsed="false">
      <c r="A80" s="113" t="s">
        <v>31</v>
      </c>
      <c r="B80" s="100" t="s">
        <v>233</v>
      </c>
      <c r="C80" s="51" t="s">
        <v>232</v>
      </c>
      <c r="D80" s="114" t="n">
        <v>0</v>
      </c>
      <c r="E80" s="114" t="n">
        <v>0</v>
      </c>
      <c r="F80" s="114" t="n">
        <v>0</v>
      </c>
      <c r="G80" s="114" t="n">
        <v>0</v>
      </c>
      <c r="H80" s="117" t="n">
        <v>0</v>
      </c>
      <c r="I80" s="117" t="n">
        <v>0</v>
      </c>
      <c r="J80" s="117" t="n">
        <v>0</v>
      </c>
      <c r="K80" s="117" t="n">
        <v>0</v>
      </c>
      <c r="L80" s="117" t="n">
        <v>0</v>
      </c>
      <c r="M80" s="117" t="n">
        <v>0</v>
      </c>
      <c r="N80" s="117" t="n">
        <v>0</v>
      </c>
      <c r="O80" s="117" t="n">
        <v>0</v>
      </c>
      <c r="P80" s="114" t="n">
        <v>0</v>
      </c>
      <c r="Q80" s="114" t="n">
        <v>0</v>
      </c>
      <c r="R80" s="114" t="n">
        <v>0</v>
      </c>
      <c r="S80" s="114" t="n">
        <v>0</v>
      </c>
      <c r="T80" s="114" t="n">
        <v>0</v>
      </c>
      <c r="U80" s="114" t="n">
        <v>0</v>
      </c>
      <c r="V80" s="114" t="n">
        <v>0</v>
      </c>
      <c r="W80" s="114" t="n">
        <v>0</v>
      </c>
      <c r="X80" s="114" t="n">
        <v>0</v>
      </c>
      <c r="Y80" s="114" t="n">
        <v>0</v>
      </c>
      <c r="Z80" s="114" t="n">
        <v>0</v>
      </c>
      <c r="AA80" s="114" t="n">
        <v>0</v>
      </c>
      <c r="AB80" s="114" t="n">
        <v>0</v>
      </c>
      <c r="AC80" s="114" t="n">
        <v>0</v>
      </c>
      <c r="AD80" s="114" t="n">
        <v>0</v>
      </c>
      <c r="AE80" s="114" t="n">
        <v>0</v>
      </c>
      <c r="AF80" s="114" t="n">
        <v>0</v>
      </c>
      <c r="AG80" s="114" t="n">
        <v>0</v>
      </c>
      <c r="AH80" s="114" t="n">
        <v>0</v>
      </c>
      <c r="AI80" s="114" t="n">
        <v>0</v>
      </c>
    </row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31:F36 D9:AI10 D50:F55 D12:AI20 G52:AI55 D56:AI58 D47:AI47 G33:AI36 D37:AI39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E15" activeCellId="0" sqref="AE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5" hidden="false" customHeight="false" outlineLevel="0" collapsed="false">
      <c r="A1" s="10" t="s">
        <v>226</v>
      </c>
      <c r="B1" s="10" t="s">
        <v>227</v>
      </c>
      <c r="C1" s="10" t="s">
        <v>234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81" t="s">
        <v>11</v>
      </c>
      <c r="B2" s="16" t="s">
        <v>235</v>
      </c>
      <c r="C2" s="118" t="s">
        <v>236</v>
      </c>
      <c r="D2" s="119" t="n">
        <v>239.58110689889</v>
      </c>
      <c r="E2" s="119" t="n">
        <v>240.31078563294</v>
      </c>
      <c r="F2" s="119" t="n">
        <v>241.617177800039</v>
      </c>
      <c r="G2" s="120" t="n">
        <v>245.536451582752</v>
      </c>
      <c r="H2" s="120" t="n">
        <v>249.782299086885</v>
      </c>
      <c r="I2" s="120" t="n">
        <v>254.028146591018</v>
      </c>
      <c r="J2" s="120" t="n">
        <v>257.155257784061</v>
      </c>
      <c r="K2" s="120" t="n">
        <v>261.324836656203</v>
      </c>
      <c r="L2" s="120" t="n">
        <v>265.494318246927</v>
      </c>
      <c r="M2" s="120" t="n">
        <v>268.621429439969</v>
      </c>
      <c r="N2" s="120" t="n">
        <v>272.269774472562</v>
      </c>
      <c r="O2" s="120" t="n">
        <v>276.960489902835</v>
      </c>
      <c r="P2" s="120" t="n">
        <v>279.566464537747</v>
      </c>
      <c r="Q2" s="120" t="n">
        <v>283.735946128471</v>
      </c>
      <c r="R2" s="120" t="n">
        <v>286.863154602932</v>
      </c>
      <c r="S2" s="120" t="n">
        <v>291.032636193656</v>
      </c>
      <c r="T2" s="120" t="n">
        <v>294.159844668117</v>
      </c>
      <c r="U2" s="120" t="n">
        <v>297.808092419291</v>
      </c>
      <c r="V2" s="120" t="n">
        <v>301.456437451884</v>
      </c>
      <c r="W2" s="120" t="n">
        <v>304.583645926345</v>
      </c>
      <c r="X2" s="120" t="n">
        <v>307.710757119388</v>
      </c>
      <c r="Y2" s="120" t="n">
        <v>311.359102151981</v>
      </c>
      <c r="Z2" s="120" t="n">
        <v>314.486213345023</v>
      </c>
      <c r="AA2" s="120" t="n">
        <v>318.655694935747</v>
      </c>
      <c r="AB2" s="120" t="n">
        <v>321.261669570659</v>
      </c>
      <c r="AC2" s="120" t="n">
        <v>324.910014603251</v>
      </c>
      <c r="AD2" s="120" t="n">
        <v>328.558359635844</v>
      </c>
      <c r="AE2" s="120" t="n">
        <v>332.206704668436</v>
      </c>
      <c r="AF2" s="120" t="n">
        <v>335.333815861479</v>
      </c>
      <c r="AG2" s="120" t="n">
        <v>338.982160894072</v>
      </c>
      <c r="AH2" s="120" t="n">
        <v>342.109272087115</v>
      </c>
      <c r="AI2" s="121" t="n">
        <v>345.757617119707</v>
      </c>
    </row>
    <row r="3" customFormat="false" ht="14.25" hidden="false" customHeight="false" outlineLevel="0" collapsed="false">
      <c r="A3" s="86" t="s">
        <v>11</v>
      </c>
      <c r="B3" s="122" t="s">
        <v>237</v>
      </c>
      <c r="C3" s="123" t="s">
        <v>238</v>
      </c>
      <c r="D3" s="124" t="n">
        <v>0.585445607513471</v>
      </c>
      <c r="E3" s="124" t="n">
        <v>0.573051984282334</v>
      </c>
      <c r="F3" s="124" t="n">
        <v>0.565314992592795</v>
      </c>
      <c r="G3" s="124" t="n">
        <v>0.563561377775619</v>
      </c>
      <c r="H3" s="124" t="n">
        <v>0.564103842509553</v>
      </c>
      <c r="I3" s="124" t="n">
        <v>0.557589790476558</v>
      </c>
      <c r="J3" s="124" t="n">
        <v>0.556315794749518</v>
      </c>
      <c r="K3" s="124" t="n">
        <v>0.557840210637596</v>
      </c>
      <c r="L3" s="124" t="n">
        <v>0.556435952155766</v>
      </c>
      <c r="M3" s="124" t="n">
        <v>0.556701385977498</v>
      </c>
      <c r="N3" s="124" t="n">
        <v>0.563397189922147</v>
      </c>
      <c r="O3" s="124" t="n">
        <v>0.571774138898707</v>
      </c>
      <c r="P3" s="124" t="n">
        <v>0.57512497623418</v>
      </c>
      <c r="Q3" s="124" t="n">
        <v>0.582033329343185</v>
      </c>
      <c r="R3" s="124" t="n">
        <v>0.58872884456359</v>
      </c>
      <c r="S3" s="124" t="n">
        <v>0.593818716141913</v>
      </c>
      <c r="T3" s="124" t="n">
        <v>0.595770588273364</v>
      </c>
      <c r="U3" s="124" t="n">
        <v>0.602748860770146</v>
      </c>
      <c r="V3" s="124" t="n">
        <v>0.612801517138686</v>
      </c>
      <c r="W3" s="124" t="n">
        <v>0.618241659345795</v>
      </c>
      <c r="X3" s="124" t="n">
        <v>0.618655545549695</v>
      </c>
      <c r="Y3" s="124" t="n">
        <v>0.623886579223024</v>
      </c>
      <c r="Z3" s="124" t="n">
        <v>0.6531604987536</v>
      </c>
      <c r="AA3" s="124" t="n">
        <v>0.657071076156945</v>
      </c>
      <c r="AB3" s="124" t="n">
        <v>0.662861104027183</v>
      </c>
      <c r="AC3" s="124" t="n">
        <v>0.665990153022488</v>
      </c>
      <c r="AD3" s="124" t="n">
        <v>0.671080265204348</v>
      </c>
      <c r="AE3" s="124" t="n">
        <v>0.674920778857794</v>
      </c>
      <c r="AF3" s="124" t="n">
        <v>0.684311871741714</v>
      </c>
      <c r="AG3" s="124" t="n">
        <v>0.695937858697352</v>
      </c>
      <c r="AH3" s="124" t="n">
        <v>0.710185678332493</v>
      </c>
      <c r="AI3" s="125" t="n">
        <v>0.71835809024247</v>
      </c>
    </row>
    <row r="4" customFormat="false" ht="14.25" hidden="false" customHeight="false" outlineLevel="0" collapsed="false">
      <c r="A4" s="86" t="s">
        <v>11</v>
      </c>
      <c r="B4" s="122" t="s">
        <v>239</v>
      </c>
      <c r="C4" s="123" t="s">
        <v>240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4.25" hidden="false" customHeight="false" outlineLevel="0" collapsed="false">
      <c r="A5" s="86" t="s">
        <v>11</v>
      </c>
      <c r="B5" s="122" t="s">
        <v>241</v>
      </c>
      <c r="C5" s="123" t="s">
        <v>240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4.25" hidden="false" customHeight="false" outlineLevel="0" collapsed="false">
      <c r="A6" s="86" t="s">
        <v>11</v>
      </c>
      <c r="B6" s="122" t="s">
        <v>242</v>
      </c>
      <c r="C6" s="123" t="s">
        <v>243</v>
      </c>
      <c r="D6" s="126" t="n">
        <f aca="false">FALSE()</f>
        <v>0</v>
      </c>
      <c r="E6" s="126" t="n">
        <f aca="false">FALSE()</f>
        <v>0</v>
      </c>
      <c r="F6" s="126" t="n">
        <f aca="false">FALSE()</f>
        <v>0</v>
      </c>
      <c r="G6" s="126" t="n">
        <f aca="false">FALSE()</f>
        <v>0</v>
      </c>
      <c r="H6" s="126" t="n">
        <f aca="false">TRUE()</f>
        <v>1</v>
      </c>
      <c r="I6" s="127" t="b">
        <f aca="false">H6</f>
        <v>1</v>
      </c>
      <c r="J6" s="127" t="b">
        <f aca="false">I6</f>
        <v>1</v>
      </c>
      <c r="K6" s="127" t="b">
        <f aca="false">J6</f>
        <v>1</v>
      </c>
      <c r="L6" s="127" t="b">
        <f aca="false">K6</f>
        <v>1</v>
      </c>
      <c r="M6" s="127" t="b">
        <f aca="false">L6</f>
        <v>1</v>
      </c>
      <c r="N6" s="127" t="b">
        <f aca="false">M6</f>
        <v>1</v>
      </c>
      <c r="O6" s="127" t="b">
        <f aca="false">N6</f>
        <v>1</v>
      </c>
      <c r="P6" s="127" t="b">
        <f aca="false">O6</f>
        <v>1</v>
      </c>
      <c r="Q6" s="127" t="b">
        <f aca="false">P6</f>
        <v>1</v>
      </c>
      <c r="R6" s="127" t="b">
        <f aca="false">Q6</f>
        <v>1</v>
      </c>
      <c r="S6" s="127" t="b">
        <f aca="false">R6</f>
        <v>1</v>
      </c>
      <c r="T6" s="127" t="b">
        <f aca="false">S6</f>
        <v>1</v>
      </c>
      <c r="U6" s="127" t="b">
        <f aca="false">T6</f>
        <v>1</v>
      </c>
      <c r="V6" s="127" t="b">
        <f aca="false">U6</f>
        <v>1</v>
      </c>
      <c r="W6" s="127" t="b">
        <f aca="false">V6</f>
        <v>1</v>
      </c>
      <c r="X6" s="127" t="b">
        <f aca="false">W6</f>
        <v>1</v>
      </c>
      <c r="Y6" s="127" t="b">
        <f aca="false">X6</f>
        <v>1</v>
      </c>
      <c r="Z6" s="127" t="b">
        <f aca="false">Y6</f>
        <v>1</v>
      </c>
      <c r="AA6" s="127" t="b">
        <f aca="false">Z6</f>
        <v>1</v>
      </c>
      <c r="AB6" s="127" t="b">
        <f aca="false">AA6</f>
        <v>1</v>
      </c>
      <c r="AC6" s="127" t="b">
        <f aca="false">AB6</f>
        <v>1</v>
      </c>
      <c r="AD6" s="127" t="b">
        <f aca="false">AC6</f>
        <v>1</v>
      </c>
      <c r="AE6" s="127" t="b">
        <f aca="false">AD6</f>
        <v>1</v>
      </c>
      <c r="AF6" s="127" t="b">
        <f aca="false">AE6</f>
        <v>1</v>
      </c>
      <c r="AG6" s="127" t="b">
        <f aca="false">AF6</f>
        <v>1</v>
      </c>
      <c r="AH6" s="127" t="b">
        <f aca="false">AG6</f>
        <v>1</v>
      </c>
      <c r="AI6" s="128" t="b">
        <f aca="false">AH6</f>
        <v>1</v>
      </c>
    </row>
    <row r="7" customFormat="false" ht="14.25" hidden="false" customHeight="false" outlineLevel="0" collapsed="false">
      <c r="A7" s="99" t="s">
        <v>11</v>
      </c>
      <c r="B7" s="129" t="s">
        <v>244</v>
      </c>
      <c r="C7" s="130" t="s">
        <v>245</v>
      </c>
      <c r="D7" s="131" t="n">
        <v>0.1</v>
      </c>
      <c r="E7" s="131" t="n">
        <v>0.1</v>
      </c>
      <c r="F7" s="131" t="n">
        <v>0.1</v>
      </c>
      <c r="G7" s="131" t="n">
        <v>0.1</v>
      </c>
      <c r="H7" s="131" t="n">
        <v>0.1</v>
      </c>
      <c r="I7" s="131" t="n">
        <v>0.1</v>
      </c>
      <c r="J7" s="131" t="n">
        <v>0.1</v>
      </c>
      <c r="K7" s="131" t="n">
        <v>0.1</v>
      </c>
      <c r="L7" s="131" t="n">
        <v>0.1</v>
      </c>
      <c r="M7" s="131" t="n">
        <v>0.1</v>
      </c>
      <c r="N7" s="131" t="n">
        <v>0.1</v>
      </c>
      <c r="O7" s="131" t="n">
        <v>0.1</v>
      </c>
      <c r="P7" s="131" t="n">
        <v>0.1</v>
      </c>
      <c r="Q7" s="131" t="n">
        <v>0.1</v>
      </c>
      <c r="R7" s="131" t="n">
        <v>0.1</v>
      </c>
      <c r="S7" s="131" t="n">
        <v>0.1</v>
      </c>
      <c r="T7" s="131" t="n">
        <v>0.1</v>
      </c>
      <c r="U7" s="131" t="n">
        <v>0.1</v>
      </c>
      <c r="V7" s="131" t="n">
        <v>0.1</v>
      </c>
      <c r="W7" s="131" t="n">
        <v>0.1</v>
      </c>
      <c r="X7" s="131" t="n">
        <v>0.1</v>
      </c>
      <c r="Y7" s="131" t="n">
        <v>0.1</v>
      </c>
      <c r="Z7" s="131" t="n">
        <v>0.1</v>
      </c>
      <c r="AA7" s="131" t="n">
        <v>0.1</v>
      </c>
      <c r="AB7" s="131" t="n">
        <v>0.1</v>
      </c>
      <c r="AC7" s="131" t="n">
        <v>0.1</v>
      </c>
      <c r="AD7" s="131" t="n">
        <v>0.1</v>
      </c>
      <c r="AE7" s="131" t="n">
        <v>0.1</v>
      </c>
      <c r="AF7" s="131" t="n">
        <v>0.1</v>
      </c>
      <c r="AG7" s="131" t="n">
        <v>0.1</v>
      </c>
      <c r="AH7" s="131" t="n">
        <v>0.1</v>
      </c>
      <c r="AI7" s="132" t="n">
        <v>0.1</v>
      </c>
    </row>
    <row r="8" customFormat="false" ht="14.25" hidden="false" customHeight="false" outlineLevel="0" collapsed="false">
      <c r="F8" s="133"/>
      <c r="G8" s="133"/>
      <c r="J8" s="134"/>
      <c r="O8" s="134"/>
      <c r="Y8" s="134"/>
      <c r="AI8" s="134"/>
    </row>
    <row r="9" customFormat="false" ht="14.25" hidden="false" customHeight="false" outlineLevel="0" collapsed="false">
      <c r="F9" s="133"/>
      <c r="G9" s="133"/>
      <c r="J9" s="135"/>
    </row>
    <row r="10" customFormat="false" ht="14.25" hidden="false" customHeight="false" outlineLevel="0" collapsed="false">
      <c r="J10" s="136"/>
      <c r="O10" s="136"/>
      <c r="Y10" s="136"/>
      <c r="AI10" s="136"/>
    </row>
    <row r="14" customFormat="false" ht="14.25" hidden="false" customHeight="false" outlineLevel="0" collapsed="false">
      <c r="F14" s="133"/>
      <c r="G14" s="133"/>
    </row>
    <row r="15" customFormat="false" ht="14.25" hidden="false" customHeight="false" outlineLevel="0" collapsed="false">
      <c r="F15" s="133"/>
      <c r="G15" s="133"/>
    </row>
    <row r="16" customFormat="false" ht="14.25" hidden="false" customHeight="false" outlineLevel="0" collapsed="false">
      <c r="F16" s="133"/>
      <c r="G16" s="133"/>
    </row>
    <row r="17" customFormat="false" ht="14.25" hidden="false" customHeight="false" outlineLevel="0" collapsed="false">
      <c r="F17" s="133"/>
      <c r="G17" s="133"/>
    </row>
    <row r="18" customFormat="false" ht="14.25" hidden="false" customHeight="false" outlineLevel="0" collapsed="false">
      <c r="F18" s="133"/>
      <c r="G18" s="133"/>
    </row>
    <row r="19" customFormat="false" ht="14.25" hidden="false" customHeight="false" outlineLevel="0" collapsed="false">
      <c r="F19" s="133"/>
      <c r="G19" s="133"/>
    </row>
    <row r="20" customFormat="false" ht="14.25" hidden="false" customHeight="false" outlineLevel="0" collapsed="false">
      <c r="F20" s="133"/>
      <c r="G20" s="133"/>
    </row>
    <row r="21" customFormat="false" ht="14.25" hidden="false" customHeight="false" outlineLevel="0" collapsed="false">
      <c r="F21" s="133"/>
      <c r="G21" s="133"/>
    </row>
    <row r="22" customFormat="false" ht="14.25" hidden="false" customHeight="false" outlineLevel="0" collapsed="false">
      <c r="F22" s="133"/>
      <c r="G22" s="133"/>
    </row>
    <row r="23" customFormat="false" ht="14.25" hidden="false" customHeight="false" outlineLevel="0" collapsed="false">
      <c r="F23" s="133"/>
      <c r="G23" s="133"/>
    </row>
    <row r="24" customFormat="false" ht="14.25" hidden="false" customHeight="false" outlineLevel="0" collapsed="false">
      <c r="F24" s="133"/>
      <c r="G24" s="133"/>
    </row>
    <row r="25" customFormat="false" ht="14.25" hidden="false" customHeight="false" outlineLevel="0" collapsed="false">
      <c r="F25" s="133"/>
      <c r="G25" s="133"/>
    </row>
    <row r="26" customFormat="false" ht="14.25" hidden="false" customHeight="false" outlineLevel="0" collapsed="false">
      <c r="F26" s="133"/>
      <c r="G26" s="133"/>
    </row>
    <row r="27" customFormat="false" ht="14.25" hidden="false" customHeight="false" outlineLevel="0" collapsed="false">
      <c r="F27" s="133"/>
      <c r="G27" s="133"/>
    </row>
    <row r="28" customFormat="false" ht="14.25" hidden="false" customHeight="false" outlineLevel="0" collapsed="false">
      <c r="F28" s="133"/>
      <c r="G28" s="133"/>
    </row>
    <row r="29" customFormat="false" ht="14.25" hidden="false" customHeight="false" outlineLevel="0" collapsed="false">
      <c r="F29" s="133"/>
      <c r="G29" s="133"/>
    </row>
    <row r="30" customFormat="false" ht="14.25" hidden="false" customHeight="false" outlineLevel="0" collapsed="false">
      <c r="F30" s="133"/>
      <c r="G30" s="133"/>
    </row>
    <row r="31" customFormat="false" ht="14.25" hidden="false" customHeight="false" outlineLevel="0" collapsed="false">
      <c r="F31" s="133"/>
      <c r="G31" s="133"/>
    </row>
    <row r="32" customFormat="false" ht="14.25" hidden="false" customHeight="false" outlineLevel="0" collapsed="false">
      <c r="G32" s="133"/>
    </row>
    <row r="33" customFormat="false" ht="14.25" hidden="false" customHeight="false" outlineLevel="0" collapsed="false">
      <c r="G33" s="133"/>
    </row>
    <row r="34" customFormat="false" ht="14.25" hidden="false" customHeight="false" outlineLevel="0" collapsed="false">
      <c r="G34" s="133"/>
    </row>
    <row r="35" customFormat="false" ht="14.25" hidden="false" customHeight="false" outlineLevel="0" collapsed="false">
      <c r="G35" s="133"/>
    </row>
    <row r="36" customFormat="false" ht="14.25" hidden="false" customHeight="false" outlineLevel="0" collapsed="false">
      <c r="G36" s="133"/>
    </row>
    <row r="37" customFormat="false" ht="14.25" hidden="false" customHeight="false" outlineLevel="0" collapsed="false">
      <c r="G37" s="133"/>
    </row>
    <row r="38" customFormat="false" ht="14.25" hidden="false" customHeight="false" outlineLevel="0" collapsed="false">
      <c r="G38" s="133"/>
    </row>
    <row r="39" customFormat="false" ht="14.25" hidden="false" customHeight="false" outlineLevel="0" collapsed="false">
      <c r="G39" s="133"/>
    </row>
    <row r="40" customFormat="false" ht="14.25" hidden="false" customHeight="false" outlineLevel="0" collapsed="false">
      <c r="G40" s="133"/>
    </row>
    <row r="41" customFormat="false" ht="14.25" hidden="false" customHeight="false" outlineLevel="0" collapsed="false">
      <c r="G41" s="133"/>
    </row>
    <row r="42" customFormat="false" ht="14.25" hidden="false" customHeight="false" outlineLevel="0" collapsed="false">
      <c r="G42" s="13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K49" activeCellId="0" sqref="K4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16.5" hidden="false" customHeight="false" outlineLevel="0" collapsed="false">
      <c r="A1" s="137" t="s">
        <v>226</v>
      </c>
      <c r="B1" s="138" t="s">
        <v>246</v>
      </c>
      <c r="C1" s="139" t="s">
        <v>227</v>
      </c>
      <c r="D1" s="139" t="n">
        <v>2019</v>
      </c>
      <c r="E1" s="139" t="n">
        <v>2020</v>
      </c>
      <c r="F1" s="139" t="n">
        <v>2025</v>
      </c>
      <c r="G1" s="139" t="n">
        <v>2030</v>
      </c>
      <c r="H1" s="139" t="n">
        <v>2035</v>
      </c>
      <c r="I1" s="139" t="n">
        <v>2040</v>
      </c>
      <c r="J1" s="139" t="n">
        <v>2045</v>
      </c>
      <c r="K1" s="139" t="n">
        <v>2050</v>
      </c>
      <c r="L1" s="139" t="s">
        <v>234</v>
      </c>
      <c r="M1" s="140" t="s">
        <v>247</v>
      </c>
    </row>
    <row r="2" customFormat="false" ht="14.25" hidden="false" customHeight="false" outlineLevel="0" collapsed="false">
      <c r="A2" s="86" t="s">
        <v>12</v>
      </c>
      <c r="B2" s="141" t="s">
        <v>59</v>
      </c>
      <c r="C2" s="142" t="s">
        <v>248</v>
      </c>
      <c r="D2" s="142" t="n">
        <v>0.3</v>
      </c>
      <c r="E2" s="142" t="n">
        <v>0.3</v>
      </c>
      <c r="F2" s="142" t="n">
        <v>0.3</v>
      </c>
      <c r="G2" s="142" t="n">
        <v>0.29</v>
      </c>
      <c r="H2" s="142" t="n">
        <v>0.3</v>
      </c>
      <c r="I2" s="142" t="n">
        <v>0.325</v>
      </c>
      <c r="J2" s="142" t="n">
        <v>0.325</v>
      </c>
      <c r="K2" s="142" t="n">
        <v>0.325</v>
      </c>
      <c r="L2" s="142" t="s">
        <v>249</v>
      </c>
      <c r="M2" s="143" t="s">
        <v>250</v>
      </c>
    </row>
    <row r="3" customFormat="false" ht="14.25" hidden="false" customHeight="false" outlineLevel="0" collapsed="false">
      <c r="A3" s="23" t="str">
        <f aca="false">A2</f>
        <v>ambitions_2019</v>
      </c>
      <c r="B3" s="67" t="s">
        <v>123</v>
      </c>
      <c r="C3" s="8" t="s">
        <v>248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249</v>
      </c>
      <c r="M3" s="108" t="s">
        <v>250</v>
      </c>
    </row>
    <row r="4" customFormat="false" ht="14.25" hidden="false" customHeight="false" outlineLevel="0" collapsed="false">
      <c r="A4" s="23" t="str">
        <f aca="false">A3</f>
        <v>ambitions_2019</v>
      </c>
      <c r="B4" s="67" t="s">
        <v>251</v>
      </c>
      <c r="C4" s="8" t="s">
        <v>248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249</v>
      </c>
      <c r="M4" s="108" t="s">
        <v>250</v>
      </c>
    </row>
    <row r="5" customFormat="false" ht="14.25" hidden="false" customHeight="false" outlineLevel="0" collapsed="false">
      <c r="A5" s="23" t="str">
        <f aca="false">A4</f>
        <v>ambitions_2019</v>
      </c>
      <c r="B5" s="67" t="s">
        <v>106</v>
      </c>
      <c r="C5" s="8" t="s">
        <v>248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249</v>
      </c>
      <c r="M5" s="108" t="s">
        <v>250</v>
      </c>
    </row>
    <row r="6" customFormat="false" ht="14.25" hidden="false" customHeight="false" outlineLevel="0" collapsed="false">
      <c r="A6" s="23" t="str">
        <f aca="false">A5</f>
        <v>ambitions_2019</v>
      </c>
      <c r="B6" s="67" t="s">
        <v>113</v>
      </c>
      <c r="C6" s="8" t="s">
        <v>252</v>
      </c>
      <c r="D6" s="144" t="n">
        <v>0.082</v>
      </c>
      <c r="E6" s="144" t="n">
        <v>0.082</v>
      </c>
      <c r="F6" s="144" t="n">
        <v>0.082</v>
      </c>
      <c r="G6" s="144" t="n">
        <v>0.082</v>
      </c>
      <c r="H6" s="144" t="n">
        <v>0.082</v>
      </c>
      <c r="I6" s="144" t="n">
        <v>0.082</v>
      </c>
      <c r="J6" s="144" t="n">
        <v>0.082</v>
      </c>
      <c r="K6" s="144" t="n">
        <v>0.082</v>
      </c>
      <c r="L6" s="8" t="s">
        <v>253</v>
      </c>
      <c r="M6" s="108"/>
    </row>
    <row r="7" customFormat="false" ht="14.25" hidden="false" customHeight="false" outlineLevel="0" collapsed="false">
      <c r="A7" s="23" t="str">
        <f aca="false">A6</f>
        <v>ambitions_2019</v>
      </c>
      <c r="B7" s="67" t="s">
        <v>254</v>
      </c>
      <c r="C7" s="8" t="s">
        <v>252</v>
      </c>
      <c r="D7" s="144" t="n">
        <v>0.082</v>
      </c>
      <c r="E7" s="144" t="n">
        <v>0.082</v>
      </c>
      <c r="F7" s="144" t="n">
        <v>0.082</v>
      </c>
      <c r="G7" s="144" t="n">
        <v>0.082</v>
      </c>
      <c r="H7" s="144" t="n">
        <v>0.082</v>
      </c>
      <c r="I7" s="144" t="n">
        <v>0.082</v>
      </c>
      <c r="J7" s="144" t="n">
        <v>0.082</v>
      </c>
      <c r="K7" s="144" t="n">
        <v>0.082</v>
      </c>
      <c r="L7" s="8" t="s">
        <v>253</v>
      </c>
      <c r="M7" s="108"/>
    </row>
    <row r="8" customFormat="false" ht="14.25" hidden="false" customHeight="false" outlineLevel="0" collapsed="false">
      <c r="A8" s="23" t="str">
        <f aca="false">A7</f>
        <v>ambitions_2019</v>
      </c>
      <c r="B8" s="67" t="s">
        <v>255</v>
      </c>
      <c r="C8" s="8" t="s">
        <v>252</v>
      </c>
      <c r="D8" s="144" t="n">
        <v>0.082</v>
      </c>
      <c r="E8" s="144" t="n">
        <v>0.082</v>
      </c>
      <c r="F8" s="144" t="n">
        <v>0.082</v>
      </c>
      <c r="G8" s="144" t="n">
        <v>0.082</v>
      </c>
      <c r="H8" s="144" t="n">
        <v>0.082</v>
      </c>
      <c r="I8" s="144" t="n">
        <v>0.082</v>
      </c>
      <c r="J8" s="144" t="n">
        <v>0.082</v>
      </c>
      <c r="K8" s="144" t="n">
        <v>0.082</v>
      </c>
      <c r="L8" s="8" t="s">
        <v>253</v>
      </c>
      <c r="M8" s="108"/>
    </row>
    <row r="9" customFormat="false" ht="14.25" hidden="false" customHeight="false" outlineLevel="0" collapsed="false">
      <c r="A9" s="23" t="str">
        <f aca="false">A8</f>
        <v>ambitions_2019</v>
      </c>
      <c r="B9" s="67" t="s">
        <v>166</v>
      </c>
      <c r="C9" s="8" t="s">
        <v>256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257</v>
      </c>
      <c r="M9" s="108"/>
    </row>
    <row r="10" customFormat="false" ht="14.25" hidden="false" customHeight="false" outlineLevel="0" collapsed="false">
      <c r="A10" s="23" t="str">
        <f aca="false">A9</f>
        <v>ambitions_2019</v>
      </c>
      <c r="B10" s="67" t="s">
        <v>230</v>
      </c>
      <c r="C10" s="8" t="s">
        <v>256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257</v>
      </c>
      <c r="M10" s="108"/>
    </row>
    <row r="11" customFormat="false" ht="14.25" hidden="false" customHeight="false" outlineLevel="0" collapsed="false">
      <c r="A11" s="23" t="str">
        <f aca="false">A10</f>
        <v>ambitions_2019</v>
      </c>
      <c r="B11" s="67" t="s">
        <v>59</v>
      </c>
      <c r="C11" s="8" t="s">
        <v>256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257</v>
      </c>
      <c r="M11" s="108"/>
    </row>
    <row r="12" customFormat="false" ht="14.25" hidden="false" customHeight="false" outlineLevel="0" collapsed="false">
      <c r="A12" s="23" t="str">
        <f aca="false">A11</f>
        <v>ambitions_2019</v>
      </c>
      <c r="B12" s="67" t="s">
        <v>123</v>
      </c>
      <c r="C12" s="8" t="s">
        <v>256</v>
      </c>
      <c r="D12" s="8"/>
      <c r="E12" s="8"/>
      <c r="F12" s="8"/>
      <c r="G12" s="8"/>
      <c r="H12" s="8"/>
      <c r="I12" s="8"/>
      <c r="J12" s="8"/>
      <c r="K12" s="8"/>
      <c r="L12" s="8" t="s">
        <v>257</v>
      </c>
      <c r="M12" s="108"/>
    </row>
    <row r="13" customFormat="false" ht="14.25" hidden="false" customHeight="false" outlineLevel="0" collapsed="false">
      <c r="A13" s="23" t="str">
        <f aca="false">A12</f>
        <v>ambitions_2019</v>
      </c>
      <c r="B13" s="67" t="s">
        <v>251</v>
      </c>
      <c r="C13" s="8" t="s">
        <v>256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257</v>
      </c>
      <c r="M13" s="108"/>
    </row>
    <row r="14" customFormat="false" ht="14.25" hidden="false" customHeight="false" outlineLevel="0" collapsed="false">
      <c r="A14" s="23" t="str">
        <f aca="false">A13</f>
        <v>ambitions_2019</v>
      </c>
      <c r="B14" s="67" t="s">
        <v>96</v>
      </c>
      <c r="C14" s="8" t="s">
        <v>256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257</v>
      </c>
      <c r="M14" s="108"/>
    </row>
    <row r="15" customFormat="false" ht="14.25" hidden="false" customHeight="false" outlineLevel="0" collapsed="false">
      <c r="A15" s="23" t="str">
        <f aca="false">A14</f>
        <v>ambitions_2019</v>
      </c>
      <c r="B15" s="67" t="s">
        <v>231</v>
      </c>
      <c r="C15" s="8" t="s">
        <v>256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257</v>
      </c>
      <c r="M15" s="108"/>
    </row>
    <row r="16" customFormat="false" ht="14.25" hidden="false" customHeight="false" outlineLevel="0" collapsed="false">
      <c r="A16" s="23" t="str">
        <f aca="false">A15</f>
        <v>ambitions_2019</v>
      </c>
      <c r="B16" s="67" t="s">
        <v>258</v>
      </c>
      <c r="C16" s="8" t="s">
        <v>259</v>
      </c>
      <c r="D16" s="135" t="n">
        <f aca="false">F16</f>
        <v>0.89</v>
      </c>
      <c r="E16" s="135" t="n">
        <f aca="false">G16</f>
        <v>0.89</v>
      </c>
      <c r="F16" s="145" t="n">
        <v>0.89</v>
      </c>
      <c r="G16" s="145" t="n">
        <v>0.89</v>
      </c>
      <c r="H16" s="145" t="n">
        <v>0.89</v>
      </c>
      <c r="I16" s="145" t="n">
        <v>0.89</v>
      </c>
      <c r="J16" s="145" t="n">
        <v>0.89</v>
      </c>
      <c r="K16" s="145" t="n">
        <v>0.89</v>
      </c>
      <c r="L16" s="8" t="s">
        <v>253</v>
      </c>
      <c r="M16" s="108"/>
    </row>
    <row r="17" customFormat="false" ht="14.25" hidden="false" customHeight="false" outlineLevel="0" collapsed="false">
      <c r="A17" s="23" t="str">
        <f aca="false">A16</f>
        <v>ambitions_2019</v>
      </c>
      <c r="B17" s="67" t="s">
        <v>166</v>
      </c>
      <c r="C17" s="8" t="s">
        <v>259</v>
      </c>
      <c r="D17" s="146" t="n">
        <f aca="false">3.6/D9</f>
        <v>0.290650734700468</v>
      </c>
      <c r="E17" s="146" t="n">
        <f aca="false">3.6/E9</f>
        <v>0.290650734700468</v>
      </c>
      <c r="F17" s="146" t="n">
        <f aca="false">3.6/F9</f>
        <v>0.290650734700468</v>
      </c>
      <c r="G17" s="146" t="n">
        <f aca="false">3.6/G9</f>
        <v>0.290650734700468</v>
      </c>
      <c r="H17" s="146" t="n">
        <f aca="false">3.6/H9</f>
        <v>0.290650734700468</v>
      </c>
      <c r="I17" s="146" t="n">
        <f aca="false">3.6/I9</f>
        <v>0.290650734700468</v>
      </c>
      <c r="J17" s="146" t="n">
        <f aca="false">3.6/J9</f>
        <v>0.290650734700468</v>
      </c>
      <c r="K17" s="146" t="n">
        <f aca="false">3.6/K9</f>
        <v>0.290650734700468</v>
      </c>
      <c r="L17" s="8" t="s">
        <v>253</v>
      </c>
      <c r="M17" s="108"/>
    </row>
    <row r="18" customFormat="false" ht="14.25" hidden="false" customHeight="false" outlineLevel="0" collapsed="false">
      <c r="A18" s="23" t="str">
        <f aca="false">A17</f>
        <v>ambitions_2019</v>
      </c>
      <c r="B18" s="67" t="s">
        <v>230</v>
      </c>
      <c r="C18" s="8" t="s">
        <v>259</v>
      </c>
      <c r="D18" s="146" t="n">
        <f aca="false">3.6/D10</f>
        <v>0.486815415821501</v>
      </c>
      <c r="E18" s="146" t="n">
        <f aca="false">3.6/E10</f>
        <v>0.486815415821501</v>
      </c>
      <c r="F18" s="146" t="n">
        <f aca="false">3.6/F10</f>
        <v>0.486815415821501</v>
      </c>
      <c r="G18" s="146" t="n">
        <f aca="false">3.6/G10</f>
        <v>0.486815415821501</v>
      </c>
      <c r="H18" s="146" t="n">
        <f aca="false">3.6/H10</f>
        <v>0.486815415821501</v>
      </c>
      <c r="I18" s="146" t="n">
        <f aca="false">3.6/I10</f>
        <v>0.486815415821501</v>
      </c>
      <c r="J18" s="146" t="n">
        <f aca="false">3.6/J10</f>
        <v>0.486815415821501</v>
      </c>
      <c r="K18" s="146" t="n">
        <f aca="false">3.6/K10</f>
        <v>0.486815415821501</v>
      </c>
      <c r="L18" s="8" t="s">
        <v>253</v>
      </c>
      <c r="M18" s="108"/>
    </row>
    <row r="19" customFormat="false" ht="14.25" hidden="false" customHeight="false" outlineLevel="0" collapsed="false">
      <c r="A19" s="23" t="str">
        <f aca="false">A18</f>
        <v>ambitions_2019</v>
      </c>
      <c r="B19" s="67" t="s">
        <v>59</v>
      </c>
      <c r="C19" s="8" t="s">
        <v>259</v>
      </c>
      <c r="D19" s="146" t="n">
        <f aca="false">3.6/D11</f>
        <v>0.366897676314717</v>
      </c>
      <c r="E19" s="146" t="n">
        <f aca="false">3.6/E11</f>
        <v>0.366897676314717</v>
      </c>
      <c r="F19" s="146" t="n">
        <f aca="false">3.6/F11</f>
        <v>0.366897676314717</v>
      </c>
      <c r="G19" s="146" t="n">
        <f aca="false">3.6/G11</f>
        <v>0.366897676314717</v>
      </c>
      <c r="H19" s="146" t="n">
        <f aca="false">3.6/H11</f>
        <v>0.366897676314717</v>
      </c>
      <c r="I19" s="146" t="n">
        <f aca="false">3.6/I11</f>
        <v>0.366897676314717</v>
      </c>
      <c r="J19" s="146" t="n">
        <f aca="false">3.6/J11</f>
        <v>0.366897676314717</v>
      </c>
      <c r="K19" s="146" t="n">
        <f aca="false">3.6/K11</f>
        <v>0.366897676314717</v>
      </c>
      <c r="L19" s="8" t="s">
        <v>253</v>
      </c>
      <c r="M19" s="108"/>
    </row>
    <row r="20" customFormat="false" ht="14.25" hidden="false" customHeight="false" outlineLevel="0" collapsed="false">
      <c r="A20" s="23" t="str">
        <f aca="false">A19</f>
        <v>ambitions_2019</v>
      </c>
      <c r="B20" s="67" t="s">
        <v>123</v>
      </c>
      <c r="C20" s="8" t="s">
        <v>259</v>
      </c>
      <c r="D20" s="146"/>
      <c r="E20" s="146"/>
      <c r="F20" s="146"/>
      <c r="G20" s="146"/>
      <c r="H20" s="146"/>
      <c r="I20" s="146"/>
      <c r="J20" s="146"/>
      <c r="K20" s="146"/>
      <c r="L20" s="8" t="s">
        <v>253</v>
      </c>
      <c r="M20" s="108"/>
    </row>
    <row r="21" customFormat="false" ht="14.25" hidden="false" customHeight="false" outlineLevel="0" collapsed="false">
      <c r="A21" s="23" t="str">
        <f aca="false">A20</f>
        <v>ambitions_2019</v>
      </c>
      <c r="B21" s="67" t="s">
        <v>251</v>
      </c>
      <c r="C21" s="8" t="s">
        <v>259</v>
      </c>
      <c r="D21" s="146" t="n">
        <f aca="false">3.6/D13</f>
        <v>0.312527129091067</v>
      </c>
      <c r="E21" s="146" t="n">
        <f aca="false">3.6/E13</f>
        <v>0.312527129091067</v>
      </c>
      <c r="F21" s="146" t="n">
        <f aca="false">3.6/F13</f>
        <v>0.312527129091067</v>
      </c>
      <c r="G21" s="146" t="n">
        <f aca="false">3.6/G13</f>
        <v>0.312527129091067</v>
      </c>
      <c r="H21" s="146" t="n">
        <f aca="false">3.6/H13</f>
        <v>0.312527129091067</v>
      </c>
      <c r="I21" s="146" t="n">
        <f aca="false">3.6/I13</f>
        <v>0.312527129091067</v>
      </c>
      <c r="J21" s="146" t="n">
        <f aca="false">3.6/J13</f>
        <v>0.312527129091067</v>
      </c>
      <c r="K21" s="146" t="n">
        <f aca="false">3.6/K13</f>
        <v>0.312527129091067</v>
      </c>
      <c r="L21" s="8" t="s">
        <v>253</v>
      </c>
      <c r="M21" s="108"/>
    </row>
    <row r="22" customFormat="false" ht="14.25" hidden="false" customHeight="false" outlineLevel="0" collapsed="false">
      <c r="A22" s="23" t="str">
        <f aca="false">A20</f>
        <v>ambitions_2019</v>
      </c>
      <c r="B22" s="67" t="s">
        <v>96</v>
      </c>
      <c r="C22" s="8" t="s">
        <v>259</v>
      </c>
      <c r="D22" s="146" t="n">
        <f aca="false">3.6/D14</f>
        <v>0.337806136811485</v>
      </c>
      <c r="E22" s="146" t="n">
        <f aca="false">3.6/E14</f>
        <v>0.337806136811485</v>
      </c>
      <c r="F22" s="146" t="n">
        <f aca="false">3.6/F14</f>
        <v>0.337806136811485</v>
      </c>
      <c r="G22" s="146" t="n">
        <f aca="false">3.6/G14</f>
        <v>0.337806136811485</v>
      </c>
      <c r="H22" s="146" t="n">
        <f aca="false">3.6/H14</f>
        <v>0.337806136811485</v>
      </c>
      <c r="I22" s="146" t="n">
        <f aca="false">3.6/I14</f>
        <v>0.337806136811485</v>
      </c>
      <c r="J22" s="146" t="n">
        <f aca="false">3.6/J14</f>
        <v>0.337806136811485</v>
      </c>
      <c r="K22" s="146" t="n">
        <f aca="false">3.6/K14</f>
        <v>0.337806136811485</v>
      </c>
      <c r="L22" s="8" t="s">
        <v>253</v>
      </c>
      <c r="M22" s="108"/>
    </row>
    <row r="23" customFormat="false" ht="14.25" hidden="false" customHeight="false" outlineLevel="0" collapsed="false">
      <c r="A23" s="23" t="str">
        <f aca="false">A22</f>
        <v>ambitions_2019</v>
      </c>
      <c r="B23" s="67" t="s">
        <v>231</v>
      </c>
      <c r="C23" s="8" t="s">
        <v>259</v>
      </c>
      <c r="D23" s="146" t="n">
        <f aca="false">3.6/D15</f>
        <v>0.312527129091067</v>
      </c>
      <c r="E23" s="146" t="n">
        <f aca="false">3.6/E15</f>
        <v>0.312527129091067</v>
      </c>
      <c r="F23" s="146" t="n">
        <f aca="false">3.6/F15</f>
        <v>0.312527129091067</v>
      </c>
      <c r="G23" s="146" t="n">
        <f aca="false">3.6/G15</f>
        <v>0.312527129091067</v>
      </c>
      <c r="H23" s="146" t="n">
        <f aca="false">3.6/H15</f>
        <v>0.312527129091067</v>
      </c>
      <c r="I23" s="146" t="n">
        <f aca="false">3.6/I15</f>
        <v>0.312527129091067</v>
      </c>
      <c r="J23" s="146" t="n">
        <f aca="false">3.6/J15</f>
        <v>0.312527129091067</v>
      </c>
      <c r="K23" s="146" t="n">
        <f aca="false">3.6/K15</f>
        <v>0.312527129091067</v>
      </c>
      <c r="L23" s="8" t="s">
        <v>253</v>
      </c>
      <c r="M23" s="108"/>
    </row>
    <row r="24" customFormat="false" ht="14.25" hidden="false" customHeight="false" outlineLevel="0" collapsed="false">
      <c r="A24" s="23" t="str">
        <f aca="false">A23</f>
        <v>ambitions_2019</v>
      </c>
      <c r="B24" s="67" t="s">
        <v>94</v>
      </c>
      <c r="C24" s="8" t="s">
        <v>259</v>
      </c>
      <c r="D24" s="146"/>
      <c r="E24" s="146"/>
      <c r="F24" s="146"/>
      <c r="G24" s="146"/>
      <c r="H24" s="146"/>
      <c r="I24" s="146"/>
      <c r="J24" s="146"/>
      <c r="K24" s="146"/>
      <c r="L24" s="8" t="s">
        <v>253</v>
      </c>
      <c r="M24" s="108"/>
    </row>
    <row r="25" customFormat="false" ht="14.25" hidden="false" customHeight="false" outlineLevel="0" collapsed="false">
      <c r="A25" s="23" t="str">
        <f aca="false">A24</f>
        <v>ambitions_2019</v>
      </c>
      <c r="B25" s="67" t="s">
        <v>98</v>
      </c>
      <c r="C25" s="8" t="s">
        <v>259</v>
      </c>
      <c r="D25" s="135" t="n">
        <f aca="false">F25</f>
        <v>0.75</v>
      </c>
      <c r="E25" s="135" t="n">
        <f aca="false">G25</f>
        <v>0.75</v>
      </c>
      <c r="F25" s="145" t="n">
        <v>0.75</v>
      </c>
      <c r="G25" s="145" t="n">
        <v>0.75</v>
      </c>
      <c r="H25" s="145" t="n">
        <v>0.75</v>
      </c>
      <c r="I25" s="145" t="n">
        <v>0.75</v>
      </c>
      <c r="J25" s="145" t="n">
        <v>0.75</v>
      </c>
      <c r="K25" s="145" t="n">
        <v>0.75</v>
      </c>
      <c r="L25" s="8" t="s">
        <v>253</v>
      </c>
      <c r="M25" s="108"/>
    </row>
    <row r="26" customFormat="false" ht="14.25" hidden="false" customHeight="false" outlineLevel="0" collapsed="false">
      <c r="A26" s="23" t="str">
        <f aca="false">A24</f>
        <v>ambitions_2019</v>
      </c>
      <c r="B26" s="67" t="s">
        <v>103</v>
      </c>
      <c r="C26" s="8" t="s">
        <v>259</v>
      </c>
      <c r="D26" s="135" t="n">
        <f aca="false">F26</f>
        <v>0.9</v>
      </c>
      <c r="E26" s="135" t="n">
        <f aca="false">G26</f>
        <v>0.9</v>
      </c>
      <c r="F26" s="145" t="n">
        <v>0.9</v>
      </c>
      <c r="G26" s="145" t="n">
        <v>0.9</v>
      </c>
      <c r="H26" s="145" t="n">
        <v>0.9</v>
      </c>
      <c r="I26" s="145" t="n">
        <v>0.9</v>
      </c>
      <c r="J26" s="145" t="n">
        <v>0.9</v>
      </c>
      <c r="K26" s="145" t="n">
        <v>0.9</v>
      </c>
      <c r="L26" s="8" t="s">
        <v>253</v>
      </c>
      <c r="M26" s="108"/>
    </row>
    <row r="27" customFormat="false" ht="14.25" hidden="false" customHeight="false" outlineLevel="0" collapsed="false">
      <c r="A27" s="23" t="str">
        <f aca="false">A25</f>
        <v>ambitions_2019</v>
      </c>
      <c r="B27" s="67" t="s">
        <v>221</v>
      </c>
      <c r="C27" s="8" t="s">
        <v>259</v>
      </c>
      <c r="D27" s="135" t="n">
        <f aca="false">F27</f>
        <v>0.9</v>
      </c>
      <c r="E27" s="135" t="n">
        <f aca="false">G27</f>
        <v>0.9</v>
      </c>
      <c r="F27" s="145" t="n">
        <v>0.9</v>
      </c>
      <c r="G27" s="145" t="n">
        <v>0.9</v>
      </c>
      <c r="H27" s="145" t="n">
        <v>0.9</v>
      </c>
      <c r="I27" s="145" t="n">
        <v>0.9</v>
      </c>
      <c r="J27" s="145" t="n">
        <v>0.9</v>
      </c>
      <c r="K27" s="145" t="n">
        <v>0.9</v>
      </c>
      <c r="L27" s="8" t="s">
        <v>253</v>
      </c>
      <c r="M27" s="108"/>
    </row>
    <row r="28" customFormat="false" ht="14.25" hidden="false" customHeight="false" outlineLevel="0" collapsed="false">
      <c r="A28" s="23" t="str">
        <f aca="false">A27</f>
        <v>ambitions_2019</v>
      </c>
      <c r="B28" s="67" t="s">
        <v>113</v>
      </c>
      <c r="C28" s="8" t="s">
        <v>259</v>
      </c>
      <c r="D28" s="146"/>
      <c r="E28" s="146"/>
      <c r="F28" s="146"/>
      <c r="G28" s="146"/>
      <c r="H28" s="146"/>
      <c r="I28" s="146"/>
      <c r="J28" s="146"/>
      <c r="K28" s="146"/>
      <c r="L28" s="8" t="s">
        <v>253</v>
      </c>
      <c r="M28" s="108"/>
    </row>
    <row r="29" customFormat="false" ht="14.25" hidden="false" customHeight="false" outlineLevel="0" collapsed="false">
      <c r="A29" s="23" t="str">
        <f aca="false">A28</f>
        <v>ambitions_2019</v>
      </c>
      <c r="B29" s="67" t="s">
        <v>254</v>
      </c>
      <c r="C29" s="8" t="s">
        <v>259</v>
      </c>
      <c r="D29" s="146"/>
      <c r="E29" s="146"/>
      <c r="F29" s="146"/>
      <c r="G29" s="146"/>
      <c r="H29" s="146"/>
      <c r="I29" s="146"/>
      <c r="J29" s="146"/>
      <c r="K29" s="146"/>
      <c r="L29" s="8" t="s">
        <v>253</v>
      </c>
      <c r="M29" s="108"/>
    </row>
    <row r="30" customFormat="false" ht="14.25" hidden="false" customHeight="false" outlineLevel="0" collapsed="false">
      <c r="A30" s="23" t="str">
        <f aca="false">A29</f>
        <v>ambitions_2019</v>
      </c>
      <c r="B30" s="67" t="s">
        <v>255</v>
      </c>
      <c r="C30" s="8" t="s">
        <v>259</v>
      </c>
      <c r="D30" s="146"/>
      <c r="E30" s="146"/>
      <c r="F30" s="146"/>
      <c r="G30" s="146"/>
      <c r="H30" s="146"/>
      <c r="I30" s="146"/>
      <c r="J30" s="146"/>
      <c r="K30" s="146"/>
      <c r="L30" s="8" t="s">
        <v>253</v>
      </c>
      <c r="M30" s="108"/>
    </row>
    <row r="31" customFormat="false" ht="14.25" hidden="false" customHeight="false" outlineLevel="0" collapsed="false">
      <c r="A31" s="23" t="str">
        <f aca="false">A30</f>
        <v>ambitions_2019</v>
      </c>
      <c r="B31" s="67" t="s">
        <v>258</v>
      </c>
      <c r="C31" s="8" t="s">
        <v>260</v>
      </c>
      <c r="D31" s="147" t="n">
        <v>697</v>
      </c>
      <c r="E31" s="147" t="n">
        <v>697</v>
      </c>
      <c r="F31" s="147" t="n">
        <f aca="false">D31</f>
        <v>697</v>
      </c>
      <c r="G31" s="147" t="n">
        <f aca="false">F31</f>
        <v>697</v>
      </c>
      <c r="H31" s="147" t="n">
        <f aca="false">G31</f>
        <v>697</v>
      </c>
      <c r="I31" s="147" t="n">
        <f aca="false">H31</f>
        <v>697</v>
      </c>
      <c r="J31" s="147" t="n">
        <f aca="false">I31</f>
        <v>697</v>
      </c>
      <c r="K31" s="147" t="n">
        <f aca="false">J31</f>
        <v>697</v>
      </c>
      <c r="L31" s="8" t="s">
        <v>261</v>
      </c>
      <c r="M31" s="108"/>
    </row>
    <row r="32" customFormat="false" ht="14.25" hidden="false" customHeight="false" outlineLevel="0" collapsed="false">
      <c r="A32" s="23" t="str">
        <f aca="false">A31</f>
        <v>ambitions_2019</v>
      </c>
      <c r="B32" s="67" t="s">
        <v>166</v>
      </c>
      <c r="C32" s="8" t="s">
        <v>260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261</v>
      </c>
      <c r="M32" s="108"/>
    </row>
    <row r="33" customFormat="false" ht="14.25" hidden="false" customHeight="false" outlineLevel="0" collapsed="false">
      <c r="A33" s="23" t="str">
        <f aca="false">A32</f>
        <v>ambitions_2019</v>
      </c>
      <c r="B33" s="67" t="s">
        <v>230</v>
      </c>
      <c r="C33" s="8" t="s">
        <v>260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261</v>
      </c>
      <c r="M33" s="108"/>
    </row>
    <row r="34" customFormat="false" ht="14.25" hidden="false" customHeight="false" outlineLevel="0" collapsed="false">
      <c r="A34" s="23" t="str">
        <f aca="false">A33</f>
        <v>ambitions_2019</v>
      </c>
      <c r="B34" s="67" t="s">
        <v>59</v>
      </c>
      <c r="C34" s="8" t="s">
        <v>260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261</v>
      </c>
      <c r="M34" s="108"/>
    </row>
    <row r="35" customFormat="false" ht="14.25" hidden="false" customHeight="false" outlineLevel="0" collapsed="false">
      <c r="A35" s="23" t="str">
        <f aca="false">A34</f>
        <v>ambitions_2019</v>
      </c>
      <c r="B35" s="67" t="s">
        <v>123</v>
      </c>
      <c r="C35" s="8" t="s">
        <v>260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262</v>
      </c>
      <c r="M35" s="108"/>
    </row>
    <row r="36" customFormat="false" ht="14.25" hidden="false" customHeight="false" outlineLevel="0" collapsed="false">
      <c r="A36" s="23" t="str">
        <f aca="false">A35</f>
        <v>ambitions_2019</v>
      </c>
      <c r="B36" s="67" t="s">
        <v>251</v>
      </c>
      <c r="C36" s="8" t="s">
        <v>260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262</v>
      </c>
      <c r="M36" s="108"/>
    </row>
    <row r="37" customFormat="false" ht="14.25" hidden="false" customHeight="false" outlineLevel="0" collapsed="false">
      <c r="A37" s="23" t="str">
        <f aca="false">A36</f>
        <v>ambitions_2019</v>
      </c>
      <c r="B37" s="67" t="s">
        <v>263</v>
      </c>
      <c r="C37" s="8" t="s">
        <v>260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262</v>
      </c>
      <c r="M37" s="108"/>
    </row>
    <row r="38" customFormat="false" ht="14.25" hidden="false" customHeight="false" outlineLevel="0" collapsed="false">
      <c r="A38" s="23" t="str">
        <f aca="false">A37</f>
        <v>ambitions_2019</v>
      </c>
      <c r="B38" s="67" t="s">
        <v>264</v>
      </c>
      <c r="C38" s="8" t="s">
        <v>260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262</v>
      </c>
      <c r="M38" s="108"/>
    </row>
    <row r="39" customFormat="false" ht="14.25" hidden="false" customHeight="false" outlineLevel="0" collapsed="false">
      <c r="A39" s="23" t="str">
        <f aca="false">A38</f>
        <v>ambitions_2019</v>
      </c>
      <c r="B39" s="67" t="s">
        <v>265</v>
      </c>
      <c r="C39" s="8" t="s">
        <v>260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262</v>
      </c>
      <c r="M39" s="108"/>
    </row>
    <row r="40" customFormat="false" ht="14.25" hidden="false" customHeight="false" outlineLevel="0" collapsed="false">
      <c r="A40" s="23" t="str">
        <f aca="false">A39</f>
        <v>ambitions_2019</v>
      </c>
      <c r="B40" s="67" t="s">
        <v>266</v>
      </c>
      <c r="C40" s="8" t="s">
        <v>260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262</v>
      </c>
      <c r="M40" s="108"/>
    </row>
    <row r="41" customFormat="false" ht="14.25" hidden="false" customHeight="false" outlineLevel="0" collapsed="false">
      <c r="A41" s="23" t="str">
        <f aca="false">A40</f>
        <v>ambitions_2019</v>
      </c>
      <c r="B41" s="67" t="s">
        <v>96</v>
      </c>
      <c r="C41" s="8" t="s">
        <v>260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261</v>
      </c>
      <c r="M41" s="108"/>
    </row>
    <row r="42" customFormat="false" ht="14.25" hidden="false" customHeight="false" outlineLevel="0" collapsed="false">
      <c r="A42" s="23" t="str">
        <f aca="false">A41</f>
        <v>ambitions_2019</v>
      </c>
      <c r="B42" s="67" t="s">
        <v>231</v>
      </c>
      <c r="C42" s="8" t="s">
        <v>260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261</v>
      </c>
      <c r="M42" s="108"/>
    </row>
    <row r="43" customFormat="false" ht="14.25" hidden="false" customHeight="false" outlineLevel="0" collapsed="false">
      <c r="A43" s="23" t="str">
        <f aca="false">A42</f>
        <v>ambitions_2019</v>
      </c>
      <c r="B43" s="67" t="s">
        <v>94</v>
      </c>
      <c r="C43" s="8" t="s">
        <v>260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261</v>
      </c>
      <c r="M43" s="108"/>
    </row>
    <row r="44" customFormat="false" ht="14.25" hidden="false" customHeight="false" outlineLevel="0" collapsed="false">
      <c r="A44" s="23" t="str">
        <f aca="false">A43</f>
        <v>ambitions_2019</v>
      </c>
      <c r="B44" s="67" t="s">
        <v>98</v>
      </c>
      <c r="C44" s="8" t="s">
        <v>260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261</v>
      </c>
      <c r="M44" s="108"/>
    </row>
    <row r="45" customFormat="false" ht="14.25" hidden="false" customHeight="false" outlineLevel="0" collapsed="false">
      <c r="A45" s="23" t="str">
        <f aca="false">A44</f>
        <v>ambitions_2019</v>
      </c>
      <c r="B45" s="67" t="s">
        <v>103</v>
      </c>
      <c r="C45" s="8" t="s">
        <v>260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261</v>
      </c>
      <c r="M45" s="108"/>
    </row>
    <row r="46" customFormat="false" ht="14.25" hidden="false" customHeight="false" outlineLevel="0" collapsed="false">
      <c r="A46" s="23" t="str">
        <f aca="false">A45</f>
        <v>ambitions_2019</v>
      </c>
      <c r="B46" s="67" t="s">
        <v>221</v>
      </c>
      <c r="C46" s="8" t="s">
        <v>260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261</v>
      </c>
      <c r="M46" s="108"/>
    </row>
    <row r="47" customFormat="false" ht="14.25" hidden="false" customHeight="false" outlineLevel="0" collapsed="false">
      <c r="A47" s="23" t="str">
        <f aca="false">A46</f>
        <v>ambitions_2019</v>
      </c>
      <c r="B47" s="67" t="s">
        <v>113</v>
      </c>
      <c r="C47" s="8" t="s">
        <v>260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261</v>
      </c>
      <c r="M47" s="108"/>
    </row>
    <row r="48" customFormat="false" ht="14.25" hidden="false" customHeight="false" outlineLevel="0" collapsed="false">
      <c r="A48" s="23" t="str">
        <f aca="false">A47</f>
        <v>ambitions_2019</v>
      </c>
      <c r="B48" s="67" t="s">
        <v>254</v>
      </c>
      <c r="C48" s="8" t="s">
        <v>260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261</v>
      </c>
      <c r="M48" s="108"/>
    </row>
    <row r="49" customFormat="false" ht="14.25" hidden="false" customHeight="false" outlineLevel="0" collapsed="false">
      <c r="A49" s="23" t="str">
        <f aca="false">A48</f>
        <v>ambitions_2019</v>
      </c>
      <c r="B49" s="67" t="s">
        <v>255</v>
      </c>
      <c r="C49" s="8" t="s">
        <v>260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261</v>
      </c>
      <c r="M49" s="108"/>
    </row>
    <row r="50" customFormat="false" ht="14.25" hidden="false" customHeight="false" outlineLevel="0" collapsed="false">
      <c r="A50" s="23" t="str">
        <f aca="false">A49</f>
        <v>ambitions_2019</v>
      </c>
      <c r="B50" s="67" t="s">
        <v>166</v>
      </c>
      <c r="C50" s="8" t="s">
        <v>267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268</v>
      </c>
      <c r="M50" s="108"/>
    </row>
    <row r="51" customFormat="false" ht="14.25" hidden="false" customHeight="false" outlineLevel="0" collapsed="false">
      <c r="A51" s="23" t="str">
        <f aca="false">A50</f>
        <v>ambitions_2019</v>
      </c>
      <c r="B51" s="67" t="s">
        <v>59</v>
      </c>
      <c r="C51" s="8" t="s">
        <v>267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268</v>
      </c>
      <c r="M51" s="108"/>
    </row>
    <row r="52" customFormat="false" ht="14.25" hidden="false" customHeight="false" outlineLevel="0" collapsed="false">
      <c r="A52" s="23" t="str">
        <f aca="false">A51</f>
        <v>ambitions_2019</v>
      </c>
      <c r="B52" s="67" t="s">
        <v>123</v>
      </c>
      <c r="C52" s="8" t="s">
        <v>267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268</v>
      </c>
      <c r="M52" s="108"/>
    </row>
    <row r="53" customFormat="false" ht="14.25" hidden="false" customHeight="false" outlineLevel="0" collapsed="false">
      <c r="A53" s="23" t="str">
        <f aca="false">A52</f>
        <v>ambitions_2019</v>
      </c>
      <c r="B53" s="67" t="s">
        <v>251</v>
      </c>
      <c r="C53" s="8" t="s">
        <v>267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268</v>
      </c>
      <c r="M53" s="108"/>
    </row>
    <row r="54" customFormat="false" ht="14.25" hidden="false" customHeight="false" outlineLevel="0" collapsed="false">
      <c r="A54" s="23" t="str">
        <f aca="false">A53</f>
        <v>ambitions_2019</v>
      </c>
      <c r="B54" s="67" t="s">
        <v>106</v>
      </c>
      <c r="C54" s="8" t="s">
        <v>267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268</v>
      </c>
      <c r="M54" s="108"/>
    </row>
    <row r="55" customFormat="false" ht="14.25" hidden="false" customHeight="false" outlineLevel="0" collapsed="false">
      <c r="A55" s="23" t="str">
        <f aca="false">A54</f>
        <v>ambitions_2019</v>
      </c>
      <c r="B55" s="67" t="s">
        <v>96</v>
      </c>
      <c r="C55" s="8" t="s">
        <v>267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268</v>
      </c>
      <c r="M55" s="108"/>
    </row>
    <row r="56" customFormat="false" ht="14.25" hidden="false" customHeight="false" outlineLevel="0" collapsed="false">
      <c r="A56" s="23" t="str">
        <f aca="false">A55</f>
        <v>ambitions_2019</v>
      </c>
      <c r="B56" s="67" t="s">
        <v>269</v>
      </c>
      <c r="C56" s="8" t="s">
        <v>267</v>
      </c>
      <c r="D56" s="8"/>
      <c r="E56" s="8"/>
      <c r="L56" s="8" t="s">
        <v>268</v>
      </c>
      <c r="M56" s="108"/>
    </row>
    <row r="57" customFormat="false" ht="14.25" hidden="false" customHeight="false" outlineLevel="0" collapsed="false">
      <c r="A57" s="23" t="str">
        <f aca="false">A56</f>
        <v>ambitions_2019</v>
      </c>
      <c r="B57" s="67" t="s">
        <v>258</v>
      </c>
      <c r="C57" s="8" t="s">
        <v>270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261</v>
      </c>
      <c r="M57" s="108"/>
    </row>
    <row r="58" customFormat="false" ht="14.25" hidden="false" customHeight="false" outlineLevel="0" collapsed="false">
      <c r="A58" s="23" t="str">
        <f aca="false">A57</f>
        <v>ambitions_2019</v>
      </c>
      <c r="B58" s="67" t="s">
        <v>271</v>
      </c>
      <c r="C58" s="8" t="s">
        <v>270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272</v>
      </c>
      <c r="M58" s="108"/>
    </row>
    <row r="59" customFormat="false" ht="14.25" hidden="false" customHeight="false" outlineLevel="0" collapsed="false">
      <c r="A59" s="23" t="str">
        <f aca="false">A58</f>
        <v>ambitions_2019</v>
      </c>
      <c r="B59" s="67" t="s">
        <v>166</v>
      </c>
      <c r="C59" s="8" t="s">
        <v>270</v>
      </c>
      <c r="D59" s="147" t="n">
        <v>52707.75473</v>
      </c>
      <c r="E59" s="147" t="n">
        <v>52707.75473</v>
      </c>
      <c r="F59" s="147" t="n">
        <v>52707.75473</v>
      </c>
      <c r="G59" s="147" t="n">
        <v>52707.75473</v>
      </c>
      <c r="H59" s="147" t="n">
        <v>52707.75473</v>
      </c>
      <c r="I59" s="147" t="n">
        <v>52707.75473</v>
      </c>
      <c r="J59" s="147" t="n">
        <v>52707.75473</v>
      </c>
      <c r="K59" s="147" t="n">
        <v>52707.75473</v>
      </c>
      <c r="L59" s="8" t="s">
        <v>261</v>
      </c>
      <c r="M59" s="108"/>
    </row>
    <row r="60" customFormat="false" ht="14.25" hidden="false" customHeight="false" outlineLevel="0" collapsed="false">
      <c r="A60" s="23" t="str">
        <f aca="false">A59</f>
        <v>ambitions_2019</v>
      </c>
      <c r="B60" s="67" t="s">
        <v>230</v>
      </c>
      <c r="C60" s="8" t="s">
        <v>270</v>
      </c>
      <c r="D60" s="147" t="n">
        <v>12198.93492</v>
      </c>
      <c r="E60" s="147" t="n">
        <v>12198.93492</v>
      </c>
      <c r="F60" s="147" t="n">
        <v>12198.93492</v>
      </c>
      <c r="G60" s="147" t="n">
        <v>12198.93492</v>
      </c>
      <c r="H60" s="147" t="n">
        <v>12198.93492</v>
      </c>
      <c r="I60" s="147" t="n">
        <v>12198.93492</v>
      </c>
      <c r="J60" s="147" t="n">
        <v>12198.93492</v>
      </c>
      <c r="K60" s="147" t="n">
        <v>12198.93492</v>
      </c>
      <c r="L60" s="8" t="s">
        <v>261</v>
      </c>
      <c r="M60" s="108"/>
    </row>
    <row r="61" customFormat="false" ht="14.25" hidden="false" customHeight="false" outlineLevel="0" collapsed="false">
      <c r="A61" s="23" t="str">
        <f aca="false">A60</f>
        <v>ambitions_2019</v>
      </c>
      <c r="B61" s="67" t="s">
        <v>59</v>
      </c>
      <c r="C61" s="8" t="s">
        <v>270</v>
      </c>
      <c r="D61" s="147" t="n">
        <v>48188.41607</v>
      </c>
      <c r="E61" s="147" t="n">
        <v>48188.41607</v>
      </c>
      <c r="F61" s="147" t="n">
        <v>48188.41607</v>
      </c>
      <c r="G61" s="147" t="n">
        <v>48188.41607</v>
      </c>
      <c r="H61" s="147" t="n">
        <v>48188.41607</v>
      </c>
      <c r="I61" s="147" t="n">
        <v>48188.41607</v>
      </c>
      <c r="J61" s="147" t="n">
        <v>48188.41607</v>
      </c>
      <c r="K61" s="147" t="n">
        <v>48188.41607</v>
      </c>
      <c r="L61" s="8" t="s">
        <v>261</v>
      </c>
      <c r="M61" s="108"/>
    </row>
    <row r="62" customFormat="false" ht="14.25" hidden="false" customHeight="false" outlineLevel="0" collapsed="false">
      <c r="A62" s="23" t="str">
        <f aca="false">A61</f>
        <v>ambitions_2019</v>
      </c>
      <c r="B62" s="67" t="s">
        <v>123</v>
      </c>
      <c r="C62" s="8" t="s">
        <v>270</v>
      </c>
      <c r="D62" s="148" t="n">
        <v>126012.6516</v>
      </c>
      <c r="E62" s="148" t="n">
        <v>120571.6629</v>
      </c>
      <c r="F62" s="148" t="n">
        <v>98228.26226</v>
      </c>
      <c r="G62" s="148" t="n">
        <v>83707.86498</v>
      </c>
      <c r="H62" s="148" t="n">
        <v>74928.17074</v>
      </c>
      <c r="I62" s="148" t="n">
        <v>70234.07679</v>
      </c>
      <c r="J62" s="148" t="n">
        <v>67921.80089</v>
      </c>
      <c r="K62" s="148" t="n">
        <v>66343.19448</v>
      </c>
      <c r="L62" s="8" t="s">
        <v>261</v>
      </c>
      <c r="M62" s="108"/>
    </row>
    <row r="63" customFormat="false" ht="14.25" hidden="false" customHeight="false" outlineLevel="0" collapsed="false">
      <c r="A63" s="23" t="str">
        <f aca="false">A62</f>
        <v>ambitions_2019</v>
      </c>
      <c r="B63" s="67" t="s">
        <v>251</v>
      </c>
      <c r="C63" s="8" t="s">
        <v>270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261</v>
      </c>
      <c r="M63" s="108"/>
    </row>
    <row r="64" customFormat="false" ht="14.25" hidden="false" customHeight="false" outlineLevel="0" collapsed="false">
      <c r="A64" s="23" t="str">
        <f aca="false">A63</f>
        <v>ambitions_2019</v>
      </c>
      <c r="B64" s="67" t="s">
        <v>263</v>
      </c>
      <c r="C64" s="8" t="s">
        <v>270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273</v>
      </c>
      <c r="M64" s="108"/>
    </row>
    <row r="65" customFormat="false" ht="14.25" hidden="false" customHeight="false" outlineLevel="0" collapsed="false">
      <c r="A65" s="23" t="str">
        <f aca="false">A64</f>
        <v>ambitions_2019</v>
      </c>
      <c r="B65" s="67" t="s">
        <v>264</v>
      </c>
      <c r="C65" s="8" t="s">
        <v>270</v>
      </c>
      <c r="D65" s="8"/>
      <c r="E65" s="8"/>
      <c r="L65" s="8" t="s">
        <v>274</v>
      </c>
      <c r="M65" s="108"/>
    </row>
    <row r="66" customFormat="false" ht="14.25" hidden="false" customHeight="false" outlineLevel="0" collapsed="false">
      <c r="A66" s="23" t="str">
        <f aca="false">A65</f>
        <v>ambitions_2019</v>
      </c>
      <c r="B66" s="67" t="s">
        <v>265</v>
      </c>
      <c r="C66" s="8" t="s">
        <v>270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273</v>
      </c>
      <c r="M66" s="108"/>
    </row>
    <row r="67" customFormat="false" ht="14.25" hidden="false" customHeight="false" outlineLevel="0" collapsed="false">
      <c r="A67" s="23" t="str">
        <f aca="false">A66</f>
        <v>ambitions_2019</v>
      </c>
      <c r="B67" s="67" t="s">
        <v>266</v>
      </c>
      <c r="C67" s="8" t="s">
        <v>270</v>
      </c>
      <c r="D67" s="8"/>
      <c r="E67" s="8"/>
      <c r="L67" s="8" t="s">
        <v>273</v>
      </c>
      <c r="M67" s="108"/>
    </row>
    <row r="68" customFormat="false" ht="14.25" hidden="false" customHeight="false" outlineLevel="0" collapsed="false">
      <c r="A68" s="23" t="str">
        <f aca="false">A67</f>
        <v>ambitions_2019</v>
      </c>
      <c r="B68" s="67" t="s">
        <v>96</v>
      </c>
      <c r="C68" s="8" t="s">
        <v>270</v>
      </c>
      <c r="D68" s="148" t="n">
        <v>94145.25903</v>
      </c>
      <c r="E68" s="148" t="n">
        <v>93963.86161</v>
      </c>
      <c r="F68" s="148" t="n">
        <v>93056.87453</v>
      </c>
      <c r="G68" s="148" t="n">
        <v>92149.88745</v>
      </c>
      <c r="H68" s="148" t="n">
        <v>91968.49003</v>
      </c>
      <c r="I68" s="148" t="n">
        <v>91968.49003</v>
      </c>
      <c r="J68" s="148" t="n">
        <v>91968.49003</v>
      </c>
      <c r="K68" s="148" t="n">
        <v>91968.49003</v>
      </c>
      <c r="L68" s="8" t="s">
        <v>261</v>
      </c>
      <c r="M68" s="108"/>
    </row>
    <row r="69" customFormat="false" ht="14.25" hidden="false" customHeight="false" outlineLevel="0" collapsed="false">
      <c r="A69" s="23" t="str">
        <f aca="false">A68</f>
        <v>ambitions_2019</v>
      </c>
      <c r="B69" s="67" t="s">
        <v>231</v>
      </c>
      <c r="C69" s="8" t="s">
        <v>270</v>
      </c>
      <c r="D69" s="148" t="n">
        <v>10753.78892</v>
      </c>
      <c r="E69" s="148" t="n">
        <v>10753.78892</v>
      </c>
      <c r="F69" s="148" t="n">
        <v>10753.78892</v>
      </c>
      <c r="G69" s="148" t="n">
        <v>10753.78892</v>
      </c>
      <c r="H69" s="148" t="n">
        <v>10753.78892</v>
      </c>
      <c r="I69" s="148" t="n">
        <v>10753.78892</v>
      </c>
      <c r="J69" s="148" t="n">
        <v>10753.78892</v>
      </c>
      <c r="K69" s="148" t="n">
        <v>10753.78892</v>
      </c>
      <c r="L69" s="8" t="s">
        <v>261</v>
      </c>
      <c r="M69" s="108"/>
    </row>
    <row r="70" customFormat="false" ht="14.25" hidden="false" customHeight="false" outlineLevel="0" collapsed="false">
      <c r="A70" s="23" t="str">
        <f aca="false">A69</f>
        <v>ambitions_2019</v>
      </c>
      <c r="B70" s="67" t="s">
        <v>94</v>
      </c>
      <c r="C70" s="8" t="s">
        <v>270</v>
      </c>
      <c r="D70" s="147" t="n">
        <v>14691</v>
      </c>
      <c r="E70" s="147" t="n">
        <v>14431</v>
      </c>
      <c r="F70" s="148" t="n">
        <v>13131</v>
      </c>
      <c r="G70" s="148" t="n">
        <v>11831</v>
      </c>
      <c r="H70" s="148" t="n">
        <v>11190</v>
      </c>
      <c r="I70" s="148" t="n">
        <v>10544</v>
      </c>
      <c r="J70" s="148" t="n">
        <v>9893</v>
      </c>
      <c r="K70" s="148" t="n">
        <v>9238</v>
      </c>
      <c r="L70" s="8" t="s">
        <v>261</v>
      </c>
      <c r="M70" s="108"/>
    </row>
    <row r="71" customFormat="false" ht="14.25" hidden="false" customHeight="false" outlineLevel="0" collapsed="false">
      <c r="A71" s="23" t="str">
        <f aca="false">A70</f>
        <v>ambitions_2019</v>
      </c>
      <c r="B71" s="67" t="s">
        <v>98</v>
      </c>
      <c r="C71" s="8" t="s">
        <v>270</v>
      </c>
      <c r="D71" s="148" t="n">
        <v>30777.19181</v>
      </c>
      <c r="E71" s="148" t="n">
        <v>30777.19181</v>
      </c>
      <c r="F71" s="148" t="n">
        <v>30777.19181</v>
      </c>
      <c r="G71" s="148" t="n">
        <v>30777.19181</v>
      </c>
      <c r="H71" s="148" t="n">
        <v>30777.19181</v>
      </c>
      <c r="I71" s="148" t="n">
        <v>30777.19181</v>
      </c>
      <c r="J71" s="148" t="n">
        <v>30777.19181</v>
      </c>
      <c r="K71" s="148" t="n">
        <v>30777.19181</v>
      </c>
      <c r="L71" s="8" t="s">
        <v>261</v>
      </c>
      <c r="M71" s="108"/>
    </row>
    <row r="72" customFormat="false" ht="14.25" hidden="false" customHeight="false" outlineLevel="0" collapsed="false">
      <c r="A72" s="23" t="str">
        <f aca="false">A71</f>
        <v>ambitions_2019</v>
      </c>
      <c r="B72" s="67" t="s">
        <v>103</v>
      </c>
      <c r="C72" s="8" t="s">
        <v>270</v>
      </c>
      <c r="D72" s="148" t="n">
        <v>74339.708</v>
      </c>
      <c r="E72" s="148" t="n">
        <v>74339.708</v>
      </c>
      <c r="F72" s="148" t="n">
        <v>74339.708</v>
      </c>
      <c r="G72" s="148" t="n">
        <v>74339.708</v>
      </c>
      <c r="H72" s="148" t="n">
        <v>74339.708</v>
      </c>
      <c r="I72" s="148" t="n">
        <v>74339.708</v>
      </c>
      <c r="J72" s="148" t="n">
        <v>74339.708</v>
      </c>
      <c r="K72" s="148" t="n">
        <v>74339.708</v>
      </c>
      <c r="L72" s="8" t="s">
        <v>261</v>
      </c>
      <c r="M72" s="108"/>
    </row>
    <row r="73" customFormat="false" ht="14.25" hidden="false" customHeight="false" outlineLevel="0" collapsed="false">
      <c r="A73" s="23" t="str">
        <f aca="false">A72</f>
        <v>ambitions_2019</v>
      </c>
      <c r="B73" s="67" t="s">
        <v>221</v>
      </c>
      <c r="C73" s="8" t="s">
        <v>270</v>
      </c>
      <c r="D73" s="148" t="n">
        <v>74339.708</v>
      </c>
      <c r="E73" s="148" t="n">
        <v>74339.708</v>
      </c>
      <c r="F73" s="148" t="n">
        <v>74339.708</v>
      </c>
      <c r="G73" s="148" t="n">
        <v>74339.708</v>
      </c>
      <c r="H73" s="148" t="n">
        <v>74339.708</v>
      </c>
      <c r="I73" s="148" t="n">
        <v>74339.708</v>
      </c>
      <c r="J73" s="148" t="n">
        <v>74339.708</v>
      </c>
      <c r="K73" s="148" t="n">
        <v>74339.708</v>
      </c>
      <c r="L73" s="8" t="s">
        <v>261</v>
      </c>
      <c r="M73" s="108"/>
    </row>
    <row r="74" customFormat="false" ht="14.25" hidden="false" customHeight="false" outlineLevel="0" collapsed="false">
      <c r="A74" s="23" t="str">
        <f aca="false">A73</f>
        <v>ambitions_2019</v>
      </c>
      <c r="B74" s="67" t="s">
        <v>113</v>
      </c>
      <c r="C74" s="8" t="s">
        <v>270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261</v>
      </c>
      <c r="M74" s="108"/>
    </row>
    <row r="75" customFormat="false" ht="14.25" hidden="false" customHeight="false" outlineLevel="0" collapsed="false">
      <c r="A75" s="23" t="str">
        <f aca="false">A74</f>
        <v>ambitions_2019</v>
      </c>
      <c r="B75" s="67" t="s">
        <v>254</v>
      </c>
      <c r="C75" s="8" t="s">
        <v>270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261</v>
      </c>
      <c r="M75" s="108"/>
    </row>
    <row r="76" customFormat="false" ht="14.25" hidden="false" customHeight="false" outlineLevel="0" collapsed="false">
      <c r="A76" s="23" t="str">
        <f aca="false">A75</f>
        <v>ambitions_2019</v>
      </c>
      <c r="B76" s="67" t="s">
        <v>255</v>
      </c>
      <c r="C76" s="8" t="s">
        <v>270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261</v>
      </c>
      <c r="M76" s="108"/>
    </row>
    <row r="77" customFormat="false" ht="14.25" hidden="false" customHeight="false" outlineLevel="0" collapsed="false">
      <c r="A77" s="23" t="str">
        <f aca="false">A76</f>
        <v>ambitions_2019</v>
      </c>
      <c r="B77" s="67" t="s">
        <v>258</v>
      </c>
      <c r="C77" s="8" t="s">
        <v>275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276</v>
      </c>
      <c r="M77" s="108"/>
    </row>
    <row r="78" customFormat="false" ht="14.25" hidden="false" customHeight="false" outlineLevel="0" collapsed="false">
      <c r="A78" s="23" t="str">
        <f aca="false">A77</f>
        <v>ambitions_2019</v>
      </c>
      <c r="B78" s="67" t="s">
        <v>271</v>
      </c>
      <c r="C78" s="8" t="s">
        <v>275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276</v>
      </c>
      <c r="M78" s="108"/>
    </row>
    <row r="79" customFormat="false" ht="14.25" hidden="false" customHeight="false" outlineLevel="0" collapsed="false">
      <c r="A79" s="23" t="str">
        <f aca="false">A78</f>
        <v>ambitions_2019</v>
      </c>
      <c r="B79" s="67" t="s">
        <v>166</v>
      </c>
      <c r="C79" s="8" t="s">
        <v>275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276</v>
      </c>
      <c r="M79" s="108"/>
    </row>
    <row r="80" customFormat="false" ht="14.25" hidden="false" customHeight="false" outlineLevel="0" collapsed="false">
      <c r="A80" s="23" t="str">
        <f aca="false">A79</f>
        <v>ambitions_2019</v>
      </c>
      <c r="B80" s="67" t="s">
        <v>230</v>
      </c>
      <c r="C80" s="8" t="s">
        <v>275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276</v>
      </c>
      <c r="M80" s="108"/>
    </row>
    <row r="81" customFormat="false" ht="14.25" hidden="false" customHeight="false" outlineLevel="0" collapsed="false">
      <c r="A81" s="23" t="str">
        <f aca="false">A80</f>
        <v>ambitions_2019</v>
      </c>
      <c r="B81" s="67" t="s">
        <v>59</v>
      </c>
      <c r="C81" s="8" t="s">
        <v>275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276</v>
      </c>
      <c r="M81" s="108"/>
    </row>
    <row r="82" customFormat="false" ht="14.25" hidden="false" customHeight="false" outlineLevel="0" collapsed="false">
      <c r="A82" s="23" t="str">
        <f aca="false">A81</f>
        <v>ambitions_2019</v>
      </c>
      <c r="B82" s="67" t="s">
        <v>123</v>
      </c>
      <c r="C82" s="8" t="s">
        <v>275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276</v>
      </c>
      <c r="M82" s="108"/>
    </row>
    <row r="83" customFormat="false" ht="14.25" hidden="false" customHeight="false" outlineLevel="0" collapsed="false">
      <c r="A83" s="23" t="str">
        <f aca="false">A82</f>
        <v>ambitions_2019</v>
      </c>
      <c r="B83" s="67" t="s">
        <v>251</v>
      </c>
      <c r="C83" s="8" t="s">
        <v>275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276</v>
      </c>
      <c r="M83" s="108"/>
    </row>
    <row r="84" customFormat="false" ht="14.25" hidden="false" customHeight="false" outlineLevel="0" collapsed="false">
      <c r="A84" s="23" t="str">
        <f aca="false">A83</f>
        <v>ambitions_2019</v>
      </c>
      <c r="B84" s="67" t="s">
        <v>263</v>
      </c>
      <c r="C84" s="8" t="s">
        <v>275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276</v>
      </c>
      <c r="M84" s="108"/>
    </row>
    <row r="85" customFormat="false" ht="14.25" hidden="false" customHeight="false" outlineLevel="0" collapsed="false">
      <c r="A85" s="23" t="str">
        <f aca="false">A84</f>
        <v>ambitions_2019</v>
      </c>
      <c r="B85" s="67" t="s">
        <v>264</v>
      </c>
      <c r="C85" s="8" t="s">
        <v>275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276</v>
      </c>
      <c r="M85" s="108"/>
    </row>
    <row r="86" customFormat="false" ht="14.25" hidden="false" customHeight="false" outlineLevel="0" collapsed="false">
      <c r="A86" s="23" t="str">
        <f aca="false">A85</f>
        <v>ambitions_2019</v>
      </c>
      <c r="B86" s="67" t="s">
        <v>265</v>
      </c>
      <c r="C86" s="8" t="s">
        <v>275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276</v>
      </c>
      <c r="M86" s="108"/>
    </row>
    <row r="87" customFormat="false" ht="14.25" hidden="false" customHeight="false" outlineLevel="0" collapsed="false">
      <c r="A87" s="23" t="str">
        <f aca="false">A86</f>
        <v>ambitions_2019</v>
      </c>
      <c r="B87" s="67" t="s">
        <v>266</v>
      </c>
      <c r="C87" s="8" t="s">
        <v>275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276</v>
      </c>
      <c r="M87" s="108"/>
    </row>
    <row r="88" customFormat="false" ht="14.25" hidden="false" customHeight="false" outlineLevel="0" collapsed="false">
      <c r="A88" s="23" t="str">
        <f aca="false">A87</f>
        <v>ambitions_2019</v>
      </c>
      <c r="B88" s="67" t="s">
        <v>103</v>
      </c>
      <c r="C88" s="8" t="s">
        <v>275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276</v>
      </c>
      <c r="M88" s="108"/>
    </row>
    <row r="89" customFormat="false" ht="14.25" hidden="false" customHeight="false" outlineLevel="0" collapsed="false">
      <c r="A89" s="23" t="str">
        <f aca="false">A88</f>
        <v>ambitions_2019</v>
      </c>
      <c r="B89" s="67" t="s">
        <v>221</v>
      </c>
      <c r="C89" s="8" t="s">
        <v>275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276</v>
      </c>
      <c r="M89" s="108"/>
    </row>
    <row r="90" customFormat="false" ht="14.25" hidden="false" customHeight="false" outlineLevel="0" collapsed="false">
      <c r="A90" s="23" t="str">
        <f aca="false">A88</f>
        <v>ambitions_2019</v>
      </c>
      <c r="B90" s="67" t="s">
        <v>96</v>
      </c>
      <c r="C90" s="8" t="s">
        <v>275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276</v>
      </c>
      <c r="M90" s="108"/>
    </row>
    <row r="91" customFormat="false" ht="14.25" hidden="false" customHeight="false" outlineLevel="0" collapsed="false">
      <c r="A91" s="23" t="str">
        <f aca="false">A90</f>
        <v>ambitions_2019</v>
      </c>
      <c r="B91" s="67" t="s">
        <v>231</v>
      </c>
      <c r="C91" s="8" t="s">
        <v>275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276</v>
      </c>
      <c r="M91" s="108"/>
    </row>
    <row r="92" customFormat="false" ht="14.25" hidden="false" customHeight="false" outlineLevel="0" collapsed="false">
      <c r="A92" s="23" t="str">
        <f aca="false">A91</f>
        <v>ambitions_2019</v>
      </c>
      <c r="B92" s="67" t="s">
        <v>94</v>
      </c>
      <c r="C92" s="8" t="s">
        <v>275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276</v>
      </c>
      <c r="M92" s="108"/>
    </row>
    <row r="93" customFormat="false" ht="14.25" hidden="false" customHeight="false" outlineLevel="0" collapsed="false">
      <c r="A93" s="23" t="str">
        <f aca="false">A92</f>
        <v>ambitions_2019</v>
      </c>
      <c r="B93" s="67" t="s">
        <v>98</v>
      </c>
      <c r="C93" s="8" t="s">
        <v>275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276</v>
      </c>
      <c r="M93" s="108"/>
    </row>
    <row r="94" customFormat="false" ht="14.25" hidden="false" customHeight="false" outlineLevel="0" collapsed="false">
      <c r="A94" s="23" t="str">
        <f aca="false">A93</f>
        <v>ambitions_2019</v>
      </c>
      <c r="B94" s="67" t="s">
        <v>277</v>
      </c>
      <c r="C94" s="8" t="s">
        <v>275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276</v>
      </c>
      <c r="M94" s="108"/>
    </row>
    <row r="95" customFormat="false" ht="14.25" hidden="false" customHeight="false" outlineLevel="0" collapsed="false">
      <c r="A95" s="23" t="str">
        <f aca="false">A94</f>
        <v>ambitions_2019</v>
      </c>
      <c r="B95" s="67" t="s">
        <v>113</v>
      </c>
      <c r="C95" s="8" t="s">
        <v>275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276</v>
      </c>
      <c r="M95" s="108"/>
    </row>
    <row r="96" customFormat="false" ht="14.25" hidden="false" customHeight="false" outlineLevel="0" collapsed="false">
      <c r="A96" s="23" t="str">
        <f aca="false">A95</f>
        <v>ambitions_2019</v>
      </c>
      <c r="B96" s="67" t="s">
        <v>254</v>
      </c>
      <c r="C96" s="8" t="s">
        <v>275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276</v>
      </c>
      <c r="M96" s="108"/>
    </row>
    <row r="97" customFormat="false" ht="14.25" hidden="false" customHeight="false" outlineLevel="0" collapsed="false">
      <c r="A97" s="23" t="str">
        <f aca="false">A96</f>
        <v>ambitions_2019</v>
      </c>
      <c r="B97" s="67" t="s">
        <v>255</v>
      </c>
      <c r="C97" s="8" t="s">
        <v>275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276</v>
      </c>
      <c r="M97" s="108"/>
    </row>
    <row r="98" customFormat="false" ht="14.25" hidden="false" customHeight="false" outlineLevel="0" collapsed="false">
      <c r="A98" s="23" t="str">
        <f aca="false">A97</f>
        <v>ambitions_2019</v>
      </c>
      <c r="B98" s="67" t="s">
        <v>230</v>
      </c>
      <c r="C98" s="8" t="s">
        <v>278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279</v>
      </c>
      <c r="M98" s="108"/>
    </row>
    <row r="99" customFormat="false" ht="14.25" hidden="false" customHeight="false" outlineLevel="0" collapsed="false">
      <c r="A99" s="23" t="str">
        <f aca="false">A98</f>
        <v>ambitions_2019</v>
      </c>
      <c r="B99" s="67" t="s">
        <v>59</v>
      </c>
      <c r="C99" s="8" t="s">
        <v>278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279</v>
      </c>
      <c r="M99" s="108"/>
    </row>
    <row r="100" customFormat="false" ht="14.25" hidden="false" customHeight="false" outlineLevel="0" collapsed="false">
      <c r="A100" s="23" t="str">
        <f aca="false">A99</f>
        <v>ambitions_2019</v>
      </c>
      <c r="B100" s="67" t="s">
        <v>123</v>
      </c>
      <c r="C100" s="8" t="s">
        <v>278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279</v>
      </c>
      <c r="M100" s="108"/>
    </row>
    <row r="101" customFormat="false" ht="14.25" hidden="false" customHeight="false" outlineLevel="0" collapsed="false">
      <c r="A101" s="23" t="str">
        <f aca="false">A100</f>
        <v>ambitions_2019</v>
      </c>
      <c r="B101" s="67" t="s">
        <v>251</v>
      </c>
      <c r="C101" s="8" t="s">
        <v>278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280</v>
      </c>
      <c r="M101" s="108"/>
    </row>
    <row r="102" customFormat="false" ht="14.25" hidden="false" customHeight="false" outlineLevel="0" collapsed="false">
      <c r="A102" s="23" t="str">
        <f aca="false">A101</f>
        <v>ambitions_2019</v>
      </c>
      <c r="B102" s="67" t="s">
        <v>96</v>
      </c>
      <c r="C102" s="8" t="s">
        <v>278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279</v>
      </c>
      <c r="M102" s="108"/>
    </row>
    <row r="103" customFormat="false" ht="14.25" hidden="false" customHeight="false" outlineLevel="0" collapsed="false">
      <c r="A103" s="23" t="str">
        <f aca="false">A102</f>
        <v>ambitions_2019</v>
      </c>
      <c r="B103" s="67" t="s">
        <v>231</v>
      </c>
      <c r="C103" s="8" t="s">
        <v>278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279</v>
      </c>
      <c r="M103" s="108"/>
    </row>
    <row r="104" customFormat="false" ht="14.25" hidden="false" customHeight="false" outlineLevel="0" collapsed="false">
      <c r="A104" s="23" t="str">
        <f aca="false">A103</f>
        <v>ambitions_2019</v>
      </c>
      <c r="B104" s="67" t="s">
        <v>94</v>
      </c>
      <c r="C104" s="8" t="s">
        <v>278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279</v>
      </c>
      <c r="M104" s="108"/>
    </row>
    <row r="105" customFormat="false" ht="14.25" hidden="false" customHeight="false" outlineLevel="0" collapsed="false">
      <c r="A105" s="23" t="str">
        <f aca="false">A104</f>
        <v>ambitions_2019</v>
      </c>
      <c r="B105" s="71" t="s">
        <v>113</v>
      </c>
      <c r="C105" s="56" t="s">
        <v>278</v>
      </c>
      <c r="D105" s="114" t="n">
        <v>0</v>
      </c>
      <c r="E105" s="114" t="n">
        <v>0</v>
      </c>
      <c r="F105" s="114" t="n">
        <v>0</v>
      </c>
      <c r="G105" s="114" t="n">
        <v>0</v>
      </c>
      <c r="H105" s="114" t="n">
        <v>0</v>
      </c>
      <c r="I105" s="114" t="n">
        <v>0</v>
      </c>
      <c r="J105" s="114" t="n">
        <v>0</v>
      </c>
      <c r="K105" s="114" t="n">
        <v>0</v>
      </c>
      <c r="L105" s="56" t="s">
        <v>279</v>
      </c>
      <c r="M105" s="149"/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F17" activeCellId="0" sqref="F17"/>
    </sheetView>
  </sheetViews>
  <sheetFormatPr defaultColWidth="9.1796875" defaultRowHeight="14.2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5" hidden="false" customHeight="false" outlineLevel="0" collapsed="false">
      <c r="A1" s="137" t="s">
        <v>226</v>
      </c>
      <c r="B1" s="138" t="s">
        <v>281</v>
      </c>
      <c r="C1" s="139" t="s">
        <v>227</v>
      </c>
      <c r="D1" s="142"/>
      <c r="E1" s="139" t="s">
        <v>234</v>
      </c>
      <c r="F1" s="140" t="s">
        <v>247</v>
      </c>
    </row>
    <row r="2" customFormat="false" ht="14.25" hidden="false" customHeight="false" outlineLevel="0" collapsed="false">
      <c r="A2" s="86" t="s">
        <v>12</v>
      </c>
      <c r="B2" s="141" t="s">
        <v>59</v>
      </c>
      <c r="C2" s="142" t="s">
        <v>248</v>
      </c>
      <c r="D2" s="142" t="n">
        <v>0.3</v>
      </c>
      <c r="E2" s="142" t="s">
        <v>249</v>
      </c>
      <c r="F2" s="143" t="s">
        <v>250</v>
      </c>
    </row>
    <row r="3" customFormat="false" ht="14.25" hidden="false" customHeight="false" outlineLevel="0" collapsed="false">
      <c r="A3" s="23" t="str">
        <f aca="false">A2</f>
        <v>ambitions_2019</v>
      </c>
      <c r="B3" s="67" t="s">
        <v>123</v>
      </c>
      <c r="C3" s="8" t="s">
        <v>248</v>
      </c>
      <c r="D3" s="0" t="n">
        <v>0</v>
      </c>
      <c r="E3" s="8" t="s">
        <v>249</v>
      </c>
      <c r="F3" s="108" t="s">
        <v>250</v>
      </c>
    </row>
    <row r="4" customFormat="false" ht="14.25" hidden="false" customHeight="false" outlineLevel="0" collapsed="false">
      <c r="A4" s="23" t="str">
        <f aca="false">A3</f>
        <v>ambitions_2019</v>
      </c>
      <c r="B4" s="67" t="s">
        <v>251</v>
      </c>
      <c r="C4" s="8" t="s">
        <v>248</v>
      </c>
      <c r="D4" s="0" t="n">
        <v>0.248</v>
      </c>
      <c r="E4" s="8" t="s">
        <v>249</v>
      </c>
      <c r="F4" s="108" t="s">
        <v>250</v>
      </c>
    </row>
    <row r="5" customFormat="false" ht="14.25" hidden="false" customHeight="false" outlineLevel="0" collapsed="false">
      <c r="A5" s="23" t="str">
        <f aca="false">A4</f>
        <v>ambitions_2019</v>
      </c>
      <c r="B5" s="67" t="s">
        <v>106</v>
      </c>
      <c r="C5" s="8" t="s">
        <v>248</v>
      </c>
      <c r="D5" s="8" t="n">
        <v>0.1794</v>
      </c>
      <c r="E5" s="8" t="s">
        <v>249</v>
      </c>
      <c r="F5" s="108" t="s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10422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2023-02-28T19:16:21Z</dcterms:modified>
  <cp:revision>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